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1FA4E2DD-0880-6D46-97C2-47F72186A714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7" i="1" l="1"/>
  <c r="AX317" i="1"/>
  <c r="AV317" i="1"/>
  <c r="AW317" i="1" s="1"/>
  <c r="AU317" i="1"/>
  <c r="AS317" i="1"/>
  <c r="AL317" i="1"/>
  <c r="I317" i="1" s="1"/>
  <c r="H317" i="1" s="1"/>
  <c r="AG317" i="1"/>
  <c r="J317" i="1" s="1"/>
  <c r="AA317" i="1"/>
  <c r="Y317" i="1"/>
  <c r="X317" i="1"/>
  <c r="S317" i="1"/>
  <c r="P317" i="1"/>
  <c r="AY316" i="1"/>
  <c r="S316" i="1" s="1"/>
  <c r="AX316" i="1"/>
  <c r="AW316" i="1"/>
  <c r="AV316" i="1"/>
  <c r="AU316" i="1"/>
  <c r="AS316" i="1" s="1"/>
  <c r="AT316" i="1" s="1"/>
  <c r="AL316" i="1"/>
  <c r="I316" i="1" s="1"/>
  <c r="AG316" i="1"/>
  <c r="J316" i="1" s="1"/>
  <c r="Y316" i="1"/>
  <c r="X316" i="1"/>
  <c r="W316" i="1"/>
  <c r="P316" i="1"/>
  <c r="H316" i="1"/>
  <c r="AY315" i="1"/>
  <c r="AX315" i="1"/>
  <c r="AV315" i="1"/>
  <c r="AU315" i="1"/>
  <c r="AS315" i="1" s="1"/>
  <c r="AL315" i="1"/>
  <c r="AG315" i="1"/>
  <c r="J315" i="1" s="1"/>
  <c r="Y315" i="1"/>
  <c r="X315" i="1"/>
  <c r="W315" i="1"/>
  <c r="P315" i="1"/>
  <c r="I315" i="1"/>
  <c r="H315" i="1" s="1"/>
  <c r="AY314" i="1"/>
  <c r="S314" i="1" s="1"/>
  <c r="AX314" i="1"/>
  <c r="AV314" i="1"/>
  <c r="AU314" i="1"/>
  <c r="AS314" i="1"/>
  <c r="AL314" i="1"/>
  <c r="I314" i="1" s="1"/>
  <c r="H314" i="1" s="1"/>
  <c r="AA314" i="1" s="1"/>
  <c r="AG314" i="1"/>
  <c r="J314" i="1" s="1"/>
  <c r="AF314" i="1"/>
  <c r="Y314" i="1"/>
  <c r="X314" i="1"/>
  <c r="P314" i="1"/>
  <c r="AY313" i="1"/>
  <c r="AX313" i="1"/>
  <c r="AV313" i="1"/>
  <c r="AU313" i="1"/>
  <c r="AS313" i="1"/>
  <c r="AL313" i="1"/>
  <c r="I313" i="1" s="1"/>
  <c r="H313" i="1" s="1"/>
  <c r="AG313" i="1"/>
  <c r="J313" i="1" s="1"/>
  <c r="AA313" i="1"/>
  <c r="Y313" i="1"/>
  <c r="X313" i="1"/>
  <c r="W313" i="1" s="1"/>
  <c r="P313" i="1"/>
  <c r="AY312" i="1"/>
  <c r="AX312" i="1"/>
  <c r="AW312" i="1"/>
  <c r="AV312" i="1"/>
  <c r="S312" i="1" s="1"/>
  <c r="AU312" i="1"/>
  <c r="AS312" i="1" s="1"/>
  <c r="AL312" i="1"/>
  <c r="I312" i="1" s="1"/>
  <c r="H312" i="1" s="1"/>
  <c r="AG312" i="1"/>
  <c r="Y312" i="1"/>
  <c r="X312" i="1"/>
  <c r="W312" i="1" s="1"/>
  <c r="P312" i="1"/>
  <c r="J312" i="1"/>
  <c r="AY311" i="1"/>
  <c r="AX311" i="1"/>
  <c r="AV311" i="1"/>
  <c r="S311" i="1" s="1"/>
  <c r="AU311" i="1"/>
  <c r="AS311" i="1" s="1"/>
  <c r="AL311" i="1"/>
  <c r="I311" i="1" s="1"/>
  <c r="H311" i="1" s="1"/>
  <c r="AG311" i="1"/>
  <c r="J311" i="1" s="1"/>
  <c r="Y311" i="1"/>
  <c r="W311" i="1" s="1"/>
  <c r="X311" i="1"/>
  <c r="P311" i="1"/>
  <c r="AY310" i="1"/>
  <c r="S310" i="1" s="1"/>
  <c r="AX310" i="1"/>
  <c r="AV310" i="1"/>
  <c r="AU310" i="1"/>
  <c r="AS310" i="1"/>
  <c r="AF310" i="1" s="1"/>
  <c r="AL310" i="1"/>
  <c r="AG310" i="1"/>
  <c r="J310" i="1" s="1"/>
  <c r="AA310" i="1"/>
  <c r="Y310" i="1"/>
  <c r="X310" i="1"/>
  <c r="P310" i="1"/>
  <c r="I310" i="1"/>
  <c r="H310" i="1" s="1"/>
  <c r="AY309" i="1"/>
  <c r="AX309" i="1"/>
  <c r="AV309" i="1"/>
  <c r="AU309" i="1"/>
  <c r="AS309" i="1"/>
  <c r="AL309" i="1"/>
  <c r="I309" i="1" s="1"/>
  <c r="H309" i="1" s="1"/>
  <c r="AG309" i="1"/>
  <c r="J309" i="1" s="1"/>
  <c r="Y309" i="1"/>
  <c r="X309" i="1"/>
  <c r="W309" i="1" s="1"/>
  <c r="P309" i="1"/>
  <c r="AY308" i="1"/>
  <c r="AX308" i="1"/>
  <c r="AV308" i="1"/>
  <c r="AU308" i="1"/>
  <c r="AS308" i="1" s="1"/>
  <c r="AL308" i="1"/>
  <c r="I308" i="1" s="1"/>
  <c r="H308" i="1" s="1"/>
  <c r="AG308" i="1"/>
  <c r="Y308" i="1"/>
  <c r="W308" i="1" s="1"/>
  <c r="X308" i="1"/>
  <c r="P308" i="1"/>
  <c r="J308" i="1"/>
  <c r="AY307" i="1"/>
  <c r="AX307" i="1"/>
  <c r="AV307" i="1"/>
  <c r="AU307" i="1"/>
  <c r="AS307" i="1" s="1"/>
  <c r="AL307" i="1"/>
  <c r="AG307" i="1"/>
  <c r="J307" i="1" s="1"/>
  <c r="AF307" i="1"/>
  <c r="AE307" i="1"/>
  <c r="Y307" i="1"/>
  <c r="X307" i="1"/>
  <c r="W307" i="1" s="1"/>
  <c r="P307" i="1"/>
  <c r="K307" i="1"/>
  <c r="I307" i="1"/>
  <c r="H307" i="1" s="1"/>
  <c r="AY306" i="1"/>
  <c r="AX306" i="1"/>
  <c r="AV306" i="1"/>
  <c r="AU306" i="1"/>
  <c r="AS306" i="1"/>
  <c r="AL306" i="1"/>
  <c r="I306" i="1" s="1"/>
  <c r="H306" i="1" s="1"/>
  <c r="AG306" i="1"/>
  <c r="J306" i="1" s="1"/>
  <c r="Y306" i="1"/>
  <c r="X306" i="1"/>
  <c r="W306" i="1" s="1"/>
  <c r="S306" i="1"/>
  <c r="P306" i="1"/>
  <c r="AY305" i="1"/>
  <c r="S305" i="1" s="1"/>
  <c r="T305" i="1" s="1"/>
  <c r="U305" i="1" s="1"/>
  <c r="V305" i="1" s="1"/>
  <c r="Z305" i="1" s="1"/>
  <c r="AX305" i="1"/>
  <c r="AV305" i="1"/>
  <c r="AW305" i="1" s="1"/>
  <c r="AU305" i="1"/>
  <c r="AS305" i="1"/>
  <c r="K305" i="1" s="1"/>
  <c r="AL305" i="1"/>
  <c r="I305" i="1" s="1"/>
  <c r="H305" i="1" s="1"/>
  <c r="AG305" i="1"/>
  <c r="AA305" i="1"/>
  <c r="Y305" i="1"/>
  <c r="X305" i="1"/>
  <c r="P305" i="1"/>
  <c r="N305" i="1"/>
  <c r="J305" i="1"/>
  <c r="AY304" i="1"/>
  <c r="AX304" i="1"/>
  <c r="AW304" i="1"/>
  <c r="AV304" i="1"/>
  <c r="S304" i="1" s="1"/>
  <c r="AU304" i="1"/>
  <c r="AS304" i="1" s="1"/>
  <c r="AL304" i="1"/>
  <c r="I304" i="1" s="1"/>
  <c r="H304" i="1" s="1"/>
  <c r="AG304" i="1"/>
  <c r="Y304" i="1"/>
  <c r="X304" i="1"/>
  <c r="W304" i="1"/>
  <c r="P304" i="1"/>
  <c r="J304" i="1"/>
  <c r="AY303" i="1"/>
  <c r="AX303" i="1"/>
  <c r="AV303" i="1"/>
  <c r="AU303" i="1"/>
  <c r="AS303" i="1"/>
  <c r="AT303" i="1" s="1"/>
  <c r="AL303" i="1"/>
  <c r="AG303" i="1"/>
  <c r="J303" i="1" s="1"/>
  <c r="Y303" i="1"/>
  <c r="X303" i="1"/>
  <c r="P303" i="1"/>
  <c r="I303" i="1"/>
  <c r="H303" i="1" s="1"/>
  <c r="AA303" i="1" s="1"/>
  <c r="AY302" i="1"/>
  <c r="AX302" i="1"/>
  <c r="AV302" i="1"/>
  <c r="AU302" i="1"/>
  <c r="AS302" i="1"/>
  <c r="AF302" i="1" s="1"/>
  <c r="AL302" i="1"/>
  <c r="AG302" i="1"/>
  <c r="J302" i="1" s="1"/>
  <c r="Y302" i="1"/>
  <c r="X302" i="1"/>
  <c r="S302" i="1"/>
  <c r="P302" i="1"/>
  <c r="I302" i="1"/>
  <c r="H302" i="1" s="1"/>
  <c r="AY301" i="1"/>
  <c r="AX301" i="1"/>
  <c r="AV301" i="1"/>
  <c r="AW301" i="1" s="1"/>
  <c r="AU301" i="1"/>
  <c r="AS301" i="1"/>
  <c r="K301" i="1" s="1"/>
  <c r="AL301" i="1"/>
  <c r="I301" i="1" s="1"/>
  <c r="H301" i="1" s="1"/>
  <c r="AG301" i="1"/>
  <c r="J301" i="1" s="1"/>
  <c r="Y301" i="1"/>
  <c r="X301" i="1"/>
  <c r="P301" i="1"/>
  <c r="AY300" i="1"/>
  <c r="AX300" i="1"/>
  <c r="AV300" i="1"/>
  <c r="S300" i="1" s="1"/>
  <c r="AU300" i="1"/>
  <c r="AS300" i="1" s="1"/>
  <c r="AL300" i="1"/>
  <c r="I300" i="1" s="1"/>
  <c r="H300" i="1" s="1"/>
  <c r="AG300" i="1"/>
  <c r="J300" i="1" s="1"/>
  <c r="Y300" i="1"/>
  <c r="X300" i="1"/>
  <c r="W300" i="1"/>
  <c r="P300" i="1"/>
  <c r="AY299" i="1"/>
  <c r="AX299" i="1"/>
  <c r="AV299" i="1"/>
  <c r="AW299" i="1" s="1"/>
  <c r="AU299" i="1"/>
  <c r="AS299" i="1"/>
  <c r="AL299" i="1"/>
  <c r="AG299" i="1"/>
  <c r="J299" i="1" s="1"/>
  <c r="Y299" i="1"/>
  <c r="X299" i="1"/>
  <c r="W299" i="1"/>
  <c r="P299" i="1"/>
  <c r="I299" i="1"/>
  <c r="H299" i="1" s="1"/>
  <c r="AA299" i="1" s="1"/>
  <c r="AY298" i="1"/>
  <c r="S298" i="1" s="1"/>
  <c r="AX298" i="1"/>
  <c r="AV298" i="1"/>
  <c r="AU298" i="1"/>
  <c r="AS298" i="1" s="1"/>
  <c r="AT298" i="1"/>
  <c r="AL298" i="1"/>
  <c r="AG298" i="1"/>
  <c r="J298" i="1" s="1"/>
  <c r="AF298" i="1"/>
  <c r="Y298" i="1"/>
  <c r="X298" i="1"/>
  <c r="W298" i="1" s="1"/>
  <c r="P298" i="1"/>
  <c r="I298" i="1"/>
  <c r="H298" i="1" s="1"/>
  <c r="AA298" i="1" s="1"/>
  <c r="AY297" i="1"/>
  <c r="AX297" i="1"/>
  <c r="AV297" i="1"/>
  <c r="AU297" i="1"/>
  <c r="AS297" i="1" s="1"/>
  <c r="AL297" i="1"/>
  <c r="I297" i="1" s="1"/>
  <c r="H297" i="1" s="1"/>
  <c r="AA297" i="1" s="1"/>
  <c r="AG297" i="1"/>
  <c r="Y297" i="1"/>
  <c r="X297" i="1"/>
  <c r="W297" i="1" s="1"/>
  <c r="P297" i="1"/>
  <c r="J297" i="1"/>
  <c r="AY296" i="1"/>
  <c r="AX296" i="1"/>
  <c r="AV296" i="1"/>
  <c r="AU296" i="1"/>
  <c r="AS296" i="1" s="1"/>
  <c r="AT296" i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V295" i="1"/>
  <c r="S295" i="1" s="1"/>
  <c r="AU295" i="1"/>
  <c r="AS295" i="1" s="1"/>
  <c r="AT295" i="1"/>
  <c r="AL295" i="1"/>
  <c r="I295" i="1" s="1"/>
  <c r="H295" i="1" s="1"/>
  <c r="AG295" i="1"/>
  <c r="Y295" i="1"/>
  <c r="X295" i="1"/>
  <c r="W295" i="1"/>
  <c r="P295" i="1"/>
  <c r="J295" i="1"/>
  <c r="AY294" i="1"/>
  <c r="S294" i="1" s="1"/>
  <c r="AX294" i="1"/>
  <c r="AV294" i="1"/>
  <c r="AW294" i="1" s="1"/>
  <c r="AU294" i="1"/>
  <c r="AS294" i="1" s="1"/>
  <c r="AL294" i="1"/>
  <c r="AG294" i="1"/>
  <c r="J294" i="1" s="1"/>
  <c r="AA294" i="1"/>
  <c r="Y294" i="1"/>
  <c r="X294" i="1"/>
  <c r="P294" i="1"/>
  <c r="I294" i="1"/>
  <c r="H294" i="1"/>
  <c r="AY293" i="1"/>
  <c r="AX293" i="1"/>
  <c r="AV293" i="1"/>
  <c r="AU293" i="1"/>
  <c r="AS293" i="1" s="1"/>
  <c r="AL293" i="1"/>
  <c r="I293" i="1" s="1"/>
  <c r="AG293" i="1"/>
  <c r="Y293" i="1"/>
  <c r="X293" i="1"/>
  <c r="W293" i="1" s="1"/>
  <c r="P293" i="1"/>
  <c r="J293" i="1"/>
  <c r="H293" i="1"/>
  <c r="AA293" i="1" s="1"/>
  <c r="AY292" i="1"/>
  <c r="AX292" i="1"/>
  <c r="AV292" i="1"/>
  <c r="S292" i="1" s="1"/>
  <c r="AU292" i="1"/>
  <c r="AS292" i="1" s="1"/>
  <c r="K292" i="1" s="1"/>
  <c r="AL292" i="1"/>
  <c r="I292" i="1" s="1"/>
  <c r="H292" i="1" s="1"/>
  <c r="AG292" i="1"/>
  <c r="AF292" i="1"/>
  <c r="AE292" i="1"/>
  <c r="Y292" i="1"/>
  <c r="X292" i="1"/>
  <c r="W292" i="1"/>
  <c r="P292" i="1"/>
  <c r="N292" i="1"/>
  <c r="J292" i="1"/>
  <c r="AY291" i="1"/>
  <c r="AX291" i="1"/>
  <c r="AW291" i="1" s="1"/>
  <c r="AV291" i="1"/>
  <c r="AU291" i="1"/>
  <c r="AS291" i="1"/>
  <c r="AE291" i="1" s="1"/>
  <c r="AL291" i="1"/>
  <c r="I291" i="1" s="1"/>
  <c r="H291" i="1" s="1"/>
  <c r="AG291" i="1"/>
  <c r="J291" i="1" s="1"/>
  <c r="AF291" i="1"/>
  <c r="Y291" i="1"/>
  <c r="X291" i="1"/>
  <c r="W291" i="1"/>
  <c r="P291" i="1"/>
  <c r="N291" i="1"/>
  <c r="K291" i="1"/>
  <c r="AY290" i="1"/>
  <c r="AX290" i="1"/>
  <c r="AV290" i="1"/>
  <c r="AW290" i="1" s="1"/>
  <c r="AU290" i="1"/>
  <c r="AS290" i="1" s="1"/>
  <c r="AL290" i="1"/>
  <c r="I290" i="1" s="1"/>
  <c r="H290" i="1" s="1"/>
  <c r="AA290" i="1" s="1"/>
  <c r="AG290" i="1"/>
  <c r="Y290" i="1"/>
  <c r="X290" i="1"/>
  <c r="W290" i="1"/>
  <c r="P290" i="1"/>
  <c r="J290" i="1"/>
  <c r="AY289" i="1"/>
  <c r="AX289" i="1"/>
  <c r="AV289" i="1"/>
  <c r="AU289" i="1"/>
  <c r="AS289" i="1" s="1"/>
  <c r="AE289" i="1" s="1"/>
  <c r="AT289" i="1"/>
  <c r="AL289" i="1"/>
  <c r="AG289" i="1"/>
  <c r="J289" i="1" s="1"/>
  <c r="Y289" i="1"/>
  <c r="X289" i="1"/>
  <c r="W289" i="1"/>
  <c r="P289" i="1"/>
  <c r="N289" i="1"/>
  <c r="I289" i="1"/>
  <c r="H289" i="1" s="1"/>
  <c r="AY288" i="1"/>
  <c r="AX288" i="1"/>
  <c r="AV288" i="1"/>
  <c r="AU288" i="1"/>
  <c r="AS288" i="1"/>
  <c r="AT288" i="1" s="1"/>
  <c r="AL288" i="1"/>
  <c r="AG288" i="1"/>
  <c r="J288" i="1" s="1"/>
  <c r="AF288" i="1"/>
  <c r="AE288" i="1"/>
  <c r="Y288" i="1"/>
  <c r="W288" i="1" s="1"/>
  <c r="X288" i="1"/>
  <c r="P288" i="1"/>
  <c r="N288" i="1"/>
  <c r="K288" i="1"/>
  <c r="I288" i="1"/>
  <c r="H288" i="1"/>
  <c r="AA288" i="1" s="1"/>
  <c r="AY287" i="1"/>
  <c r="S287" i="1" s="1"/>
  <c r="AX287" i="1"/>
  <c r="AV287" i="1"/>
  <c r="AU287" i="1"/>
  <c r="AS287" i="1"/>
  <c r="AL287" i="1"/>
  <c r="I287" i="1" s="1"/>
  <c r="AG287" i="1"/>
  <c r="J287" i="1" s="1"/>
  <c r="Y287" i="1"/>
  <c r="X287" i="1"/>
  <c r="P287" i="1"/>
  <c r="H287" i="1"/>
  <c r="AY286" i="1"/>
  <c r="AX286" i="1"/>
  <c r="AV286" i="1"/>
  <c r="S286" i="1" s="1"/>
  <c r="AU286" i="1"/>
  <c r="AS286" i="1"/>
  <c r="AT286" i="1" s="1"/>
  <c r="AL286" i="1"/>
  <c r="I286" i="1" s="1"/>
  <c r="H286" i="1" s="1"/>
  <c r="AG286" i="1"/>
  <c r="J286" i="1" s="1"/>
  <c r="Y286" i="1"/>
  <c r="X286" i="1"/>
  <c r="W286" i="1"/>
  <c r="P286" i="1"/>
  <c r="K286" i="1"/>
  <c r="AY285" i="1"/>
  <c r="AX285" i="1"/>
  <c r="AV285" i="1"/>
  <c r="AU285" i="1"/>
  <c r="AS285" i="1" s="1"/>
  <c r="AL285" i="1"/>
  <c r="AG285" i="1"/>
  <c r="J285" i="1" s="1"/>
  <c r="AE285" i="1"/>
  <c r="Y285" i="1"/>
  <c r="X285" i="1"/>
  <c r="P285" i="1"/>
  <c r="N285" i="1"/>
  <c r="I285" i="1"/>
  <c r="H285" i="1" s="1"/>
  <c r="AY284" i="1"/>
  <c r="AX284" i="1"/>
  <c r="AV284" i="1"/>
  <c r="AU284" i="1"/>
  <c r="AS284" i="1" s="1"/>
  <c r="AL284" i="1"/>
  <c r="AG284" i="1"/>
  <c r="J284" i="1" s="1"/>
  <c r="Y284" i="1"/>
  <c r="X284" i="1"/>
  <c r="P284" i="1"/>
  <c r="N284" i="1"/>
  <c r="I284" i="1"/>
  <c r="H284" i="1"/>
  <c r="AY283" i="1"/>
  <c r="AX283" i="1"/>
  <c r="AV283" i="1"/>
  <c r="AU283" i="1"/>
  <c r="AS283" i="1"/>
  <c r="AL283" i="1"/>
  <c r="I283" i="1" s="1"/>
  <c r="H283" i="1" s="1"/>
  <c r="AG283" i="1"/>
  <c r="J283" i="1" s="1"/>
  <c r="AA283" i="1"/>
  <c r="Y283" i="1"/>
  <c r="X283" i="1"/>
  <c r="W283" i="1" s="1"/>
  <c r="P283" i="1"/>
  <c r="AY282" i="1"/>
  <c r="AX282" i="1"/>
  <c r="AV282" i="1"/>
  <c r="AU282" i="1"/>
  <c r="AS282" i="1"/>
  <c r="AL282" i="1"/>
  <c r="I282" i="1" s="1"/>
  <c r="H282" i="1" s="1"/>
  <c r="AA282" i="1" s="1"/>
  <c r="AG282" i="1"/>
  <c r="J282" i="1" s="1"/>
  <c r="Y282" i="1"/>
  <c r="X282" i="1"/>
  <c r="W282" i="1" s="1"/>
  <c r="T282" i="1"/>
  <c r="U282" i="1" s="1"/>
  <c r="S282" i="1"/>
  <c r="P282" i="1"/>
  <c r="AY281" i="1"/>
  <c r="AX281" i="1"/>
  <c r="AV281" i="1"/>
  <c r="AU281" i="1"/>
  <c r="AS281" i="1" s="1"/>
  <c r="AT281" i="1"/>
  <c r="AL281" i="1"/>
  <c r="I281" i="1" s="1"/>
  <c r="H281" i="1" s="1"/>
  <c r="AG281" i="1"/>
  <c r="Y281" i="1"/>
  <c r="X281" i="1"/>
  <c r="W281" i="1"/>
  <c r="P281" i="1"/>
  <c r="N281" i="1"/>
  <c r="J281" i="1"/>
  <c r="AY280" i="1"/>
  <c r="AX280" i="1"/>
  <c r="AV280" i="1"/>
  <c r="AU280" i="1"/>
  <c r="AS280" i="1"/>
  <c r="AL280" i="1"/>
  <c r="AG280" i="1"/>
  <c r="J280" i="1" s="1"/>
  <c r="AF280" i="1"/>
  <c r="Y280" i="1"/>
  <c r="X280" i="1"/>
  <c r="W280" i="1" s="1"/>
  <c r="P280" i="1"/>
  <c r="K280" i="1"/>
  <c r="I280" i="1"/>
  <c r="H280" i="1"/>
  <c r="AY279" i="1"/>
  <c r="S279" i="1" s="1"/>
  <c r="AX279" i="1"/>
  <c r="AV279" i="1"/>
  <c r="AW279" i="1" s="1"/>
  <c r="AU279" i="1"/>
  <c r="AS279" i="1"/>
  <c r="K279" i="1" s="1"/>
  <c r="AL279" i="1"/>
  <c r="I279" i="1" s="1"/>
  <c r="H279" i="1" s="1"/>
  <c r="AG279" i="1"/>
  <c r="J279" i="1" s="1"/>
  <c r="AF279" i="1"/>
  <c r="Y279" i="1"/>
  <c r="X279" i="1"/>
  <c r="P279" i="1"/>
  <c r="AY278" i="1"/>
  <c r="AX278" i="1"/>
  <c r="AV278" i="1"/>
  <c r="AU278" i="1"/>
  <c r="AS278" i="1" s="1"/>
  <c r="AT278" i="1"/>
  <c r="AL278" i="1"/>
  <c r="I278" i="1" s="1"/>
  <c r="H278" i="1" s="1"/>
  <c r="AG278" i="1"/>
  <c r="AA278" i="1"/>
  <c r="Y278" i="1"/>
  <c r="X278" i="1"/>
  <c r="W278" i="1" s="1"/>
  <c r="S278" i="1"/>
  <c r="P278" i="1"/>
  <c r="J278" i="1"/>
  <c r="AY277" i="1"/>
  <c r="AX277" i="1"/>
  <c r="AV277" i="1"/>
  <c r="AU277" i="1"/>
  <c r="AS277" i="1" s="1"/>
  <c r="N277" i="1" s="1"/>
  <c r="AT277" i="1"/>
  <c r="AL277" i="1"/>
  <c r="I277" i="1" s="1"/>
  <c r="H277" i="1" s="1"/>
  <c r="AG277" i="1"/>
  <c r="J277" i="1" s="1"/>
  <c r="Y277" i="1"/>
  <c r="W277" i="1" s="1"/>
  <c r="X277" i="1"/>
  <c r="P277" i="1"/>
  <c r="AY276" i="1"/>
  <c r="AX276" i="1"/>
  <c r="AV276" i="1"/>
  <c r="AU276" i="1"/>
  <c r="AS276" i="1"/>
  <c r="AT276" i="1" s="1"/>
  <c r="AL276" i="1"/>
  <c r="AG276" i="1"/>
  <c r="AF276" i="1"/>
  <c r="AE276" i="1"/>
  <c r="Y276" i="1"/>
  <c r="X276" i="1"/>
  <c r="P276" i="1"/>
  <c r="N276" i="1"/>
  <c r="K276" i="1"/>
  <c r="J276" i="1"/>
  <c r="I276" i="1"/>
  <c r="H276" i="1"/>
  <c r="AA276" i="1" s="1"/>
  <c r="AY275" i="1"/>
  <c r="S275" i="1" s="1"/>
  <c r="AX275" i="1"/>
  <c r="AV275" i="1"/>
  <c r="AW275" i="1" s="1"/>
  <c r="AU275" i="1"/>
  <c r="AS275" i="1"/>
  <c r="AE275" i="1" s="1"/>
  <c r="AL275" i="1"/>
  <c r="I275" i="1" s="1"/>
  <c r="H275" i="1" s="1"/>
  <c r="AA275" i="1" s="1"/>
  <c r="AG275" i="1"/>
  <c r="J275" i="1" s="1"/>
  <c r="AF275" i="1"/>
  <c r="Y275" i="1"/>
  <c r="X275" i="1"/>
  <c r="W275" i="1" s="1"/>
  <c r="P275" i="1"/>
  <c r="AY274" i="1"/>
  <c r="AX274" i="1"/>
  <c r="AV274" i="1"/>
  <c r="S274" i="1" s="1"/>
  <c r="AU274" i="1"/>
  <c r="AS274" i="1" s="1"/>
  <c r="AL274" i="1"/>
  <c r="I274" i="1" s="1"/>
  <c r="AG274" i="1"/>
  <c r="J274" i="1" s="1"/>
  <c r="AF274" i="1"/>
  <c r="AE274" i="1"/>
  <c r="Y274" i="1"/>
  <c r="X274" i="1"/>
  <c r="W274" i="1"/>
  <c r="P274" i="1"/>
  <c r="H274" i="1"/>
  <c r="AY273" i="1"/>
  <c r="AX273" i="1"/>
  <c r="AV273" i="1"/>
  <c r="S273" i="1" s="1"/>
  <c r="AU273" i="1"/>
  <c r="AS273" i="1" s="1"/>
  <c r="AT273" i="1"/>
  <c r="AL273" i="1"/>
  <c r="I273" i="1" s="1"/>
  <c r="H273" i="1" s="1"/>
  <c r="AG273" i="1"/>
  <c r="J273" i="1" s="1"/>
  <c r="AE273" i="1"/>
  <c r="Y273" i="1"/>
  <c r="X273" i="1"/>
  <c r="W273" i="1" s="1"/>
  <c r="P273" i="1"/>
  <c r="AY272" i="1"/>
  <c r="AX272" i="1"/>
  <c r="AV272" i="1"/>
  <c r="AU272" i="1"/>
  <c r="AS272" i="1" s="1"/>
  <c r="AL272" i="1"/>
  <c r="AG272" i="1"/>
  <c r="Y272" i="1"/>
  <c r="X272" i="1"/>
  <c r="W272" i="1"/>
  <c r="P272" i="1"/>
  <c r="J272" i="1"/>
  <c r="I272" i="1"/>
  <c r="H272" i="1" s="1"/>
  <c r="AY271" i="1"/>
  <c r="AX271" i="1"/>
  <c r="AV271" i="1"/>
  <c r="AU271" i="1"/>
  <c r="AS271" i="1"/>
  <c r="K271" i="1" s="1"/>
  <c r="AL271" i="1"/>
  <c r="I271" i="1" s="1"/>
  <c r="H271" i="1" s="1"/>
  <c r="AG271" i="1"/>
  <c r="J271" i="1" s="1"/>
  <c r="Y271" i="1"/>
  <c r="X271" i="1"/>
  <c r="P271" i="1"/>
  <c r="AY270" i="1"/>
  <c r="AX270" i="1"/>
  <c r="AV270" i="1"/>
  <c r="AW270" i="1" s="1"/>
  <c r="AU270" i="1"/>
  <c r="AS270" i="1"/>
  <c r="AL270" i="1"/>
  <c r="I270" i="1" s="1"/>
  <c r="AG270" i="1"/>
  <c r="Y270" i="1"/>
  <c r="X270" i="1"/>
  <c r="W270" i="1" s="1"/>
  <c r="S270" i="1"/>
  <c r="P270" i="1"/>
  <c r="J270" i="1"/>
  <c r="H270" i="1"/>
  <c r="AY269" i="1"/>
  <c r="AX269" i="1"/>
  <c r="AW269" i="1"/>
  <c r="AV269" i="1"/>
  <c r="AU269" i="1"/>
  <c r="AS269" i="1" s="1"/>
  <c r="AF269" i="1" s="1"/>
  <c r="AL269" i="1"/>
  <c r="I269" i="1" s="1"/>
  <c r="H269" i="1" s="1"/>
  <c r="AG269" i="1"/>
  <c r="J269" i="1" s="1"/>
  <c r="Y269" i="1"/>
  <c r="X269" i="1"/>
  <c r="W269" i="1"/>
  <c r="P269" i="1"/>
  <c r="AY268" i="1"/>
  <c r="S268" i="1" s="1"/>
  <c r="AX268" i="1"/>
  <c r="AV268" i="1"/>
  <c r="AW268" i="1" s="1"/>
  <c r="AU268" i="1"/>
  <c r="AS268" i="1"/>
  <c r="AL268" i="1"/>
  <c r="I268" i="1" s="1"/>
  <c r="H268" i="1" s="1"/>
  <c r="AA268" i="1" s="1"/>
  <c r="AG268" i="1"/>
  <c r="J268" i="1" s="1"/>
  <c r="Y268" i="1"/>
  <c r="X268" i="1"/>
  <c r="P268" i="1"/>
  <c r="AY267" i="1"/>
  <c r="AX267" i="1"/>
  <c r="AV267" i="1"/>
  <c r="AU267" i="1"/>
  <c r="AS267" i="1" s="1"/>
  <c r="N267" i="1" s="1"/>
  <c r="AL267" i="1"/>
  <c r="AG267" i="1"/>
  <c r="J267" i="1" s="1"/>
  <c r="Y267" i="1"/>
  <c r="X267" i="1"/>
  <c r="W267" i="1" s="1"/>
  <c r="P267" i="1"/>
  <c r="I267" i="1"/>
  <c r="H267" i="1"/>
  <c r="AY266" i="1"/>
  <c r="AX266" i="1"/>
  <c r="AV266" i="1"/>
  <c r="AU266" i="1"/>
  <c r="AT266" i="1"/>
  <c r="AS266" i="1"/>
  <c r="AL266" i="1"/>
  <c r="I266" i="1" s="1"/>
  <c r="H266" i="1" s="1"/>
  <c r="AG266" i="1"/>
  <c r="Y266" i="1"/>
  <c r="X266" i="1"/>
  <c r="W266" i="1" s="1"/>
  <c r="P266" i="1"/>
  <c r="K266" i="1"/>
  <c r="J266" i="1"/>
  <c r="AY265" i="1"/>
  <c r="S265" i="1" s="1"/>
  <c r="AX265" i="1"/>
  <c r="AV265" i="1"/>
  <c r="AW265" i="1" s="1"/>
  <c r="AU265" i="1"/>
  <c r="AS265" i="1"/>
  <c r="K265" i="1" s="1"/>
  <c r="AL265" i="1"/>
  <c r="I265" i="1" s="1"/>
  <c r="H265" i="1" s="1"/>
  <c r="T265" i="1" s="1"/>
  <c r="U265" i="1" s="1"/>
  <c r="AG265" i="1"/>
  <c r="Y265" i="1"/>
  <c r="X265" i="1"/>
  <c r="P265" i="1"/>
  <c r="J265" i="1"/>
  <c r="AY264" i="1"/>
  <c r="S264" i="1" s="1"/>
  <c r="AX264" i="1"/>
  <c r="AV264" i="1"/>
  <c r="AW264" i="1" s="1"/>
  <c r="AU264" i="1"/>
  <c r="AS264" i="1" s="1"/>
  <c r="K264" i="1" s="1"/>
  <c r="AL264" i="1"/>
  <c r="I264" i="1" s="1"/>
  <c r="H264" i="1" s="1"/>
  <c r="AG264" i="1"/>
  <c r="Y264" i="1"/>
  <c r="X264" i="1"/>
  <c r="W264" i="1" s="1"/>
  <c r="P264" i="1"/>
  <c r="J264" i="1"/>
  <c r="AY263" i="1"/>
  <c r="AX263" i="1"/>
  <c r="AV263" i="1"/>
  <c r="AU263" i="1"/>
  <c r="AS263" i="1" s="1"/>
  <c r="AT263" i="1" s="1"/>
  <c r="AL263" i="1"/>
  <c r="I263" i="1" s="1"/>
  <c r="H263" i="1" s="1"/>
  <c r="AG263" i="1"/>
  <c r="J263" i="1" s="1"/>
  <c r="AF263" i="1"/>
  <c r="Y263" i="1"/>
  <c r="X263" i="1"/>
  <c r="W263" i="1" s="1"/>
  <c r="P263" i="1"/>
  <c r="N263" i="1"/>
  <c r="AY262" i="1"/>
  <c r="AX262" i="1"/>
  <c r="AV262" i="1"/>
  <c r="AU262" i="1"/>
  <c r="AS262" i="1" s="1"/>
  <c r="AL262" i="1"/>
  <c r="I262" i="1" s="1"/>
  <c r="H262" i="1" s="1"/>
  <c r="AG262" i="1"/>
  <c r="J262" i="1" s="1"/>
  <c r="Y262" i="1"/>
  <c r="X262" i="1"/>
  <c r="P262" i="1"/>
  <c r="AY261" i="1"/>
  <c r="AX261" i="1"/>
  <c r="AV261" i="1"/>
  <c r="AW261" i="1" s="1"/>
  <c r="AU261" i="1"/>
  <c r="AS261" i="1"/>
  <c r="AL261" i="1"/>
  <c r="I261" i="1" s="1"/>
  <c r="H261" i="1" s="1"/>
  <c r="AG261" i="1"/>
  <c r="J261" i="1" s="1"/>
  <c r="AF261" i="1"/>
  <c r="Y261" i="1"/>
  <c r="X261" i="1"/>
  <c r="P261" i="1"/>
  <c r="AY260" i="1"/>
  <c r="AX260" i="1"/>
  <c r="AV260" i="1"/>
  <c r="AW260" i="1" s="1"/>
  <c r="AU260" i="1"/>
  <c r="AS260" i="1" s="1"/>
  <c r="AT260" i="1"/>
  <c r="AL260" i="1"/>
  <c r="I260" i="1" s="1"/>
  <c r="H260" i="1" s="1"/>
  <c r="AG260" i="1"/>
  <c r="AA260" i="1"/>
  <c r="Y260" i="1"/>
  <c r="X260" i="1"/>
  <c r="W260" i="1" s="1"/>
  <c r="P260" i="1"/>
  <c r="N260" i="1"/>
  <c r="J260" i="1"/>
  <c r="AY259" i="1"/>
  <c r="AX259" i="1"/>
  <c r="AV259" i="1"/>
  <c r="AU259" i="1"/>
  <c r="AS259" i="1" s="1"/>
  <c r="AT259" i="1"/>
  <c r="AL259" i="1"/>
  <c r="I259" i="1" s="1"/>
  <c r="H259" i="1" s="1"/>
  <c r="AG259" i="1"/>
  <c r="J259" i="1" s="1"/>
  <c r="Y259" i="1"/>
  <c r="X259" i="1"/>
  <c r="W259" i="1" s="1"/>
  <c r="P259" i="1"/>
  <c r="N259" i="1"/>
  <c r="AY258" i="1"/>
  <c r="AX258" i="1"/>
  <c r="AV258" i="1"/>
  <c r="AW258" i="1" s="1"/>
  <c r="AU258" i="1"/>
  <c r="AT258" i="1"/>
  <c r="AS258" i="1"/>
  <c r="AL258" i="1"/>
  <c r="I258" i="1" s="1"/>
  <c r="H258" i="1" s="1"/>
  <c r="AG258" i="1"/>
  <c r="J258" i="1" s="1"/>
  <c r="Y258" i="1"/>
  <c r="X258" i="1"/>
  <c r="W258" i="1" s="1"/>
  <c r="S258" i="1"/>
  <c r="P258" i="1"/>
  <c r="N258" i="1"/>
  <c r="K258" i="1"/>
  <c r="AY257" i="1"/>
  <c r="S257" i="1" s="1"/>
  <c r="AX257" i="1"/>
  <c r="AV257" i="1"/>
  <c r="AU257" i="1"/>
  <c r="AS257" i="1" s="1"/>
  <c r="AL257" i="1"/>
  <c r="I257" i="1" s="1"/>
  <c r="H257" i="1" s="1"/>
  <c r="AG257" i="1"/>
  <c r="Y257" i="1"/>
  <c r="X257" i="1"/>
  <c r="P257" i="1"/>
  <c r="J257" i="1"/>
  <c r="AY256" i="1"/>
  <c r="AX256" i="1"/>
  <c r="AV256" i="1"/>
  <c r="AW256" i="1" s="1"/>
  <c r="AU256" i="1"/>
  <c r="AS256" i="1" s="1"/>
  <c r="AL256" i="1"/>
  <c r="AG256" i="1"/>
  <c r="J256" i="1" s="1"/>
  <c r="Y256" i="1"/>
  <c r="W256" i="1" s="1"/>
  <c r="X256" i="1"/>
  <c r="S256" i="1"/>
  <c r="P256" i="1"/>
  <c r="I256" i="1"/>
  <c r="H256" i="1"/>
  <c r="AA256" i="1" s="1"/>
  <c r="AY255" i="1"/>
  <c r="AX255" i="1"/>
  <c r="AV255" i="1"/>
  <c r="AU255" i="1"/>
  <c r="AS255" i="1" s="1"/>
  <c r="AL255" i="1"/>
  <c r="AG255" i="1"/>
  <c r="J255" i="1" s="1"/>
  <c r="Y255" i="1"/>
  <c r="X255" i="1"/>
  <c r="W255" i="1" s="1"/>
  <c r="P255" i="1"/>
  <c r="I255" i="1"/>
  <c r="H255" i="1" s="1"/>
  <c r="AY254" i="1"/>
  <c r="S254" i="1" s="1"/>
  <c r="AX254" i="1"/>
  <c r="AW254" i="1"/>
  <c r="AV254" i="1"/>
  <c r="AU254" i="1"/>
  <c r="AS254" i="1"/>
  <c r="AL254" i="1"/>
  <c r="I254" i="1" s="1"/>
  <c r="H254" i="1" s="1"/>
  <c r="AG254" i="1"/>
  <c r="J254" i="1" s="1"/>
  <c r="Y254" i="1"/>
  <c r="X254" i="1"/>
  <c r="W254" i="1" s="1"/>
  <c r="P254" i="1"/>
  <c r="AY253" i="1"/>
  <c r="AX253" i="1"/>
  <c r="AV253" i="1"/>
  <c r="AW253" i="1" s="1"/>
  <c r="AU253" i="1"/>
  <c r="AS253" i="1" s="1"/>
  <c r="K253" i="1" s="1"/>
  <c r="AL253" i="1"/>
  <c r="I253" i="1" s="1"/>
  <c r="H253" i="1" s="1"/>
  <c r="AA253" i="1" s="1"/>
  <c r="AG253" i="1"/>
  <c r="Y253" i="1"/>
  <c r="X253" i="1"/>
  <c r="S253" i="1"/>
  <c r="P253" i="1"/>
  <c r="J253" i="1"/>
  <c r="AY252" i="1"/>
  <c r="AX252" i="1"/>
  <c r="AV252" i="1"/>
  <c r="AW252" i="1" s="1"/>
  <c r="AU252" i="1"/>
  <c r="AS252" i="1" s="1"/>
  <c r="AT252" i="1" s="1"/>
  <c r="AL252" i="1"/>
  <c r="I252" i="1" s="1"/>
  <c r="H252" i="1" s="1"/>
  <c r="AG252" i="1"/>
  <c r="J252" i="1" s="1"/>
  <c r="AE252" i="1"/>
  <c r="AA252" i="1"/>
  <c r="Y252" i="1"/>
  <c r="X252" i="1"/>
  <c r="W252" i="1"/>
  <c r="S252" i="1"/>
  <c r="P252" i="1"/>
  <c r="K252" i="1"/>
  <c r="AY251" i="1"/>
  <c r="AX251" i="1"/>
  <c r="AV251" i="1"/>
  <c r="AU251" i="1"/>
  <c r="AS251" i="1" s="1"/>
  <c r="AF251" i="1" s="1"/>
  <c r="AL251" i="1"/>
  <c r="AG251" i="1"/>
  <c r="J251" i="1" s="1"/>
  <c r="AE251" i="1"/>
  <c r="Y251" i="1"/>
  <c r="X251" i="1"/>
  <c r="W251" i="1"/>
  <c r="P251" i="1"/>
  <c r="N251" i="1"/>
  <c r="I251" i="1"/>
  <c r="H251" i="1" s="1"/>
  <c r="AY250" i="1"/>
  <c r="S250" i="1" s="1"/>
  <c r="AX250" i="1"/>
  <c r="AW250" i="1" s="1"/>
  <c r="AV250" i="1"/>
  <c r="AU250" i="1"/>
  <c r="AS250" i="1"/>
  <c r="AF250" i="1" s="1"/>
  <c r="AL250" i="1"/>
  <c r="AG250" i="1"/>
  <c r="J250" i="1" s="1"/>
  <c r="AE250" i="1"/>
  <c r="AA250" i="1"/>
  <c r="Y250" i="1"/>
  <c r="X250" i="1"/>
  <c r="W250" i="1" s="1"/>
  <c r="P250" i="1"/>
  <c r="K250" i="1"/>
  <c r="I250" i="1"/>
  <c r="H250" i="1" s="1"/>
  <c r="AY249" i="1"/>
  <c r="AX249" i="1"/>
  <c r="AV249" i="1"/>
  <c r="S249" i="1" s="1"/>
  <c r="AU249" i="1"/>
  <c r="AT249" i="1"/>
  <c r="AS249" i="1"/>
  <c r="AL249" i="1"/>
  <c r="I249" i="1" s="1"/>
  <c r="H249" i="1" s="1"/>
  <c r="AG249" i="1"/>
  <c r="Y249" i="1"/>
  <c r="X249" i="1"/>
  <c r="P249" i="1"/>
  <c r="K249" i="1"/>
  <c r="J249" i="1"/>
  <c r="AY248" i="1"/>
  <c r="AX248" i="1"/>
  <c r="AV248" i="1"/>
  <c r="AU248" i="1"/>
  <c r="AS248" i="1" s="1"/>
  <c r="AF248" i="1" s="1"/>
  <c r="AL248" i="1"/>
  <c r="I248" i="1" s="1"/>
  <c r="H248" i="1" s="1"/>
  <c r="AG248" i="1"/>
  <c r="J248" i="1" s="1"/>
  <c r="AA248" i="1"/>
  <c r="Y248" i="1"/>
  <c r="W248" i="1" s="1"/>
  <c r="X248" i="1"/>
  <c r="P248" i="1"/>
  <c r="AY247" i="1"/>
  <c r="AX247" i="1"/>
  <c r="AV247" i="1"/>
  <c r="S247" i="1" s="1"/>
  <c r="AU247" i="1"/>
  <c r="AS247" i="1" s="1"/>
  <c r="AL247" i="1"/>
  <c r="AG247" i="1"/>
  <c r="J247" i="1" s="1"/>
  <c r="AF247" i="1"/>
  <c r="AE247" i="1"/>
  <c r="Y247" i="1"/>
  <c r="X247" i="1"/>
  <c r="W247" i="1" s="1"/>
  <c r="P247" i="1"/>
  <c r="N247" i="1"/>
  <c r="I247" i="1"/>
  <c r="H247" i="1" s="1"/>
  <c r="AY246" i="1"/>
  <c r="AX246" i="1"/>
  <c r="AV246" i="1"/>
  <c r="AU246" i="1"/>
  <c r="AS246" i="1"/>
  <c r="AF246" i="1" s="1"/>
  <c r="AL246" i="1"/>
  <c r="I246" i="1" s="1"/>
  <c r="H246" i="1" s="1"/>
  <c r="AG246" i="1"/>
  <c r="J246" i="1" s="1"/>
  <c r="Y246" i="1"/>
  <c r="X246" i="1"/>
  <c r="P246" i="1"/>
  <c r="AY245" i="1"/>
  <c r="AX245" i="1"/>
  <c r="AV245" i="1"/>
  <c r="AW245" i="1" s="1"/>
  <c r="AU245" i="1"/>
  <c r="AS245" i="1" s="1"/>
  <c r="AL245" i="1"/>
  <c r="AG245" i="1"/>
  <c r="Y245" i="1"/>
  <c r="X245" i="1"/>
  <c r="P245" i="1"/>
  <c r="J245" i="1"/>
  <c r="I245" i="1"/>
  <c r="H245" i="1" s="1"/>
  <c r="AA245" i="1" s="1"/>
  <c r="AY244" i="1"/>
  <c r="AX244" i="1"/>
  <c r="AV244" i="1"/>
  <c r="AU244" i="1"/>
  <c r="AS244" i="1"/>
  <c r="AL244" i="1"/>
  <c r="I244" i="1" s="1"/>
  <c r="H244" i="1" s="1"/>
  <c r="AG244" i="1"/>
  <c r="J244" i="1" s="1"/>
  <c r="Y244" i="1"/>
  <c r="X244" i="1"/>
  <c r="W244" i="1" s="1"/>
  <c r="S244" i="1"/>
  <c r="P244" i="1"/>
  <c r="AY243" i="1"/>
  <c r="AX243" i="1"/>
  <c r="AV243" i="1"/>
  <c r="AU243" i="1"/>
  <c r="AS243" i="1" s="1"/>
  <c r="AL243" i="1"/>
  <c r="I243" i="1" s="1"/>
  <c r="H243" i="1" s="1"/>
  <c r="AA243" i="1" s="1"/>
  <c r="AG243" i="1"/>
  <c r="AF243" i="1"/>
  <c r="AE243" i="1"/>
  <c r="Y243" i="1"/>
  <c r="X243" i="1"/>
  <c r="W243" i="1" s="1"/>
  <c r="P243" i="1"/>
  <c r="N243" i="1"/>
  <c r="J243" i="1"/>
  <c r="AY242" i="1"/>
  <c r="S242" i="1" s="1"/>
  <c r="AX242" i="1"/>
  <c r="AW242" i="1" s="1"/>
  <c r="AV242" i="1"/>
  <c r="AU242" i="1"/>
  <c r="AS242" i="1"/>
  <c r="AT242" i="1" s="1"/>
  <c r="AL242" i="1"/>
  <c r="I242" i="1" s="1"/>
  <c r="AG242" i="1"/>
  <c r="AF242" i="1"/>
  <c r="AA242" i="1"/>
  <c r="Y242" i="1"/>
  <c r="X242" i="1"/>
  <c r="P242" i="1"/>
  <c r="K242" i="1"/>
  <c r="J242" i="1"/>
  <c r="H242" i="1"/>
  <c r="AY241" i="1"/>
  <c r="S241" i="1" s="1"/>
  <c r="AX241" i="1"/>
  <c r="AV241" i="1"/>
  <c r="AW241" i="1" s="1"/>
  <c r="AU241" i="1"/>
  <c r="AS241" i="1" s="1"/>
  <c r="AT241" i="1"/>
  <c r="AL241" i="1"/>
  <c r="I241" i="1" s="1"/>
  <c r="H241" i="1" s="1"/>
  <c r="AG241" i="1"/>
  <c r="Y241" i="1"/>
  <c r="W241" i="1" s="1"/>
  <c r="X241" i="1"/>
  <c r="P241" i="1"/>
  <c r="J241" i="1"/>
  <c r="AY240" i="1"/>
  <c r="AX240" i="1"/>
  <c r="AV240" i="1"/>
  <c r="AU240" i="1"/>
  <c r="AS240" i="1"/>
  <c r="K240" i="1" s="1"/>
  <c r="AL240" i="1"/>
  <c r="I240" i="1" s="1"/>
  <c r="H240" i="1" s="1"/>
  <c r="AA240" i="1" s="1"/>
  <c r="AG240" i="1"/>
  <c r="J240" i="1" s="1"/>
  <c r="Y240" i="1"/>
  <c r="X240" i="1"/>
  <c r="W240" i="1" s="1"/>
  <c r="P240" i="1"/>
  <c r="AY239" i="1"/>
  <c r="AX239" i="1"/>
  <c r="AV239" i="1"/>
  <c r="AU239" i="1"/>
  <c r="AS239" i="1" s="1"/>
  <c r="AF239" i="1" s="1"/>
  <c r="AL239" i="1"/>
  <c r="I239" i="1" s="1"/>
  <c r="H239" i="1" s="1"/>
  <c r="AG239" i="1"/>
  <c r="J239" i="1" s="1"/>
  <c r="Y239" i="1"/>
  <c r="X239" i="1"/>
  <c r="W239" i="1" s="1"/>
  <c r="P239" i="1"/>
  <c r="AY238" i="1"/>
  <c r="AX238" i="1"/>
  <c r="AV238" i="1"/>
  <c r="AW238" i="1" s="1"/>
  <c r="AU238" i="1"/>
  <c r="AS238" i="1"/>
  <c r="AL238" i="1"/>
  <c r="I238" i="1" s="1"/>
  <c r="H238" i="1" s="1"/>
  <c r="AG238" i="1"/>
  <c r="Y238" i="1"/>
  <c r="X238" i="1"/>
  <c r="W238" i="1"/>
  <c r="S238" i="1"/>
  <c r="P238" i="1"/>
  <c r="K238" i="1"/>
  <c r="J238" i="1"/>
  <c r="AY237" i="1"/>
  <c r="AX237" i="1"/>
  <c r="AV237" i="1"/>
  <c r="AU237" i="1"/>
  <c r="AS237" i="1" s="1"/>
  <c r="AT237" i="1"/>
  <c r="AL237" i="1"/>
  <c r="I237" i="1" s="1"/>
  <c r="H237" i="1" s="1"/>
  <c r="AG237" i="1"/>
  <c r="J237" i="1" s="1"/>
  <c r="Y237" i="1"/>
  <c r="X237" i="1"/>
  <c r="P237" i="1"/>
  <c r="AY236" i="1"/>
  <c r="AX236" i="1"/>
  <c r="AV236" i="1"/>
  <c r="AW236" i="1" s="1"/>
  <c r="AU236" i="1"/>
  <c r="AS236" i="1" s="1"/>
  <c r="AL236" i="1"/>
  <c r="AG236" i="1"/>
  <c r="J236" i="1" s="1"/>
  <c r="AA236" i="1"/>
  <c r="Y236" i="1"/>
  <c r="X236" i="1"/>
  <c r="W236" i="1"/>
  <c r="P236" i="1"/>
  <c r="K236" i="1"/>
  <c r="I236" i="1"/>
  <c r="H236" i="1"/>
  <c r="AY235" i="1"/>
  <c r="AX235" i="1"/>
  <c r="AV235" i="1"/>
  <c r="AU235" i="1"/>
  <c r="AS235" i="1" s="1"/>
  <c r="AL235" i="1"/>
  <c r="AG235" i="1"/>
  <c r="J235" i="1" s="1"/>
  <c r="AF235" i="1"/>
  <c r="Y235" i="1"/>
  <c r="X235" i="1"/>
  <c r="W235" i="1" s="1"/>
  <c r="P235" i="1"/>
  <c r="I235" i="1"/>
  <c r="H235" i="1" s="1"/>
  <c r="AA235" i="1" s="1"/>
  <c r="AY234" i="1"/>
  <c r="AX234" i="1"/>
  <c r="AW234" i="1"/>
  <c r="AV234" i="1"/>
  <c r="AU234" i="1"/>
  <c r="AS234" i="1"/>
  <c r="AL234" i="1"/>
  <c r="I234" i="1" s="1"/>
  <c r="H234" i="1" s="1"/>
  <c r="AA234" i="1" s="1"/>
  <c r="AG234" i="1"/>
  <c r="J234" i="1" s="1"/>
  <c r="AE234" i="1"/>
  <c r="Y234" i="1"/>
  <c r="X234" i="1"/>
  <c r="W234" i="1" s="1"/>
  <c r="S234" i="1"/>
  <c r="P234" i="1"/>
  <c r="AY233" i="1"/>
  <c r="AX233" i="1"/>
  <c r="AV233" i="1"/>
  <c r="AU233" i="1"/>
  <c r="AS233" i="1" s="1"/>
  <c r="AT233" i="1"/>
  <c r="AL233" i="1"/>
  <c r="I233" i="1" s="1"/>
  <c r="H233" i="1" s="1"/>
  <c r="AG233" i="1"/>
  <c r="Y233" i="1"/>
  <c r="X233" i="1"/>
  <c r="P233" i="1"/>
  <c r="J233" i="1"/>
  <c r="AY232" i="1"/>
  <c r="AX232" i="1"/>
  <c r="AV232" i="1"/>
  <c r="AU232" i="1"/>
  <c r="AS232" i="1"/>
  <c r="AL232" i="1"/>
  <c r="I232" i="1" s="1"/>
  <c r="H232" i="1" s="1"/>
  <c r="AG232" i="1"/>
  <c r="J232" i="1" s="1"/>
  <c r="Y232" i="1"/>
  <c r="X232" i="1"/>
  <c r="W232" i="1"/>
  <c r="P232" i="1"/>
  <c r="AY231" i="1"/>
  <c r="AX231" i="1"/>
  <c r="AV231" i="1"/>
  <c r="AU231" i="1"/>
  <c r="AS231" i="1" s="1"/>
  <c r="AL231" i="1"/>
  <c r="AG231" i="1"/>
  <c r="J231" i="1" s="1"/>
  <c r="Y231" i="1"/>
  <c r="X231" i="1"/>
  <c r="W231" i="1" s="1"/>
  <c r="P231" i="1"/>
  <c r="I231" i="1"/>
  <c r="H231" i="1"/>
  <c r="AA231" i="1" s="1"/>
  <c r="AY230" i="1"/>
  <c r="S230" i="1" s="1"/>
  <c r="AX230" i="1"/>
  <c r="AW230" i="1" s="1"/>
  <c r="AV230" i="1"/>
  <c r="AU230" i="1"/>
  <c r="AS230" i="1"/>
  <c r="AL230" i="1"/>
  <c r="I230" i="1" s="1"/>
  <c r="H230" i="1" s="1"/>
  <c r="AG230" i="1"/>
  <c r="AF230" i="1"/>
  <c r="AE230" i="1"/>
  <c r="Y230" i="1"/>
  <c r="X230" i="1"/>
  <c r="W230" i="1"/>
  <c r="P230" i="1"/>
  <c r="K230" i="1"/>
  <c r="J230" i="1"/>
  <c r="AY229" i="1"/>
  <c r="S229" i="1" s="1"/>
  <c r="AX229" i="1"/>
  <c r="AV229" i="1"/>
  <c r="AU229" i="1"/>
  <c r="AS229" i="1" s="1"/>
  <c r="K229" i="1" s="1"/>
  <c r="AL229" i="1"/>
  <c r="I229" i="1" s="1"/>
  <c r="AG229" i="1"/>
  <c r="J229" i="1" s="1"/>
  <c r="Y229" i="1"/>
  <c r="X229" i="1"/>
  <c r="P229" i="1"/>
  <c r="H229" i="1"/>
  <c r="AY228" i="1"/>
  <c r="AX228" i="1"/>
  <c r="AV228" i="1"/>
  <c r="AW228" i="1" s="1"/>
  <c r="AU228" i="1"/>
  <c r="AS228" i="1" s="1"/>
  <c r="AL228" i="1"/>
  <c r="I228" i="1" s="1"/>
  <c r="H228" i="1" s="1"/>
  <c r="AA228" i="1" s="1"/>
  <c r="AG228" i="1"/>
  <c r="Y228" i="1"/>
  <c r="X228" i="1"/>
  <c r="W228" i="1" s="1"/>
  <c r="P228" i="1"/>
  <c r="J228" i="1"/>
  <c r="AY227" i="1"/>
  <c r="AX227" i="1"/>
  <c r="AW227" i="1" s="1"/>
  <c r="AV227" i="1"/>
  <c r="AU227" i="1"/>
  <c r="AS227" i="1" s="1"/>
  <c r="AL227" i="1"/>
  <c r="I227" i="1" s="1"/>
  <c r="H227" i="1" s="1"/>
  <c r="AG227" i="1"/>
  <c r="J227" i="1" s="1"/>
  <c r="Y227" i="1"/>
  <c r="X227" i="1"/>
  <c r="W227" i="1" s="1"/>
  <c r="P227" i="1"/>
  <c r="AY226" i="1"/>
  <c r="AX226" i="1"/>
  <c r="AW226" i="1"/>
  <c r="AV226" i="1"/>
  <c r="AU226" i="1"/>
  <c r="AS226" i="1"/>
  <c r="AL226" i="1"/>
  <c r="AG226" i="1"/>
  <c r="AE226" i="1"/>
  <c r="Y226" i="1"/>
  <c r="X226" i="1"/>
  <c r="W226" i="1" s="1"/>
  <c r="P226" i="1"/>
  <c r="N226" i="1"/>
  <c r="J226" i="1"/>
  <c r="I226" i="1"/>
  <c r="H226" i="1" s="1"/>
  <c r="AA226" i="1" s="1"/>
  <c r="AY225" i="1"/>
  <c r="AX225" i="1"/>
  <c r="AV225" i="1"/>
  <c r="AU225" i="1"/>
  <c r="AS225" i="1"/>
  <c r="K225" i="1" s="1"/>
  <c r="AL225" i="1"/>
  <c r="I225" i="1" s="1"/>
  <c r="H225" i="1" s="1"/>
  <c r="AG225" i="1"/>
  <c r="J225" i="1" s="1"/>
  <c r="AA225" i="1"/>
  <c r="Y225" i="1"/>
  <c r="X225" i="1"/>
  <c r="P225" i="1"/>
  <c r="AY224" i="1"/>
  <c r="AX224" i="1"/>
  <c r="AV224" i="1"/>
  <c r="AW224" i="1" s="1"/>
  <c r="AU224" i="1"/>
  <c r="AS224" i="1"/>
  <c r="K224" i="1" s="1"/>
  <c r="AL224" i="1"/>
  <c r="I224" i="1" s="1"/>
  <c r="H224" i="1" s="1"/>
  <c r="AG224" i="1"/>
  <c r="Y224" i="1"/>
  <c r="X224" i="1"/>
  <c r="W224" i="1" s="1"/>
  <c r="S224" i="1"/>
  <c r="P224" i="1"/>
  <c r="J224" i="1"/>
  <c r="AY223" i="1"/>
  <c r="AX223" i="1"/>
  <c r="AV223" i="1"/>
  <c r="S223" i="1" s="1"/>
  <c r="AU223" i="1"/>
  <c r="AS223" i="1" s="1"/>
  <c r="AT223" i="1" s="1"/>
  <c r="AL223" i="1"/>
  <c r="I223" i="1" s="1"/>
  <c r="H223" i="1" s="1"/>
  <c r="AG223" i="1"/>
  <c r="J223" i="1" s="1"/>
  <c r="AE223" i="1"/>
  <c r="Y223" i="1"/>
  <c r="X223" i="1"/>
  <c r="P223" i="1"/>
  <c r="AY222" i="1"/>
  <c r="AX222" i="1"/>
  <c r="AV222" i="1"/>
  <c r="AU222" i="1"/>
  <c r="AS222" i="1" s="1"/>
  <c r="AL222" i="1"/>
  <c r="AG222" i="1"/>
  <c r="J222" i="1" s="1"/>
  <c r="Y222" i="1"/>
  <c r="X222" i="1"/>
  <c r="P222" i="1"/>
  <c r="I222" i="1"/>
  <c r="H222" i="1" s="1"/>
  <c r="AA222" i="1" s="1"/>
  <c r="AY221" i="1"/>
  <c r="S221" i="1" s="1"/>
  <c r="AX221" i="1"/>
  <c r="AV221" i="1"/>
  <c r="AU221" i="1"/>
  <c r="AS221" i="1" s="1"/>
  <c r="AT221" i="1" s="1"/>
  <c r="AL221" i="1"/>
  <c r="I221" i="1" s="1"/>
  <c r="H221" i="1" s="1"/>
  <c r="AG221" i="1"/>
  <c r="J221" i="1" s="1"/>
  <c r="AF221" i="1"/>
  <c r="Y221" i="1"/>
  <c r="X221" i="1"/>
  <c r="P221" i="1"/>
  <c r="K221" i="1"/>
  <c r="AY220" i="1"/>
  <c r="AX220" i="1"/>
  <c r="AV220" i="1"/>
  <c r="AU220" i="1"/>
  <c r="AS220" i="1" s="1"/>
  <c r="N220" i="1" s="1"/>
  <c r="AL220" i="1"/>
  <c r="I220" i="1" s="1"/>
  <c r="H220" i="1" s="1"/>
  <c r="AA220" i="1" s="1"/>
  <c r="AG220" i="1"/>
  <c r="Y220" i="1"/>
  <c r="X220" i="1"/>
  <c r="W220" i="1"/>
  <c r="P220" i="1"/>
  <c r="J220" i="1"/>
  <c r="AY219" i="1"/>
  <c r="AX219" i="1"/>
  <c r="AV219" i="1"/>
  <c r="AU219" i="1"/>
  <c r="AS219" i="1" s="1"/>
  <c r="AT219" i="1"/>
  <c r="AL219" i="1"/>
  <c r="I219" i="1" s="1"/>
  <c r="H219" i="1" s="1"/>
  <c r="AG219" i="1"/>
  <c r="J219" i="1" s="1"/>
  <c r="Y219" i="1"/>
  <c r="X219" i="1"/>
  <c r="P219" i="1"/>
  <c r="AY218" i="1"/>
  <c r="AX218" i="1"/>
  <c r="AV218" i="1"/>
  <c r="AU218" i="1"/>
  <c r="AS218" i="1" s="1"/>
  <c r="AL218" i="1"/>
  <c r="I218" i="1" s="1"/>
  <c r="H218" i="1" s="1"/>
  <c r="AA218" i="1" s="1"/>
  <c r="AG218" i="1"/>
  <c r="Y218" i="1"/>
  <c r="X218" i="1"/>
  <c r="W218" i="1" s="1"/>
  <c r="P218" i="1"/>
  <c r="J218" i="1"/>
  <c r="AY217" i="1"/>
  <c r="AX217" i="1"/>
  <c r="AV217" i="1"/>
  <c r="S217" i="1" s="1"/>
  <c r="AU217" i="1"/>
  <c r="AS217" i="1" s="1"/>
  <c r="AF217" i="1" s="1"/>
  <c r="AL217" i="1"/>
  <c r="I217" i="1" s="1"/>
  <c r="H217" i="1" s="1"/>
  <c r="AA217" i="1" s="1"/>
  <c r="AG217" i="1"/>
  <c r="J217" i="1" s="1"/>
  <c r="Y217" i="1"/>
  <c r="X217" i="1"/>
  <c r="W217" i="1" s="1"/>
  <c r="P217" i="1"/>
  <c r="AY216" i="1"/>
  <c r="S216" i="1" s="1"/>
  <c r="AX216" i="1"/>
  <c r="AV216" i="1"/>
  <c r="AW216" i="1" s="1"/>
  <c r="AU216" i="1"/>
  <c r="AS216" i="1"/>
  <c r="N216" i="1" s="1"/>
  <c r="AL216" i="1"/>
  <c r="I216" i="1" s="1"/>
  <c r="H216" i="1" s="1"/>
  <c r="AA216" i="1" s="1"/>
  <c r="AG216" i="1"/>
  <c r="Y216" i="1"/>
  <c r="X216" i="1"/>
  <c r="W216" i="1" s="1"/>
  <c r="P216" i="1"/>
  <c r="J216" i="1"/>
  <c r="AY215" i="1"/>
  <c r="AX215" i="1"/>
  <c r="AV215" i="1"/>
  <c r="S215" i="1" s="1"/>
  <c r="AU215" i="1"/>
  <c r="AS215" i="1" s="1"/>
  <c r="AL215" i="1"/>
  <c r="AG215" i="1"/>
  <c r="J215" i="1" s="1"/>
  <c r="Y215" i="1"/>
  <c r="X215" i="1"/>
  <c r="P215" i="1"/>
  <c r="I215" i="1"/>
  <c r="H215" i="1"/>
  <c r="AY214" i="1"/>
  <c r="AX214" i="1"/>
  <c r="AV214" i="1"/>
  <c r="AU214" i="1"/>
  <c r="AS214" i="1" s="1"/>
  <c r="AL214" i="1"/>
  <c r="I214" i="1" s="1"/>
  <c r="H214" i="1" s="1"/>
  <c r="AG214" i="1"/>
  <c r="AF214" i="1"/>
  <c r="AE214" i="1"/>
  <c r="Y214" i="1"/>
  <c r="X214" i="1"/>
  <c r="W214" i="1" s="1"/>
  <c r="P214" i="1"/>
  <c r="K214" i="1"/>
  <c r="J214" i="1"/>
  <c r="AY213" i="1"/>
  <c r="AX213" i="1"/>
  <c r="AV213" i="1"/>
  <c r="AW213" i="1" s="1"/>
  <c r="AU213" i="1"/>
  <c r="AS213" i="1" s="1"/>
  <c r="K213" i="1" s="1"/>
  <c r="AL213" i="1"/>
  <c r="AG213" i="1"/>
  <c r="J213" i="1" s="1"/>
  <c r="AA213" i="1"/>
  <c r="Y213" i="1"/>
  <c r="X213" i="1"/>
  <c r="S213" i="1"/>
  <c r="T213" i="1" s="1"/>
  <c r="U213" i="1" s="1"/>
  <c r="P213" i="1"/>
  <c r="I213" i="1"/>
  <c r="H213" i="1" s="1"/>
  <c r="AY212" i="1"/>
  <c r="AX212" i="1"/>
  <c r="AV212" i="1"/>
  <c r="AU212" i="1"/>
  <c r="AS212" i="1" s="1"/>
  <c r="K212" i="1" s="1"/>
  <c r="AL212" i="1"/>
  <c r="I212" i="1" s="1"/>
  <c r="H212" i="1" s="1"/>
  <c r="AA212" i="1" s="1"/>
  <c r="AG212" i="1"/>
  <c r="Y212" i="1"/>
  <c r="W212" i="1" s="1"/>
  <c r="X212" i="1"/>
  <c r="S212" i="1"/>
  <c r="P212" i="1"/>
  <c r="J212" i="1"/>
  <c r="AY211" i="1"/>
  <c r="AX211" i="1"/>
  <c r="AV211" i="1"/>
  <c r="S211" i="1" s="1"/>
  <c r="AU211" i="1"/>
  <c r="AS211" i="1" s="1"/>
  <c r="AL211" i="1"/>
  <c r="I211" i="1" s="1"/>
  <c r="H211" i="1" s="1"/>
  <c r="AG211" i="1"/>
  <c r="J211" i="1" s="1"/>
  <c r="Y211" i="1"/>
  <c r="X211" i="1"/>
  <c r="W211" i="1"/>
  <c r="P211" i="1"/>
  <c r="AY210" i="1"/>
  <c r="AX210" i="1"/>
  <c r="AV210" i="1"/>
  <c r="AU210" i="1"/>
  <c r="AS210" i="1"/>
  <c r="AL210" i="1"/>
  <c r="AG210" i="1"/>
  <c r="J210" i="1" s="1"/>
  <c r="Y210" i="1"/>
  <c r="X210" i="1"/>
  <c r="W210" i="1"/>
  <c r="P210" i="1"/>
  <c r="I210" i="1"/>
  <c r="H210" i="1" s="1"/>
  <c r="AY209" i="1"/>
  <c r="S209" i="1" s="1"/>
  <c r="AX209" i="1"/>
  <c r="AV209" i="1"/>
  <c r="AU209" i="1"/>
  <c r="AS209" i="1"/>
  <c r="AF209" i="1" s="1"/>
  <c r="AL209" i="1"/>
  <c r="AG209" i="1"/>
  <c r="J209" i="1" s="1"/>
  <c r="AA209" i="1"/>
  <c r="Y209" i="1"/>
  <c r="X209" i="1"/>
  <c r="P209" i="1"/>
  <c r="I209" i="1"/>
  <c r="H209" i="1" s="1"/>
  <c r="AY208" i="1"/>
  <c r="AX208" i="1"/>
  <c r="AV208" i="1"/>
  <c r="AU208" i="1"/>
  <c r="AS208" i="1" s="1"/>
  <c r="AL208" i="1"/>
  <c r="I208" i="1" s="1"/>
  <c r="H208" i="1" s="1"/>
  <c r="AG208" i="1"/>
  <c r="J208" i="1" s="1"/>
  <c r="Y208" i="1"/>
  <c r="W208" i="1" s="1"/>
  <c r="X208" i="1"/>
  <c r="P208" i="1"/>
  <c r="N208" i="1"/>
  <c r="AY207" i="1"/>
  <c r="AX207" i="1"/>
  <c r="AV207" i="1"/>
  <c r="S207" i="1" s="1"/>
  <c r="AU207" i="1"/>
  <c r="AS207" i="1" s="1"/>
  <c r="AL207" i="1"/>
  <c r="AG207" i="1"/>
  <c r="J207" i="1" s="1"/>
  <c r="Y207" i="1"/>
  <c r="X207" i="1"/>
  <c r="P207" i="1"/>
  <c r="I207" i="1"/>
  <c r="H207" i="1"/>
  <c r="AY206" i="1"/>
  <c r="AX206" i="1"/>
  <c r="AW206" i="1"/>
  <c r="AV206" i="1"/>
  <c r="AU206" i="1"/>
  <c r="AS206" i="1"/>
  <c r="AL206" i="1"/>
  <c r="I206" i="1" s="1"/>
  <c r="H206" i="1" s="1"/>
  <c r="AG206" i="1"/>
  <c r="J206" i="1" s="1"/>
  <c r="AF206" i="1"/>
  <c r="Y206" i="1"/>
  <c r="W206" i="1" s="1"/>
  <c r="X206" i="1"/>
  <c r="P206" i="1"/>
  <c r="N206" i="1"/>
  <c r="K206" i="1"/>
  <c r="AY205" i="1"/>
  <c r="S205" i="1" s="1"/>
  <c r="AX205" i="1"/>
  <c r="AV205" i="1"/>
  <c r="AU205" i="1"/>
  <c r="AT205" i="1"/>
  <c r="AS205" i="1"/>
  <c r="AF205" i="1" s="1"/>
  <c r="AL205" i="1"/>
  <c r="I205" i="1" s="1"/>
  <c r="H205" i="1" s="1"/>
  <c r="AG205" i="1"/>
  <c r="J205" i="1" s="1"/>
  <c r="Y205" i="1"/>
  <c r="X205" i="1"/>
  <c r="P205" i="1"/>
  <c r="K205" i="1"/>
  <c r="AY204" i="1"/>
  <c r="AX204" i="1"/>
  <c r="AV204" i="1"/>
  <c r="AW204" i="1" s="1"/>
  <c r="AU204" i="1"/>
  <c r="AS204" i="1" s="1"/>
  <c r="AL204" i="1"/>
  <c r="I204" i="1" s="1"/>
  <c r="H204" i="1" s="1"/>
  <c r="AG204" i="1"/>
  <c r="AA204" i="1"/>
  <c r="Y204" i="1"/>
  <c r="X204" i="1"/>
  <c r="W204" i="1" s="1"/>
  <c r="S204" i="1"/>
  <c r="P204" i="1"/>
  <c r="J204" i="1"/>
  <c r="AY203" i="1"/>
  <c r="AX203" i="1"/>
  <c r="AV203" i="1"/>
  <c r="AU203" i="1"/>
  <c r="AS203" i="1" s="1"/>
  <c r="AE203" i="1" s="1"/>
  <c r="AL203" i="1"/>
  <c r="AG203" i="1"/>
  <c r="J203" i="1" s="1"/>
  <c r="Y203" i="1"/>
  <c r="X203" i="1"/>
  <c r="W203" i="1" s="1"/>
  <c r="P203" i="1"/>
  <c r="I203" i="1"/>
  <c r="H203" i="1" s="1"/>
  <c r="AY202" i="1"/>
  <c r="AX202" i="1"/>
  <c r="AV202" i="1"/>
  <c r="AU202" i="1"/>
  <c r="AS202" i="1" s="1"/>
  <c r="N202" i="1" s="1"/>
  <c r="AL202" i="1"/>
  <c r="AG202" i="1"/>
  <c r="J202" i="1" s="1"/>
  <c r="AF202" i="1"/>
  <c r="Y202" i="1"/>
  <c r="X202" i="1"/>
  <c r="W202" i="1" s="1"/>
  <c r="P202" i="1"/>
  <c r="I202" i="1"/>
  <c r="H202" i="1" s="1"/>
  <c r="AA202" i="1" s="1"/>
  <c r="AY201" i="1"/>
  <c r="AX201" i="1"/>
  <c r="AV201" i="1"/>
  <c r="AU201" i="1"/>
  <c r="AS201" i="1" s="1"/>
  <c r="AE201" i="1" s="1"/>
  <c r="AT201" i="1"/>
  <c r="AL201" i="1"/>
  <c r="I201" i="1" s="1"/>
  <c r="H201" i="1" s="1"/>
  <c r="AG201" i="1"/>
  <c r="J201" i="1" s="1"/>
  <c r="Y201" i="1"/>
  <c r="X201" i="1"/>
  <c r="P201" i="1"/>
  <c r="K201" i="1"/>
  <c r="AY200" i="1"/>
  <c r="AX200" i="1"/>
  <c r="AV200" i="1"/>
  <c r="AU200" i="1"/>
  <c r="AS200" i="1" s="1"/>
  <c r="AL200" i="1"/>
  <c r="I200" i="1" s="1"/>
  <c r="H200" i="1" s="1"/>
  <c r="AG200" i="1"/>
  <c r="J200" i="1" s="1"/>
  <c r="AA200" i="1"/>
  <c r="Y200" i="1"/>
  <c r="X200" i="1"/>
  <c r="P200" i="1"/>
  <c r="AY199" i="1"/>
  <c r="AX199" i="1"/>
  <c r="AV199" i="1"/>
  <c r="AU199" i="1"/>
  <c r="AS199" i="1" s="1"/>
  <c r="AL199" i="1"/>
  <c r="I199" i="1" s="1"/>
  <c r="H199" i="1" s="1"/>
  <c r="AG199" i="1"/>
  <c r="Y199" i="1"/>
  <c r="W199" i="1" s="1"/>
  <c r="X199" i="1"/>
  <c r="P199" i="1"/>
  <c r="J199" i="1"/>
  <c r="AY198" i="1"/>
  <c r="AX198" i="1"/>
  <c r="AW198" i="1"/>
  <c r="AV198" i="1"/>
  <c r="S198" i="1" s="1"/>
  <c r="AU198" i="1"/>
  <c r="AT198" i="1"/>
  <c r="AS198" i="1"/>
  <c r="AL198" i="1"/>
  <c r="I198" i="1" s="1"/>
  <c r="H198" i="1" s="1"/>
  <c r="AG198" i="1"/>
  <c r="J198" i="1" s="1"/>
  <c r="Y198" i="1"/>
  <c r="X198" i="1"/>
  <c r="W198" i="1" s="1"/>
  <c r="P198" i="1"/>
  <c r="AY197" i="1"/>
  <c r="AX197" i="1"/>
  <c r="AV197" i="1"/>
  <c r="S197" i="1" s="1"/>
  <c r="AU197" i="1"/>
  <c r="AS197" i="1" s="1"/>
  <c r="AL197" i="1"/>
  <c r="I197" i="1" s="1"/>
  <c r="H197" i="1" s="1"/>
  <c r="AA197" i="1" s="1"/>
  <c r="AG197" i="1"/>
  <c r="Y197" i="1"/>
  <c r="X197" i="1"/>
  <c r="W197" i="1" s="1"/>
  <c r="P197" i="1"/>
  <c r="J197" i="1"/>
  <c r="AY196" i="1"/>
  <c r="AX196" i="1"/>
  <c r="AV196" i="1"/>
  <c r="AU196" i="1"/>
  <c r="AS196" i="1"/>
  <c r="AF196" i="1" s="1"/>
  <c r="AL196" i="1"/>
  <c r="I196" i="1" s="1"/>
  <c r="H196" i="1" s="1"/>
  <c r="AA196" i="1" s="1"/>
  <c r="AG196" i="1"/>
  <c r="Y196" i="1"/>
  <c r="X196" i="1"/>
  <c r="W196" i="1" s="1"/>
  <c r="S196" i="1"/>
  <c r="P196" i="1"/>
  <c r="J196" i="1"/>
  <c r="AY195" i="1"/>
  <c r="AX195" i="1"/>
  <c r="AV195" i="1"/>
  <c r="AU195" i="1"/>
  <c r="AS195" i="1" s="1"/>
  <c r="N195" i="1" s="1"/>
  <c r="AT195" i="1"/>
  <c r="AL195" i="1"/>
  <c r="I195" i="1" s="1"/>
  <c r="H195" i="1" s="1"/>
  <c r="AA195" i="1" s="1"/>
  <c r="AG195" i="1"/>
  <c r="Y195" i="1"/>
  <c r="W195" i="1" s="1"/>
  <c r="X195" i="1"/>
  <c r="P195" i="1"/>
  <c r="J195" i="1"/>
  <c r="AY194" i="1"/>
  <c r="AX194" i="1"/>
  <c r="AW194" i="1"/>
  <c r="AV194" i="1"/>
  <c r="AU194" i="1"/>
  <c r="AS194" i="1"/>
  <c r="AL194" i="1"/>
  <c r="I194" i="1" s="1"/>
  <c r="H194" i="1" s="1"/>
  <c r="AG194" i="1"/>
  <c r="J194" i="1" s="1"/>
  <c r="Y194" i="1"/>
  <c r="X194" i="1"/>
  <c r="P194" i="1"/>
  <c r="AY193" i="1"/>
  <c r="AX193" i="1"/>
  <c r="AV193" i="1"/>
  <c r="S193" i="1" s="1"/>
  <c r="AU193" i="1"/>
  <c r="AS193" i="1" s="1"/>
  <c r="AF193" i="1" s="1"/>
  <c r="AL193" i="1"/>
  <c r="I193" i="1" s="1"/>
  <c r="H193" i="1" s="1"/>
  <c r="AG193" i="1"/>
  <c r="AA193" i="1"/>
  <c r="Y193" i="1"/>
  <c r="X193" i="1"/>
  <c r="P193" i="1"/>
  <c r="J193" i="1"/>
  <c r="AY192" i="1"/>
  <c r="AX192" i="1"/>
  <c r="AV192" i="1"/>
  <c r="AU192" i="1"/>
  <c r="AS192" i="1"/>
  <c r="AE192" i="1" s="1"/>
  <c r="AL192" i="1"/>
  <c r="I192" i="1" s="1"/>
  <c r="H192" i="1" s="1"/>
  <c r="AA192" i="1" s="1"/>
  <c r="AG192" i="1"/>
  <c r="Y192" i="1"/>
  <c r="X192" i="1"/>
  <c r="W192" i="1"/>
  <c r="P192" i="1"/>
  <c r="J192" i="1"/>
  <c r="AY191" i="1"/>
  <c r="AX191" i="1"/>
  <c r="AW191" i="1"/>
  <c r="AV191" i="1"/>
  <c r="S191" i="1" s="1"/>
  <c r="AU191" i="1"/>
  <c r="AS191" i="1" s="1"/>
  <c r="AT191" i="1"/>
  <c r="AL191" i="1"/>
  <c r="I191" i="1" s="1"/>
  <c r="AG191" i="1"/>
  <c r="Y191" i="1"/>
  <c r="W191" i="1" s="1"/>
  <c r="X191" i="1"/>
  <c r="U191" i="1"/>
  <c r="T191" i="1"/>
  <c r="P191" i="1"/>
  <c r="J191" i="1"/>
  <c r="H191" i="1"/>
  <c r="AA191" i="1" s="1"/>
  <c r="AY190" i="1"/>
  <c r="AX190" i="1"/>
  <c r="AV190" i="1"/>
  <c r="AU190" i="1"/>
  <c r="AS190" i="1"/>
  <c r="AL190" i="1"/>
  <c r="I190" i="1" s="1"/>
  <c r="H190" i="1" s="1"/>
  <c r="AG190" i="1"/>
  <c r="J190" i="1" s="1"/>
  <c r="Y190" i="1"/>
  <c r="X190" i="1"/>
  <c r="P190" i="1"/>
  <c r="N190" i="1"/>
  <c r="K190" i="1"/>
  <c r="AY189" i="1"/>
  <c r="AX189" i="1"/>
  <c r="AW189" i="1"/>
  <c r="AV189" i="1"/>
  <c r="AU189" i="1"/>
  <c r="AS189" i="1" s="1"/>
  <c r="AT189" i="1"/>
  <c r="AL189" i="1"/>
  <c r="I189" i="1" s="1"/>
  <c r="H189" i="1" s="1"/>
  <c r="AA189" i="1" s="1"/>
  <c r="AG189" i="1"/>
  <c r="J189" i="1" s="1"/>
  <c r="Y189" i="1"/>
  <c r="X189" i="1"/>
  <c r="P189" i="1"/>
  <c r="AY188" i="1"/>
  <c r="AX188" i="1"/>
  <c r="AW188" i="1"/>
  <c r="AV188" i="1"/>
  <c r="S188" i="1" s="1"/>
  <c r="T188" i="1" s="1"/>
  <c r="U188" i="1" s="1"/>
  <c r="AU188" i="1"/>
  <c r="AS188" i="1" s="1"/>
  <c r="AL188" i="1"/>
  <c r="AG188" i="1"/>
  <c r="J188" i="1" s="1"/>
  <c r="AE188" i="1"/>
  <c r="AA188" i="1"/>
  <c r="Y188" i="1"/>
  <c r="X188" i="1"/>
  <c r="W188" i="1" s="1"/>
  <c r="P188" i="1"/>
  <c r="I188" i="1"/>
  <c r="H188" i="1" s="1"/>
  <c r="AY187" i="1"/>
  <c r="AX187" i="1"/>
  <c r="AV187" i="1"/>
  <c r="AU187" i="1"/>
  <c r="AS187" i="1" s="1"/>
  <c r="AL187" i="1"/>
  <c r="AG187" i="1"/>
  <c r="J187" i="1" s="1"/>
  <c r="Y187" i="1"/>
  <c r="X187" i="1"/>
  <c r="P187" i="1"/>
  <c r="I187" i="1"/>
  <c r="H187" i="1" s="1"/>
  <c r="AY186" i="1"/>
  <c r="S186" i="1" s="1"/>
  <c r="AX186" i="1"/>
  <c r="AW186" i="1" s="1"/>
  <c r="AV186" i="1"/>
  <c r="AU186" i="1"/>
  <c r="AS186" i="1"/>
  <c r="AE186" i="1" s="1"/>
  <c r="AL186" i="1"/>
  <c r="I186" i="1" s="1"/>
  <c r="H186" i="1" s="1"/>
  <c r="AG186" i="1"/>
  <c r="J186" i="1" s="1"/>
  <c r="AF186" i="1"/>
  <c r="Y186" i="1"/>
  <c r="X186" i="1"/>
  <c r="P186" i="1"/>
  <c r="AY185" i="1"/>
  <c r="AX185" i="1"/>
  <c r="AV185" i="1"/>
  <c r="AW185" i="1" s="1"/>
  <c r="AU185" i="1"/>
  <c r="AS185" i="1" s="1"/>
  <c r="AT185" i="1" s="1"/>
  <c r="AL185" i="1"/>
  <c r="AG185" i="1"/>
  <c r="J185" i="1" s="1"/>
  <c r="Y185" i="1"/>
  <c r="W185" i="1" s="1"/>
  <c r="X185" i="1"/>
  <c r="P185" i="1"/>
  <c r="I185" i="1"/>
  <c r="H185" i="1" s="1"/>
  <c r="AA185" i="1" s="1"/>
  <c r="AY184" i="1"/>
  <c r="AX184" i="1"/>
  <c r="AV184" i="1"/>
  <c r="AW184" i="1" s="1"/>
  <c r="AU184" i="1"/>
  <c r="AS184" i="1"/>
  <c r="AL184" i="1"/>
  <c r="I184" i="1" s="1"/>
  <c r="H184" i="1" s="1"/>
  <c r="AA184" i="1" s="1"/>
  <c r="AG184" i="1"/>
  <c r="J184" i="1" s="1"/>
  <c r="Y184" i="1"/>
  <c r="X184" i="1"/>
  <c r="W184" i="1" s="1"/>
  <c r="S184" i="1"/>
  <c r="T184" i="1" s="1"/>
  <c r="U184" i="1" s="1"/>
  <c r="P184" i="1"/>
  <c r="AY183" i="1"/>
  <c r="AX183" i="1"/>
  <c r="AV183" i="1"/>
  <c r="AU183" i="1"/>
  <c r="AS183" i="1" s="1"/>
  <c r="AL183" i="1"/>
  <c r="I183" i="1" s="1"/>
  <c r="H183" i="1" s="1"/>
  <c r="AG183" i="1"/>
  <c r="J183" i="1" s="1"/>
  <c r="Y183" i="1"/>
  <c r="X183" i="1"/>
  <c r="P183" i="1"/>
  <c r="AY182" i="1"/>
  <c r="AX182" i="1"/>
  <c r="AV182" i="1"/>
  <c r="S182" i="1" s="1"/>
  <c r="AU182" i="1"/>
  <c r="AS182" i="1" s="1"/>
  <c r="AF182" i="1" s="1"/>
  <c r="AL182" i="1"/>
  <c r="I182" i="1" s="1"/>
  <c r="AG182" i="1"/>
  <c r="AE182" i="1"/>
  <c r="Y182" i="1"/>
  <c r="X182" i="1"/>
  <c r="W182" i="1"/>
  <c r="P182" i="1"/>
  <c r="J182" i="1"/>
  <c r="H182" i="1"/>
  <c r="AY181" i="1"/>
  <c r="AX181" i="1"/>
  <c r="AW181" i="1" s="1"/>
  <c r="AV181" i="1"/>
  <c r="AU181" i="1"/>
  <c r="AS181" i="1" s="1"/>
  <c r="AT181" i="1"/>
  <c r="AL181" i="1"/>
  <c r="AG181" i="1"/>
  <c r="J181" i="1" s="1"/>
  <c r="Y181" i="1"/>
  <c r="X181" i="1"/>
  <c r="P181" i="1"/>
  <c r="I181" i="1"/>
  <c r="H181" i="1" s="1"/>
  <c r="AA181" i="1" s="1"/>
  <c r="AY180" i="1"/>
  <c r="AX180" i="1"/>
  <c r="AW180" i="1"/>
  <c r="AV180" i="1"/>
  <c r="AU180" i="1"/>
  <c r="AS180" i="1" s="1"/>
  <c r="AT180" i="1"/>
  <c r="AL180" i="1"/>
  <c r="I180" i="1" s="1"/>
  <c r="H180" i="1" s="1"/>
  <c r="AA180" i="1" s="1"/>
  <c r="AG180" i="1"/>
  <c r="J180" i="1" s="1"/>
  <c r="Y180" i="1"/>
  <c r="X180" i="1"/>
  <c r="W180" i="1"/>
  <c r="S180" i="1"/>
  <c r="T180" i="1" s="1"/>
  <c r="U180" i="1" s="1"/>
  <c r="P180" i="1"/>
  <c r="AY179" i="1"/>
  <c r="AX179" i="1"/>
  <c r="AV179" i="1"/>
  <c r="AU179" i="1"/>
  <c r="AS179" i="1" s="1"/>
  <c r="AL179" i="1"/>
  <c r="AG179" i="1"/>
  <c r="J179" i="1" s="1"/>
  <c r="Y179" i="1"/>
  <c r="X179" i="1"/>
  <c r="P179" i="1"/>
  <c r="I179" i="1"/>
  <c r="H179" i="1" s="1"/>
  <c r="AY178" i="1"/>
  <c r="S178" i="1" s="1"/>
  <c r="AX178" i="1"/>
  <c r="AW178" i="1" s="1"/>
  <c r="AV178" i="1"/>
  <c r="AU178" i="1"/>
  <c r="AS178" i="1"/>
  <c r="AL178" i="1"/>
  <c r="I178" i="1" s="1"/>
  <c r="AG178" i="1"/>
  <c r="J178" i="1" s="1"/>
  <c r="Y178" i="1"/>
  <c r="X178" i="1"/>
  <c r="W178" i="1"/>
  <c r="P178" i="1"/>
  <c r="H178" i="1"/>
  <c r="AY177" i="1"/>
  <c r="AX177" i="1"/>
  <c r="AV177" i="1"/>
  <c r="AW177" i="1" s="1"/>
  <c r="AU177" i="1"/>
  <c r="AS177" i="1" s="1"/>
  <c r="AT177" i="1"/>
  <c r="AL177" i="1"/>
  <c r="AG177" i="1"/>
  <c r="J177" i="1" s="1"/>
  <c r="Y177" i="1"/>
  <c r="W177" i="1" s="1"/>
  <c r="X177" i="1"/>
  <c r="P177" i="1"/>
  <c r="I177" i="1"/>
  <c r="H177" i="1" s="1"/>
  <c r="AA177" i="1" s="1"/>
  <c r="AY176" i="1"/>
  <c r="AX176" i="1"/>
  <c r="AW176" i="1"/>
  <c r="AV176" i="1"/>
  <c r="AU176" i="1"/>
  <c r="AS176" i="1" s="1"/>
  <c r="AL176" i="1"/>
  <c r="I176" i="1" s="1"/>
  <c r="H176" i="1" s="1"/>
  <c r="AA176" i="1" s="1"/>
  <c r="AG176" i="1"/>
  <c r="J176" i="1" s="1"/>
  <c r="Y176" i="1"/>
  <c r="X176" i="1"/>
  <c r="S176" i="1"/>
  <c r="T176" i="1" s="1"/>
  <c r="U176" i="1" s="1"/>
  <c r="P176" i="1"/>
  <c r="AY175" i="1"/>
  <c r="AX175" i="1"/>
  <c r="AV175" i="1"/>
  <c r="AU175" i="1"/>
  <c r="AS175" i="1" s="1"/>
  <c r="AL175" i="1"/>
  <c r="I175" i="1" s="1"/>
  <c r="H175" i="1" s="1"/>
  <c r="AG175" i="1"/>
  <c r="Y175" i="1"/>
  <c r="X175" i="1"/>
  <c r="P175" i="1"/>
  <c r="J175" i="1"/>
  <c r="AY174" i="1"/>
  <c r="AX174" i="1"/>
  <c r="AW174" i="1"/>
  <c r="AV174" i="1"/>
  <c r="AU174" i="1"/>
  <c r="AS174" i="1"/>
  <c r="AL174" i="1"/>
  <c r="I174" i="1" s="1"/>
  <c r="H174" i="1" s="1"/>
  <c r="AG174" i="1"/>
  <c r="J174" i="1" s="1"/>
  <c r="Y174" i="1"/>
  <c r="X174" i="1"/>
  <c r="W174" i="1" s="1"/>
  <c r="S174" i="1"/>
  <c r="P174" i="1"/>
  <c r="AY173" i="1"/>
  <c r="AX173" i="1"/>
  <c r="AV173" i="1"/>
  <c r="AW173" i="1" s="1"/>
  <c r="AU173" i="1"/>
  <c r="AS173" i="1" s="1"/>
  <c r="AL173" i="1"/>
  <c r="I173" i="1" s="1"/>
  <c r="H173" i="1" s="1"/>
  <c r="AA173" i="1" s="1"/>
  <c r="AG173" i="1"/>
  <c r="J173" i="1" s="1"/>
  <c r="Y173" i="1"/>
  <c r="W173" i="1" s="1"/>
  <c r="X173" i="1"/>
  <c r="P173" i="1"/>
  <c r="AY172" i="1"/>
  <c r="AX172" i="1"/>
  <c r="AV172" i="1"/>
  <c r="AU172" i="1"/>
  <c r="AS172" i="1" s="1"/>
  <c r="AF172" i="1" s="1"/>
  <c r="AT172" i="1"/>
  <c r="AL172" i="1"/>
  <c r="AG172" i="1"/>
  <c r="J172" i="1" s="1"/>
  <c r="AA172" i="1"/>
  <c r="Y172" i="1"/>
  <c r="X172" i="1"/>
  <c r="P172" i="1"/>
  <c r="I172" i="1"/>
  <c r="H172" i="1"/>
  <c r="AY171" i="1"/>
  <c r="AX171" i="1"/>
  <c r="AV171" i="1"/>
  <c r="AU171" i="1"/>
  <c r="AS171" i="1"/>
  <c r="N171" i="1" s="1"/>
  <c r="AL171" i="1"/>
  <c r="I171" i="1" s="1"/>
  <c r="H171" i="1" s="1"/>
  <c r="AG171" i="1"/>
  <c r="Y171" i="1"/>
  <c r="X171" i="1"/>
  <c r="W171" i="1" s="1"/>
  <c r="P171" i="1"/>
  <c r="J171" i="1"/>
  <c r="AY170" i="1"/>
  <c r="S170" i="1" s="1"/>
  <c r="T170" i="1" s="1"/>
  <c r="U170" i="1" s="1"/>
  <c r="AX170" i="1"/>
  <c r="AV170" i="1"/>
  <c r="AU170" i="1"/>
  <c r="AS170" i="1" s="1"/>
  <c r="K170" i="1" s="1"/>
  <c r="AL170" i="1"/>
  <c r="I170" i="1" s="1"/>
  <c r="H170" i="1" s="1"/>
  <c r="AG170" i="1"/>
  <c r="J170" i="1" s="1"/>
  <c r="Y170" i="1"/>
  <c r="X170" i="1"/>
  <c r="W170" i="1" s="1"/>
  <c r="P170" i="1"/>
  <c r="AY169" i="1"/>
  <c r="AX169" i="1"/>
  <c r="AV169" i="1"/>
  <c r="S169" i="1" s="1"/>
  <c r="AU169" i="1"/>
  <c r="AS169" i="1" s="1"/>
  <c r="K169" i="1" s="1"/>
  <c r="AT169" i="1"/>
  <c r="AL169" i="1"/>
  <c r="I169" i="1" s="1"/>
  <c r="H169" i="1" s="1"/>
  <c r="AG169" i="1"/>
  <c r="AF169" i="1"/>
  <c r="AE169" i="1"/>
  <c r="Y169" i="1"/>
  <c r="X169" i="1"/>
  <c r="P169" i="1"/>
  <c r="N169" i="1"/>
  <c r="J169" i="1"/>
  <c r="AY168" i="1"/>
  <c r="AX168" i="1"/>
  <c r="AV168" i="1"/>
  <c r="S168" i="1" s="1"/>
  <c r="AU168" i="1"/>
  <c r="AS168" i="1" s="1"/>
  <c r="AL168" i="1"/>
  <c r="I168" i="1" s="1"/>
  <c r="AG168" i="1"/>
  <c r="J168" i="1" s="1"/>
  <c r="AF168" i="1"/>
  <c r="AE168" i="1"/>
  <c r="Y168" i="1"/>
  <c r="X168" i="1"/>
  <c r="P168" i="1"/>
  <c r="H168" i="1"/>
  <c r="AY167" i="1"/>
  <c r="AX167" i="1"/>
  <c r="AV167" i="1"/>
  <c r="AU167" i="1"/>
  <c r="AS167" i="1"/>
  <c r="N167" i="1" s="1"/>
  <c r="AL167" i="1"/>
  <c r="I167" i="1" s="1"/>
  <c r="H167" i="1" s="1"/>
  <c r="AG167" i="1"/>
  <c r="AA167" i="1"/>
  <c r="Y167" i="1"/>
  <c r="X167" i="1"/>
  <c r="W167" i="1" s="1"/>
  <c r="P167" i="1"/>
  <c r="K167" i="1"/>
  <c r="J167" i="1"/>
  <c r="AY166" i="1"/>
  <c r="AX166" i="1"/>
  <c r="AV166" i="1"/>
  <c r="S166" i="1" s="1"/>
  <c r="AU166" i="1"/>
  <c r="AS166" i="1" s="1"/>
  <c r="AL166" i="1"/>
  <c r="I166" i="1" s="1"/>
  <c r="H166" i="1" s="1"/>
  <c r="AG166" i="1"/>
  <c r="Y166" i="1"/>
  <c r="X166" i="1"/>
  <c r="W166" i="1" s="1"/>
  <c r="P166" i="1"/>
  <c r="J166" i="1"/>
  <c r="AY165" i="1"/>
  <c r="AX165" i="1"/>
  <c r="AV165" i="1"/>
  <c r="AU165" i="1"/>
  <c r="AS165" i="1" s="1"/>
  <c r="AL165" i="1"/>
  <c r="AG165" i="1"/>
  <c r="Y165" i="1"/>
  <c r="X165" i="1"/>
  <c r="W165" i="1" s="1"/>
  <c r="P165" i="1"/>
  <c r="J165" i="1"/>
  <c r="I165" i="1"/>
  <c r="H165" i="1" s="1"/>
  <c r="AY164" i="1"/>
  <c r="S164" i="1" s="1"/>
  <c r="AX164" i="1"/>
  <c r="AV164" i="1"/>
  <c r="AU164" i="1"/>
  <c r="AS164" i="1"/>
  <c r="AT164" i="1" s="1"/>
  <c r="AL164" i="1"/>
  <c r="I164" i="1" s="1"/>
  <c r="H164" i="1" s="1"/>
  <c r="AG164" i="1"/>
  <c r="J164" i="1" s="1"/>
  <c r="Y164" i="1"/>
  <c r="X164" i="1"/>
  <c r="P164" i="1"/>
  <c r="AY163" i="1"/>
  <c r="AX163" i="1"/>
  <c r="AV163" i="1"/>
  <c r="AU163" i="1"/>
  <c r="AS163" i="1" s="1"/>
  <c r="AL163" i="1"/>
  <c r="I163" i="1" s="1"/>
  <c r="H163" i="1" s="1"/>
  <c r="AG163" i="1"/>
  <c r="AA163" i="1"/>
  <c r="Y163" i="1"/>
  <c r="X163" i="1"/>
  <c r="W163" i="1" s="1"/>
  <c r="P163" i="1"/>
  <c r="J163" i="1"/>
  <c r="AY162" i="1"/>
  <c r="AX162" i="1"/>
  <c r="AW162" i="1" s="1"/>
  <c r="AV162" i="1"/>
  <c r="AU162" i="1"/>
  <c r="AS162" i="1" s="1"/>
  <c r="AL162" i="1"/>
  <c r="I162" i="1" s="1"/>
  <c r="H162" i="1" s="1"/>
  <c r="AG162" i="1"/>
  <c r="Y162" i="1"/>
  <c r="X162" i="1"/>
  <c r="W162" i="1" s="1"/>
  <c r="S162" i="1"/>
  <c r="T162" i="1" s="1"/>
  <c r="U162" i="1" s="1"/>
  <c r="P162" i="1"/>
  <c r="J162" i="1"/>
  <c r="AY161" i="1"/>
  <c r="AX161" i="1"/>
  <c r="AV161" i="1"/>
  <c r="AU161" i="1"/>
  <c r="AS161" i="1" s="1"/>
  <c r="AL161" i="1"/>
  <c r="I161" i="1" s="1"/>
  <c r="H161" i="1" s="1"/>
  <c r="AG161" i="1"/>
  <c r="J161" i="1" s="1"/>
  <c r="Y161" i="1"/>
  <c r="X161" i="1"/>
  <c r="P161" i="1"/>
  <c r="AY160" i="1"/>
  <c r="AX160" i="1"/>
  <c r="AV160" i="1"/>
  <c r="S160" i="1" s="1"/>
  <c r="AU160" i="1"/>
  <c r="AS160" i="1" s="1"/>
  <c r="AT160" i="1" s="1"/>
  <c r="AL160" i="1"/>
  <c r="I160" i="1" s="1"/>
  <c r="H160" i="1" s="1"/>
  <c r="AA160" i="1" s="1"/>
  <c r="AG160" i="1"/>
  <c r="J160" i="1" s="1"/>
  <c r="Y160" i="1"/>
  <c r="X160" i="1"/>
  <c r="W160" i="1" s="1"/>
  <c r="P160" i="1"/>
  <c r="AY159" i="1"/>
  <c r="AX159" i="1"/>
  <c r="AV159" i="1"/>
  <c r="AW159" i="1" s="1"/>
  <c r="AU159" i="1"/>
  <c r="AS159" i="1" s="1"/>
  <c r="K159" i="1" s="1"/>
  <c r="AL159" i="1"/>
  <c r="I159" i="1" s="1"/>
  <c r="H159" i="1" s="1"/>
  <c r="AA159" i="1" s="1"/>
  <c r="AG159" i="1"/>
  <c r="Y159" i="1"/>
  <c r="X159" i="1"/>
  <c r="P159" i="1"/>
  <c r="J159" i="1"/>
  <c r="AY158" i="1"/>
  <c r="AX158" i="1"/>
  <c r="AV158" i="1"/>
  <c r="AU158" i="1"/>
  <c r="AS158" i="1" s="1"/>
  <c r="AL158" i="1"/>
  <c r="I158" i="1" s="1"/>
  <c r="H158" i="1" s="1"/>
  <c r="AG158" i="1"/>
  <c r="J158" i="1" s="1"/>
  <c r="AF158" i="1"/>
  <c r="Y158" i="1"/>
  <c r="W158" i="1" s="1"/>
  <c r="X158" i="1"/>
  <c r="S158" i="1"/>
  <c r="P158" i="1"/>
  <c r="AY157" i="1"/>
  <c r="AX157" i="1"/>
  <c r="AV157" i="1"/>
  <c r="AU157" i="1"/>
  <c r="AS157" i="1"/>
  <c r="AF157" i="1" s="1"/>
  <c r="AL157" i="1"/>
  <c r="AG157" i="1"/>
  <c r="J157" i="1" s="1"/>
  <c r="AE157" i="1"/>
  <c r="Y157" i="1"/>
  <c r="X157" i="1"/>
  <c r="P157" i="1"/>
  <c r="K157" i="1"/>
  <c r="I157" i="1"/>
  <c r="H157" i="1" s="1"/>
  <c r="AA157" i="1" s="1"/>
  <c r="AY156" i="1"/>
  <c r="AX156" i="1"/>
  <c r="AV156" i="1"/>
  <c r="AU156" i="1"/>
  <c r="AS156" i="1" s="1"/>
  <c r="AL156" i="1"/>
  <c r="I156" i="1" s="1"/>
  <c r="H156" i="1" s="1"/>
  <c r="AG156" i="1"/>
  <c r="J156" i="1" s="1"/>
  <c r="Y156" i="1"/>
  <c r="X156" i="1"/>
  <c r="W156" i="1" s="1"/>
  <c r="P156" i="1"/>
  <c r="AY155" i="1"/>
  <c r="AX155" i="1"/>
  <c r="AV155" i="1"/>
  <c r="AU155" i="1"/>
  <c r="AS155" i="1" s="1"/>
  <c r="AL155" i="1"/>
  <c r="I155" i="1" s="1"/>
  <c r="H155" i="1" s="1"/>
  <c r="AG155" i="1"/>
  <c r="Y155" i="1"/>
  <c r="X155" i="1"/>
  <c r="W155" i="1" s="1"/>
  <c r="P155" i="1"/>
  <c r="J155" i="1"/>
  <c r="AY154" i="1"/>
  <c r="S154" i="1" s="1"/>
  <c r="T154" i="1" s="1"/>
  <c r="U154" i="1" s="1"/>
  <c r="AX154" i="1"/>
  <c r="AW154" i="1" s="1"/>
  <c r="AV154" i="1"/>
  <c r="AU154" i="1"/>
  <c r="AS154" i="1" s="1"/>
  <c r="AT154" i="1"/>
  <c r="AL154" i="1"/>
  <c r="I154" i="1" s="1"/>
  <c r="H154" i="1" s="1"/>
  <c r="AG154" i="1"/>
  <c r="J154" i="1" s="1"/>
  <c r="AF154" i="1"/>
  <c r="AE154" i="1"/>
  <c r="Y154" i="1"/>
  <c r="W154" i="1" s="1"/>
  <c r="X154" i="1"/>
  <c r="P154" i="1"/>
  <c r="AY153" i="1"/>
  <c r="AX153" i="1"/>
  <c r="AV153" i="1"/>
  <c r="AU153" i="1"/>
  <c r="AT153" i="1"/>
  <c r="AS153" i="1"/>
  <c r="AF153" i="1" s="1"/>
  <c r="AL153" i="1"/>
  <c r="AG153" i="1"/>
  <c r="J153" i="1" s="1"/>
  <c r="AE153" i="1"/>
  <c r="Y153" i="1"/>
  <c r="W153" i="1" s="1"/>
  <c r="X153" i="1"/>
  <c r="P153" i="1"/>
  <c r="N153" i="1"/>
  <c r="K153" i="1"/>
  <c r="I153" i="1"/>
  <c r="H153" i="1" s="1"/>
  <c r="AA153" i="1" s="1"/>
  <c r="AY152" i="1"/>
  <c r="S152" i="1" s="1"/>
  <c r="AX152" i="1"/>
  <c r="AV152" i="1"/>
  <c r="AU152" i="1"/>
  <c r="AS152" i="1" s="1"/>
  <c r="AF152" i="1" s="1"/>
  <c r="AL152" i="1"/>
  <c r="I152" i="1" s="1"/>
  <c r="H152" i="1" s="1"/>
  <c r="AG152" i="1"/>
  <c r="J152" i="1" s="1"/>
  <c r="Y152" i="1"/>
  <c r="X152" i="1"/>
  <c r="P152" i="1"/>
  <c r="AY151" i="1"/>
  <c r="AX151" i="1"/>
  <c r="AV151" i="1"/>
  <c r="AU151" i="1"/>
  <c r="AS151" i="1" s="1"/>
  <c r="AL151" i="1"/>
  <c r="I151" i="1" s="1"/>
  <c r="H151" i="1" s="1"/>
  <c r="AA151" i="1" s="1"/>
  <c r="AG151" i="1"/>
  <c r="Y151" i="1"/>
  <c r="X151" i="1"/>
  <c r="P151" i="1"/>
  <c r="J151" i="1"/>
  <c r="AY150" i="1"/>
  <c r="AX150" i="1"/>
  <c r="AV150" i="1"/>
  <c r="AW150" i="1" s="1"/>
  <c r="AU150" i="1"/>
  <c r="AS150" i="1" s="1"/>
  <c r="AT150" i="1" s="1"/>
  <c r="AL150" i="1"/>
  <c r="I150" i="1" s="1"/>
  <c r="H150" i="1" s="1"/>
  <c r="AG150" i="1"/>
  <c r="J150" i="1" s="1"/>
  <c r="Y150" i="1"/>
  <c r="X150" i="1"/>
  <c r="W150" i="1" s="1"/>
  <c r="P150" i="1"/>
  <c r="AY149" i="1"/>
  <c r="AX149" i="1"/>
  <c r="AV149" i="1"/>
  <c r="AU149" i="1"/>
  <c r="AS149" i="1" s="1"/>
  <c r="N149" i="1" s="1"/>
  <c r="AL149" i="1"/>
  <c r="I149" i="1" s="1"/>
  <c r="H149" i="1" s="1"/>
  <c r="AG149" i="1"/>
  <c r="J149" i="1" s="1"/>
  <c r="Y149" i="1"/>
  <c r="W149" i="1" s="1"/>
  <c r="X149" i="1"/>
  <c r="P149" i="1"/>
  <c r="AY148" i="1"/>
  <c r="S148" i="1" s="1"/>
  <c r="AX148" i="1"/>
  <c r="AV148" i="1"/>
  <c r="AU148" i="1"/>
  <c r="AS148" i="1"/>
  <c r="AL148" i="1"/>
  <c r="AG148" i="1"/>
  <c r="J148" i="1" s="1"/>
  <c r="AF148" i="1"/>
  <c r="Y148" i="1"/>
  <c r="X148" i="1"/>
  <c r="P148" i="1"/>
  <c r="I148" i="1"/>
  <c r="H148" i="1" s="1"/>
  <c r="AY147" i="1"/>
  <c r="AX147" i="1"/>
  <c r="AV147" i="1"/>
  <c r="AW147" i="1" s="1"/>
  <c r="AU147" i="1"/>
  <c r="AS147" i="1" s="1"/>
  <c r="AL147" i="1"/>
  <c r="I147" i="1" s="1"/>
  <c r="H147" i="1" s="1"/>
  <c r="AA147" i="1" s="1"/>
  <c r="AG147" i="1"/>
  <c r="J147" i="1" s="1"/>
  <c r="Y147" i="1"/>
  <c r="X147" i="1"/>
  <c r="W147" i="1" s="1"/>
  <c r="P147" i="1"/>
  <c r="AY146" i="1"/>
  <c r="AX146" i="1"/>
  <c r="AW146" i="1"/>
  <c r="AV146" i="1"/>
  <c r="AU146" i="1"/>
  <c r="AS146" i="1" s="1"/>
  <c r="AT146" i="1"/>
  <c r="AL146" i="1"/>
  <c r="I146" i="1" s="1"/>
  <c r="H146" i="1" s="1"/>
  <c r="AG146" i="1"/>
  <c r="J146" i="1" s="1"/>
  <c r="Y146" i="1"/>
  <c r="X146" i="1"/>
  <c r="W146" i="1" s="1"/>
  <c r="S146" i="1"/>
  <c r="P146" i="1"/>
  <c r="AY145" i="1"/>
  <c r="AX145" i="1"/>
  <c r="AW145" i="1"/>
  <c r="AV145" i="1"/>
  <c r="S145" i="1" s="1"/>
  <c r="AU145" i="1"/>
  <c r="AS145" i="1" s="1"/>
  <c r="N145" i="1" s="1"/>
  <c r="AL145" i="1"/>
  <c r="I145" i="1" s="1"/>
  <c r="H145" i="1" s="1"/>
  <c r="AG145" i="1"/>
  <c r="J145" i="1" s="1"/>
  <c r="Y145" i="1"/>
  <c r="X145" i="1"/>
  <c r="P145" i="1"/>
  <c r="AY144" i="1"/>
  <c r="AX144" i="1"/>
  <c r="AV144" i="1"/>
  <c r="AU144" i="1"/>
  <c r="AS144" i="1" s="1"/>
  <c r="AL144" i="1"/>
  <c r="I144" i="1" s="1"/>
  <c r="H144" i="1" s="1"/>
  <c r="AG144" i="1"/>
  <c r="J144" i="1" s="1"/>
  <c r="AF144" i="1"/>
  <c r="Y144" i="1"/>
  <c r="X144" i="1"/>
  <c r="P144" i="1"/>
  <c r="AY143" i="1"/>
  <c r="AX143" i="1"/>
  <c r="AV143" i="1"/>
  <c r="AU143" i="1"/>
  <c r="AS143" i="1" s="1"/>
  <c r="AL143" i="1"/>
  <c r="I143" i="1" s="1"/>
  <c r="H143" i="1" s="1"/>
  <c r="AA143" i="1" s="1"/>
  <c r="AG143" i="1"/>
  <c r="J143" i="1" s="1"/>
  <c r="Y143" i="1"/>
  <c r="X143" i="1"/>
  <c r="P143" i="1"/>
  <c r="AY142" i="1"/>
  <c r="AX142" i="1"/>
  <c r="AW142" i="1"/>
  <c r="AV142" i="1"/>
  <c r="AU142" i="1"/>
  <c r="AS142" i="1" s="1"/>
  <c r="AT142" i="1" s="1"/>
  <c r="AL142" i="1"/>
  <c r="I142" i="1" s="1"/>
  <c r="H142" i="1" s="1"/>
  <c r="AG142" i="1"/>
  <c r="Y142" i="1"/>
  <c r="X142" i="1"/>
  <c r="S142" i="1"/>
  <c r="P142" i="1"/>
  <c r="J142" i="1"/>
  <c r="AY141" i="1"/>
  <c r="AX141" i="1"/>
  <c r="AV141" i="1"/>
  <c r="S141" i="1" s="1"/>
  <c r="AU141" i="1"/>
  <c r="AS141" i="1" s="1"/>
  <c r="AL141" i="1"/>
  <c r="I141" i="1" s="1"/>
  <c r="H141" i="1" s="1"/>
  <c r="AA141" i="1" s="1"/>
  <c r="AG141" i="1"/>
  <c r="Y141" i="1"/>
  <c r="X141" i="1"/>
  <c r="W141" i="1"/>
  <c r="P141" i="1"/>
  <c r="J141" i="1"/>
  <c r="AY140" i="1"/>
  <c r="AX140" i="1"/>
  <c r="AV140" i="1"/>
  <c r="AW140" i="1" s="1"/>
  <c r="AU140" i="1"/>
  <c r="AS140" i="1"/>
  <c r="AL140" i="1"/>
  <c r="I140" i="1" s="1"/>
  <c r="H140" i="1" s="1"/>
  <c r="AA140" i="1" s="1"/>
  <c r="AG140" i="1"/>
  <c r="J140" i="1" s="1"/>
  <c r="Y140" i="1"/>
  <c r="X140" i="1"/>
  <c r="P140" i="1"/>
  <c r="AY139" i="1"/>
  <c r="AX139" i="1"/>
  <c r="AV139" i="1"/>
  <c r="AU139" i="1"/>
  <c r="AS139" i="1" s="1"/>
  <c r="AL139" i="1"/>
  <c r="I139" i="1" s="1"/>
  <c r="H139" i="1" s="1"/>
  <c r="AG139" i="1"/>
  <c r="J139" i="1" s="1"/>
  <c r="Y139" i="1"/>
  <c r="X139" i="1"/>
  <c r="W139" i="1" s="1"/>
  <c r="S139" i="1"/>
  <c r="P139" i="1"/>
  <c r="AY138" i="1"/>
  <c r="AX138" i="1"/>
  <c r="AW138" i="1"/>
  <c r="AV138" i="1"/>
  <c r="AU138" i="1"/>
  <c r="AS138" i="1" s="1"/>
  <c r="AT138" i="1"/>
  <c r="AL138" i="1"/>
  <c r="I138" i="1" s="1"/>
  <c r="H138" i="1" s="1"/>
  <c r="AG138" i="1"/>
  <c r="Y138" i="1"/>
  <c r="X138" i="1"/>
  <c r="S138" i="1"/>
  <c r="P138" i="1"/>
  <c r="J138" i="1"/>
  <c r="AY137" i="1"/>
  <c r="AX137" i="1"/>
  <c r="AV137" i="1"/>
  <c r="AU137" i="1"/>
  <c r="AS137" i="1" s="1"/>
  <c r="AL137" i="1"/>
  <c r="AG137" i="1"/>
  <c r="J137" i="1" s="1"/>
  <c r="Y137" i="1"/>
  <c r="X137" i="1"/>
  <c r="W137" i="1"/>
  <c r="P137" i="1"/>
  <c r="I137" i="1"/>
  <c r="H137" i="1" s="1"/>
  <c r="AY136" i="1"/>
  <c r="AX136" i="1"/>
  <c r="AV136" i="1"/>
  <c r="AW136" i="1" s="1"/>
  <c r="AU136" i="1"/>
  <c r="AS136" i="1"/>
  <c r="AL136" i="1"/>
  <c r="I136" i="1" s="1"/>
  <c r="H136" i="1" s="1"/>
  <c r="AG136" i="1"/>
  <c r="J136" i="1" s="1"/>
  <c r="Y136" i="1"/>
  <c r="X136" i="1"/>
  <c r="P136" i="1"/>
  <c r="AY135" i="1"/>
  <c r="AX135" i="1"/>
  <c r="AV135" i="1"/>
  <c r="AU135" i="1"/>
  <c r="AS135" i="1" s="1"/>
  <c r="AL135" i="1"/>
  <c r="I135" i="1" s="1"/>
  <c r="H135" i="1" s="1"/>
  <c r="AG135" i="1"/>
  <c r="J135" i="1" s="1"/>
  <c r="Y135" i="1"/>
  <c r="X135" i="1"/>
  <c r="W135" i="1" s="1"/>
  <c r="P135" i="1"/>
  <c r="AY134" i="1"/>
  <c r="AX134" i="1"/>
  <c r="AV134" i="1"/>
  <c r="AW134" i="1" s="1"/>
  <c r="AU134" i="1"/>
  <c r="AS134" i="1" s="1"/>
  <c r="AF134" i="1" s="1"/>
  <c r="AL134" i="1"/>
  <c r="I134" i="1" s="1"/>
  <c r="H134" i="1" s="1"/>
  <c r="AG134" i="1"/>
  <c r="J134" i="1" s="1"/>
  <c r="Y134" i="1"/>
  <c r="X134" i="1"/>
  <c r="W134" i="1" s="1"/>
  <c r="S134" i="1"/>
  <c r="P134" i="1"/>
  <c r="AY133" i="1"/>
  <c r="AX133" i="1"/>
  <c r="AV133" i="1"/>
  <c r="AU133" i="1"/>
  <c r="AS133" i="1"/>
  <c r="AT133" i="1" s="1"/>
  <c r="AL133" i="1"/>
  <c r="I133" i="1" s="1"/>
  <c r="H133" i="1" s="1"/>
  <c r="AG133" i="1"/>
  <c r="Y133" i="1"/>
  <c r="X133" i="1"/>
  <c r="W133" i="1"/>
  <c r="P133" i="1"/>
  <c r="J133" i="1"/>
  <c r="AY132" i="1"/>
  <c r="AX132" i="1"/>
  <c r="AV132" i="1"/>
  <c r="AW132" i="1" s="1"/>
  <c r="AU132" i="1"/>
  <c r="AS132" i="1" s="1"/>
  <c r="AL132" i="1"/>
  <c r="I132" i="1" s="1"/>
  <c r="H132" i="1" s="1"/>
  <c r="AA132" i="1" s="1"/>
  <c r="AG132" i="1"/>
  <c r="J132" i="1" s="1"/>
  <c r="AF132" i="1"/>
  <c r="AE132" i="1"/>
  <c r="Y132" i="1"/>
  <c r="W132" i="1" s="1"/>
  <c r="X132" i="1"/>
  <c r="P132" i="1"/>
  <c r="AY131" i="1"/>
  <c r="AX131" i="1"/>
  <c r="AV131" i="1"/>
  <c r="AU131" i="1"/>
  <c r="AS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AW130" i="1" s="1"/>
  <c r="AU130" i="1"/>
  <c r="AS130" i="1" s="1"/>
  <c r="K130" i="1" s="1"/>
  <c r="AL130" i="1"/>
  <c r="I130" i="1" s="1"/>
  <c r="H130" i="1" s="1"/>
  <c r="AA130" i="1" s="1"/>
  <c r="AG130" i="1"/>
  <c r="Y130" i="1"/>
  <c r="X130" i="1"/>
  <c r="P130" i="1"/>
  <c r="J130" i="1"/>
  <c r="AY129" i="1"/>
  <c r="AX129" i="1"/>
  <c r="AV129" i="1"/>
  <c r="S129" i="1" s="1"/>
  <c r="AU129" i="1"/>
  <c r="AS129" i="1" s="1"/>
  <c r="AT129" i="1"/>
  <c r="AL129" i="1"/>
  <c r="I129" i="1" s="1"/>
  <c r="AG129" i="1"/>
  <c r="AF129" i="1"/>
  <c r="AE129" i="1"/>
  <c r="Y129" i="1"/>
  <c r="X129" i="1"/>
  <c r="W129" i="1" s="1"/>
  <c r="P129" i="1"/>
  <c r="J129" i="1"/>
  <c r="H129" i="1"/>
  <c r="AY128" i="1"/>
  <c r="AX128" i="1"/>
  <c r="AV128" i="1"/>
  <c r="AU128" i="1"/>
  <c r="AS128" i="1"/>
  <c r="AL128" i="1"/>
  <c r="I128" i="1" s="1"/>
  <c r="H128" i="1" s="1"/>
  <c r="AA128" i="1" s="1"/>
  <c r="AG128" i="1"/>
  <c r="J128" i="1" s="1"/>
  <c r="Y128" i="1"/>
  <c r="X128" i="1"/>
  <c r="W128" i="1"/>
  <c r="P128" i="1"/>
  <c r="K128" i="1"/>
  <c r="AY127" i="1"/>
  <c r="AX127" i="1"/>
  <c r="AV127" i="1"/>
  <c r="AU127" i="1"/>
  <c r="AS127" i="1"/>
  <c r="AL127" i="1"/>
  <c r="I127" i="1" s="1"/>
  <c r="H127" i="1" s="1"/>
  <c r="AA127" i="1" s="1"/>
  <c r="AG127" i="1"/>
  <c r="J127" i="1" s="1"/>
  <c r="Y127" i="1"/>
  <c r="X127" i="1"/>
  <c r="W127" i="1" s="1"/>
  <c r="S127" i="1"/>
  <c r="P127" i="1"/>
  <c r="AY126" i="1"/>
  <c r="AX126" i="1"/>
  <c r="AV126" i="1"/>
  <c r="AU126" i="1"/>
  <c r="AS126" i="1" s="1"/>
  <c r="AL126" i="1"/>
  <c r="I126" i="1" s="1"/>
  <c r="H126" i="1" s="1"/>
  <c r="AA126" i="1" s="1"/>
  <c r="AG126" i="1"/>
  <c r="J126" i="1" s="1"/>
  <c r="Y126" i="1"/>
  <c r="X126" i="1"/>
  <c r="W126" i="1" s="1"/>
  <c r="S126" i="1"/>
  <c r="P126" i="1"/>
  <c r="AY125" i="1"/>
  <c r="AX125" i="1"/>
  <c r="AW125" i="1"/>
  <c r="AV125" i="1"/>
  <c r="AU125" i="1"/>
  <c r="AS125" i="1" s="1"/>
  <c r="AE125" i="1" s="1"/>
  <c r="AT125" i="1"/>
  <c r="AL125" i="1"/>
  <c r="I125" i="1" s="1"/>
  <c r="H125" i="1" s="1"/>
  <c r="AG125" i="1"/>
  <c r="AF125" i="1"/>
  <c r="Y125" i="1"/>
  <c r="X125" i="1"/>
  <c r="W125" i="1" s="1"/>
  <c r="P125" i="1"/>
  <c r="J125" i="1"/>
  <c r="AY124" i="1"/>
  <c r="AX124" i="1"/>
  <c r="AV124" i="1"/>
  <c r="AU124" i="1"/>
  <c r="AS124" i="1" s="1"/>
  <c r="AE124" i="1" s="1"/>
  <c r="AL124" i="1"/>
  <c r="AG124" i="1"/>
  <c r="J124" i="1" s="1"/>
  <c r="Y124" i="1"/>
  <c r="X124" i="1"/>
  <c r="W124" i="1"/>
  <c r="P124" i="1"/>
  <c r="I124" i="1"/>
  <c r="H124" i="1" s="1"/>
  <c r="AY123" i="1"/>
  <c r="AX123" i="1"/>
  <c r="AV123" i="1"/>
  <c r="AW123" i="1" s="1"/>
  <c r="AU123" i="1"/>
  <c r="AS123" i="1" s="1"/>
  <c r="AL123" i="1"/>
  <c r="I123" i="1" s="1"/>
  <c r="AG123" i="1"/>
  <c r="J123" i="1" s="1"/>
  <c r="Y123" i="1"/>
  <c r="X123" i="1"/>
  <c r="P123" i="1"/>
  <c r="H123" i="1"/>
  <c r="AA123" i="1" s="1"/>
  <c r="AY122" i="1"/>
  <c r="AX122" i="1"/>
  <c r="AV122" i="1"/>
  <c r="AU122" i="1"/>
  <c r="AS122" i="1" s="1"/>
  <c r="AL122" i="1"/>
  <c r="I122" i="1" s="1"/>
  <c r="H122" i="1" s="1"/>
  <c r="AG122" i="1"/>
  <c r="Y122" i="1"/>
  <c r="X122" i="1"/>
  <c r="W122" i="1" s="1"/>
  <c r="P122" i="1"/>
  <c r="J122" i="1"/>
  <c r="AY121" i="1"/>
  <c r="AX121" i="1"/>
  <c r="AV121" i="1"/>
  <c r="AU121" i="1"/>
  <c r="AS121" i="1" s="1"/>
  <c r="AL121" i="1"/>
  <c r="I121" i="1" s="1"/>
  <c r="H121" i="1" s="1"/>
  <c r="AG121" i="1"/>
  <c r="J121" i="1" s="1"/>
  <c r="Y121" i="1"/>
  <c r="X121" i="1"/>
  <c r="P121" i="1"/>
  <c r="AY120" i="1"/>
  <c r="AX120" i="1"/>
  <c r="AV120" i="1"/>
  <c r="AU120" i="1"/>
  <c r="AS120" i="1" s="1"/>
  <c r="AL120" i="1"/>
  <c r="I120" i="1" s="1"/>
  <c r="H120" i="1" s="1"/>
  <c r="AA120" i="1" s="1"/>
  <c r="AG120" i="1"/>
  <c r="Y120" i="1"/>
  <c r="X120" i="1"/>
  <c r="W120" i="1"/>
  <c r="P120" i="1"/>
  <c r="J120" i="1"/>
  <c r="AY119" i="1"/>
  <c r="S119" i="1" s="1"/>
  <c r="AX119" i="1"/>
  <c r="AV119" i="1"/>
  <c r="AU119" i="1"/>
  <c r="AS119" i="1"/>
  <c r="AL119" i="1"/>
  <c r="I119" i="1" s="1"/>
  <c r="H119" i="1" s="1"/>
  <c r="AG119" i="1"/>
  <c r="J119" i="1" s="1"/>
  <c r="AF119" i="1"/>
  <c r="AA119" i="1"/>
  <c r="Y119" i="1"/>
  <c r="X119" i="1"/>
  <c r="P119" i="1"/>
  <c r="K119" i="1"/>
  <c r="AY118" i="1"/>
  <c r="AX118" i="1"/>
  <c r="AV118" i="1"/>
  <c r="AU118" i="1"/>
  <c r="AS118" i="1" s="1"/>
  <c r="N118" i="1" s="1"/>
  <c r="AL118" i="1"/>
  <c r="I118" i="1" s="1"/>
  <c r="H118" i="1" s="1"/>
  <c r="AG118" i="1"/>
  <c r="Y118" i="1"/>
  <c r="X118" i="1"/>
  <c r="W118" i="1" s="1"/>
  <c r="P118" i="1"/>
  <c r="J118" i="1"/>
  <c r="AY117" i="1"/>
  <c r="AX117" i="1"/>
  <c r="AV117" i="1"/>
  <c r="AU117" i="1"/>
  <c r="AS117" i="1" s="1"/>
  <c r="AT117" i="1"/>
  <c r="AL117" i="1"/>
  <c r="I117" i="1" s="1"/>
  <c r="AG117" i="1"/>
  <c r="J117" i="1" s="1"/>
  <c r="Y117" i="1"/>
  <c r="X117" i="1"/>
  <c r="P117" i="1"/>
  <c r="H117" i="1"/>
  <c r="AY116" i="1"/>
  <c r="AX116" i="1"/>
  <c r="AV116" i="1"/>
  <c r="AU116" i="1"/>
  <c r="AS116" i="1"/>
  <c r="AT116" i="1" s="1"/>
  <c r="AL116" i="1"/>
  <c r="AG116" i="1"/>
  <c r="J116" i="1" s="1"/>
  <c r="AF116" i="1"/>
  <c r="AE116" i="1"/>
  <c r="Y116" i="1"/>
  <c r="W116" i="1" s="1"/>
  <c r="X116" i="1"/>
  <c r="P116" i="1"/>
  <c r="N116" i="1"/>
  <c r="K116" i="1"/>
  <c r="I116" i="1"/>
  <c r="H116" i="1" s="1"/>
  <c r="AY115" i="1"/>
  <c r="S115" i="1" s="1"/>
  <c r="T115" i="1" s="1"/>
  <c r="U115" i="1" s="1"/>
  <c r="AX115" i="1"/>
  <c r="AV115" i="1"/>
  <c r="AW115" i="1" s="1"/>
  <c r="AU115" i="1"/>
  <c r="AS115" i="1"/>
  <c r="AT115" i="1" s="1"/>
  <c r="AL115" i="1"/>
  <c r="I115" i="1" s="1"/>
  <c r="H115" i="1" s="1"/>
  <c r="AA115" i="1" s="1"/>
  <c r="AG115" i="1"/>
  <c r="J115" i="1" s="1"/>
  <c r="AF115" i="1"/>
  <c r="Y115" i="1"/>
  <c r="X115" i="1"/>
  <c r="P115" i="1"/>
  <c r="AY114" i="1"/>
  <c r="AX114" i="1"/>
  <c r="AV114" i="1"/>
  <c r="AW114" i="1" s="1"/>
  <c r="AU114" i="1"/>
  <c r="AS114" i="1" s="1"/>
  <c r="AL114" i="1"/>
  <c r="I114" i="1" s="1"/>
  <c r="H114" i="1" s="1"/>
  <c r="AA114" i="1" s="1"/>
  <c r="AG114" i="1"/>
  <c r="Y114" i="1"/>
  <c r="X114" i="1"/>
  <c r="W114" i="1" s="1"/>
  <c r="P114" i="1"/>
  <c r="J114" i="1"/>
  <c r="AY113" i="1"/>
  <c r="AX113" i="1"/>
  <c r="AV113" i="1"/>
  <c r="AW113" i="1" s="1"/>
  <c r="AU113" i="1"/>
  <c r="AS113" i="1" s="1"/>
  <c r="AT113" i="1"/>
  <c r="AL113" i="1"/>
  <c r="I113" i="1" s="1"/>
  <c r="H113" i="1" s="1"/>
  <c r="AG113" i="1"/>
  <c r="J113" i="1" s="1"/>
  <c r="AE113" i="1"/>
  <c r="Y113" i="1"/>
  <c r="X113" i="1"/>
  <c r="P113" i="1"/>
  <c r="AY112" i="1"/>
  <c r="AX112" i="1"/>
  <c r="AW112" i="1"/>
  <c r="AV112" i="1"/>
  <c r="AU112" i="1"/>
  <c r="AS112" i="1" s="1"/>
  <c r="AL112" i="1"/>
  <c r="I112" i="1" s="1"/>
  <c r="H112" i="1" s="1"/>
  <c r="AG112" i="1"/>
  <c r="J112" i="1" s="1"/>
  <c r="AE112" i="1"/>
  <c r="Y112" i="1"/>
  <c r="X112" i="1"/>
  <c r="P112" i="1"/>
  <c r="N112" i="1"/>
  <c r="AY111" i="1"/>
  <c r="AX111" i="1"/>
  <c r="AV111" i="1"/>
  <c r="AU111" i="1"/>
  <c r="AS111" i="1"/>
  <c r="AF111" i="1" s="1"/>
  <c r="AL111" i="1"/>
  <c r="AG111" i="1"/>
  <c r="J111" i="1" s="1"/>
  <c r="Y111" i="1"/>
  <c r="X111" i="1"/>
  <c r="W111" i="1" s="1"/>
  <c r="P111" i="1"/>
  <c r="I111" i="1"/>
  <c r="H111" i="1" s="1"/>
  <c r="AA111" i="1" s="1"/>
  <c r="AY110" i="1"/>
  <c r="S110" i="1" s="1"/>
  <c r="AX110" i="1"/>
  <c r="AV110" i="1"/>
  <c r="AU110" i="1"/>
  <c r="AS110" i="1"/>
  <c r="AL110" i="1"/>
  <c r="I110" i="1" s="1"/>
  <c r="H110" i="1" s="1"/>
  <c r="AA110" i="1" s="1"/>
  <c r="AG110" i="1"/>
  <c r="J110" i="1" s="1"/>
  <c r="Y110" i="1"/>
  <c r="X110" i="1"/>
  <c r="P110" i="1"/>
  <c r="K110" i="1"/>
  <c r="AY109" i="1"/>
  <c r="AX109" i="1"/>
  <c r="AW109" i="1" s="1"/>
  <c r="AV109" i="1"/>
  <c r="AU109" i="1"/>
  <c r="AS109" i="1" s="1"/>
  <c r="AT109" i="1"/>
  <c r="AL109" i="1"/>
  <c r="AG109" i="1"/>
  <c r="J109" i="1" s="1"/>
  <c r="AF109" i="1"/>
  <c r="AE109" i="1"/>
  <c r="Y109" i="1"/>
  <c r="X109" i="1"/>
  <c r="W109" i="1"/>
  <c r="P109" i="1"/>
  <c r="I109" i="1"/>
  <c r="H109" i="1"/>
  <c r="AY108" i="1"/>
  <c r="AX108" i="1"/>
  <c r="AV108" i="1"/>
  <c r="AU108" i="1"/>
  <c r="AS108" i="1"/>
  <c r="AT108" i="1" s="1"/>
  <c r="AL108" i="1"/>
  <c r="I108" i="1" s="1"/>
  <c r="H108" i="1" s="1"/>
  <c r="AG108" i="1"/>
  <c r="AF108" i="1"/>
  <c r="AE108" i="1"/>
  <c r="Y108" i="1"/>
  <c r="X108" i="1"/>
  <c r="W108" i="1"/>
  <c r="P108" i="1"/>
  <c r="N108" i="1"/>
  <c r="K108" i="1"/>
  <c r="J108" i="1"/>
  <c r="AY107" i="1"/>
  <c r="S107" i="1" s="1"/>
  <c r="AX107" i="1"/>
  <c r="AW107" i="1" s="1"/>
  <c r="AV107" i="1"/>
  <c r="AU107" i="1"/>
  <c r="AS107" i="1"/>
  <c r="AL107" i="1"/>
  <c r="I107" i="1" s="1"/>
  <c r="H107" i="1" s="1"/>
  <c r="AA107" i="1" s="1"/>
  <c r="AG107" i="1"/>
  <c r="J107" i="1" s="1"/>
  <c r="Y107" i="1"/>
  <c r="X107" i="1"/>
  <c r="P107" i="1"/>
  <c r="K107" i="1"/>
  <c r="AY106" i="1"/>
  <c r="AX106" i="1"/>
  <c r="AV106" i="1"/>
  <c r="AW106" i="1" s="1"/>
  <c r="AU106" i="1"/>
  <c r="AS106" i="1" s="1"/>
  <c r="K106" i="1" s="1"/>
  <c r="AL106" i="1"/>
  <c r="I106" i="1" s="1"/>
  <c r="H106" i="1" s="1"/>
  <c r="AG106" i="1"/>
  <c r="J106" i="1" s="1"/>
  <c r="AA106" i="1"/>
  <c r="Y106" i="1"/>
  <c r="X106" i="1"/>
  <c r="W106" i="1" s="1"/>
  <c r="P106" i="1"/>
  <c r="AY105" i="1"/>
  <c r="AX105" i="1"/>
  <c r="AV105" i="1"/>
  <c r="S105" i="1" s="1"/>
  <c r="AU105" i="1"/>
  <c r="AS105" i="1" s="1"/>
  <c r="AT105" i="1"/>
  <c r="AL105" i="1"/>
  <c r="AG105" i="1"/>
  <c r="Y105" i="1"/>
  <c r="X105" i="1"/>
  <c r="W105" i="1" s="1"/>
  <c r="T105" i="1"/>
  <c r="U105" i="1" s="1"/>
  <c r="P105" i="1"/>
  <c r="J105" i="1"/>
  <c r="I105" i="1"/>
  <c r="H105" i="1"/>
  <c r="AY104" i="1"/>
  <c r="AX104" i="1"/>
  <c r="AV104" i="1"/>
  <c r="AU104" i="1"/>
  <c r="AS104" i="1" s="1"/>
  <c r="AL104" i="1"/>
  <c r="AG104" i="1"/>
  <c r="J104" i="1" s="1"/>
  <c r="AE104" i="1"/>
  <c r="Y104" i="1"/>
  <c r="X104" i="1"/>
  <c r="W104" i="1" s="1"/>
  <c r="P104" i="1"/>
  <c r="I104" i="1"/>
  <c r="H104" i="1" s="1"/>
  <c r="AY103" i="1"/>
  <c r="AX103" i="1"/>
  <c r="AV103" i="1"/>
  <c r="AW103" i="1" s="1"/>
  <c r="AU103" i="1"/>
  <c r="AS103" i="1" s="1"/>
  <c r="AF103" i="1" s="1"/>
  <c r="AL103" i="1"/>
  <c r="AG103" i="1"/>
  <c r="J103" i="1" s="1"/>
  <c r="Y103" i="1"/>
  <c r="X103" i="1"/>
  <c r="P103" i="1"/>
  <c r="I103" i="1"/>
  <c r="H103" i="1" s="1"/>
  <c r="AA103" i="1" s="1"/>
  <c r="AY102" i="1"/>
  <c r="AX102" i="1"/>
  <c r="AV102" i="1"/>
  <c r="AU102" i="1"/>
  <c r="AS102" i="1" s="1"/>
  <c r="N102" i="1" s="1"/>
  <c r="AL102" i="1"/>
  <c r="I102" i="1" s="1"/>
  <c r="H102" i="1" s="1"/>
  <c r="AG102" i="1"/>
  <c r="J102" i="1" s="1"/>
  <c r="Y102" i="1"/>
  <c r="X102" i="1"/>
  <c r="P102" i="1"/>
  <c r="AY101" i="1"/>
  <c r="AX101" i="1"/>
  <c r="AV101" i="1"/>
  <c r="S101" i="1" s="1"/>
  <c r="T101" i="1" s="1"/>
  <c r="U101" i="1" s="1"/>
  <c r="AU101" i="1"/>
  <c r="AS101" i="1" s="1"/>
  <c r="AT101" i="1" s="1"/>
  <c r="AL101" i="1"/>
  <c r="AG101" i="1"/>
  <c r="Y101" i="1"/>
  <c r="X101" i="1"/>
  <c r="W101" i="1" s="1"/>
  <c r="P101" i="1"/>
  <c r="J101" i="1"/>
  <c r="I101" i="1"/>
  <c r="H101" i="1" s="1"/>
  <c r="AY100" i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P100" i="1"/>
  <c r="AY99" i="1"/>
  <c r="AX99" i="1"/>
  <c r="AV99" i="1"/>
  <c r="AU99" i="1"/>
  <c r="AS99" i="1"/>
  <c r="AF99" i="1" s="1"/>
  <c r="AL99" i="1"/>
  <c r="I99" i="1" s="1"/>
  <c r="H99" i="1" s="1"/>
  <c r="AA99" i="1" s="1"/>
  <c r="AG99" i="1"/>
  <c r="J99" i="1" s="1"/>
  <c r="Y99" i="1"/>
  <c r="X99" i="1"/>
  <c r="W99" i="1" s="1"/>
  <c r="P99" i="1"/>
  <c r="AY98" i="1"/>
  <c r="AX98" i="1"/>
  <c r="AV98" i="1"/>
  <c r="AU98" i="1"/>
  <c r="AS98" i="1" s="1"/>
  <c r="AL98" i="1"/>
  <c r="I98" i="1" s="1"/>
  <c r="H98" i="1" s="1"/>
  <c r="AG98" i="1"/>
  <c r="J98" i="1" s="1"/>
  <c r="AA98" i="1"/>
  <c r="Y98" i="1"/>
  <c r="X98" i="1"/>
  <c r="W98" i="1" s="1"/>
  <c r="P98" i="1"/>
  <c r="K98" i="1"/>
  <c r="AY97" i="1"/>
  <c r="AX97" i="1"/>
  <c r="AV97" i="1"/>
  <c r="S97" i="1" s="1"/>
  <c r="AU97" i="1"/>
  <c r="AS97" i="1" s="1"/>
  <c r="N97" i="1" s="1"/>
  <c r="AT97" i="1"/>
  <c r="AL97" i="1"/>
  <c r="I97" i="1" s="1"/>
  <c r="H97" i="1" s="1"/>
  <c r="AG97" i="1"/>
  <c r="Y97" i="1"/>
  <c r="X97" i="1"/>
  <c r="W97" i="1" s="1"/>
  <c r="P97" i="1"/>
  <c r="J97" i="1"/>
  <c r="AY96" i="1"/>
  <c r="AX96" i="1"/>
  <c r="AV96" i="1"/>
  <c r="S96" i="1" s="1"/>
  <c r="AU96" i="1"/>
  <c r="AT96" i="1"/>
  <c r="AS96" i="1"/>
  <c r="AL96" i="1"/>
  <c r="I96" i="1" s="1"/>
  <c r="H96" i="1" s="1"/>
  <c r="AG96" i="1"/>
  <c r="J96" i="1" s="1"/>
  <c r="Y96" i="1"/>
  <c r="X96" i="1"/>
  <c r="P96" i="1"/>
  <c r="N96" i="1"/>
  <c r="K96" i="1"/>
  <c r="AY95" i="1"/>
  <c r="AX95" i="1"/>
  <c r="AV95" i="1"/>
  <c r="S95" i="1" s="1"/>
  <c r="AU95" i="1"/>
  <c r="AS95" i="1"/>
  <c r="AL95" i="1"/>
  <c r="I95" i="1" s="1"/>
  <c r="H95" i="1" s="1"/>
  <c r="AG95" i="1"/>
  <c r="J95" i="1" s="1"/>
  <c r="Y95" i="1"/>
  <c r="X95" i="1"/>
  <c r="W95" i="1"/>
  <c r="P95" i="1"/>
  <c r="AY94" i="1"/>
  <c r="AX94" i="1"/>
  <c r="AV94" i="1"/>
  <c r="AU94" i="1"/>
  <c r="AS94" i="1" s="1"/>
  <c r="AT94" i="1"/>
  <c r="AL94" i="1"/>
  <c r="I94" i="1" s="1"/>
  <c r="H94" i="1" s="1"/>
  <c r="AG94" i="1"/>
  <c r="J94" i="1" s="1"/>
  <c r="Y94" i="1"/>
  <c r="X94" i="1"/>
  <c r="W94" i="1" s="1"/>
  <c r="P94" i="1"/>
  <c r="AY93" i="1"/>
  <c r="AX93" i="1"/>
  <c r="AV93" i="1"/>
  <c r="AU93" i="1"/>
  <c r="AS93" i="1"/>
  <c r="AF93" i="1" s="1"/>
  <c r="AL93" i="1"/>
  <c r="I93" i="1" s="1"/>
  <c r="H93" i="1" s="1"/>
  <c r="AA93" i="1" s="1"/>
  <c r="AG93" i="1"/>
  <c r="J93" i="1" s="1"/>
  <c r="AE93" i="1"/>
  <c r="Y93" i="1"/>
  <c r="X93" i="1"/>
  <c r="W93" i="1"/>
  <c r="P93" i="1"/>
  <c r="K93" i="1"/>
  <c r="AY92" i="1"/>
  <c r="AX92" i="1"/>
  <c r="AV92" i="1"/>
  <c r="AU92" i="1"/>
  <c r="AS92" i="1" s="1"/>
  <c r="AL92" i="1"/>
  <c r="I92" i="1" s="1"/>
  <c r="H92" i="1" s="1"/>
  <c r="AG92" i="1"/>
  <c r="J92" i="1" s="1"/>
  <c r="Y92" i="1"/>
  <c r="X92" i="1"/>
  <c r="W92" i="1" s="1"/>
  <c r="P92" i="1"/>
  <c r="AY91" i="1"/>
  <c r="AX91" i="1"/>
  <c r="AV91" i="1"/>
  <c r="AW91" i="1" s="1"/>
  <c r="AU91" i="1"/>
  <c r="AS91" i="1"/>
  <c r="AL91" i="1"/>
  <c r="I91" i="1" s="1"/>
  <c r="H91" i="1" s="1"/>
  <c r="AG91" i="1"/>
  <c r="Y91" i="1"/>
  <c r="X91" i="1"/>
  <c r="W91" i="1" s="1"/>
  <c r="S91" i="1"/>
  <c r="P91" i="1"/>
  <c r="J91" i="1"/>
  <c r="AY90" i="1"/>
  <c r="AX90" i="1"/>
  <c r="AV90" i="1"/>
  <c r="AW90" i="1" s="1"/>
  <c r="AU90" i="1"/>
  <c r="AS90" i="1" s="1"/>
  <c r="AT90" i="1" s="1"/>
  <c r="AL90" i="1"/>
  <c r="I90" i="1" s="1"/>
  <c r="H90" i="1" s="1"/>
  <c r="AG90" i="1"/>
  <c r="J90" i="1" s="1"/>
  <c r="Y90" i="1"/>
  <c r="X90" i="1"/>
  <c r="P90" i="1"/>
  <c r="AY89" i="1"/>
  <c r="AX89" i="1"/>
  <c r="AV89" i="1"/>
  <c r="AW89" i="1" s="1"/>
  <c r="AU89" i="1"/>
  <c r="AS89" i="1" s="1"/>
  <c r="AT89" i="1"/>
  <c r="AL89" i="1"/>
  <c r="I89" i="1" s="1"/>
  <c r="H89" i="1" s="1"/>
  <c r="AG89" i="1"/>
  <c r="AA89" i="1"/>
  <c r="Y89" i="1"/>
  <c r="X89" i="1"/>
  <c r="W89" i="1"/>
  <c r="P89" i="1"/>
  <c r="J89" i="1"/>
  <c r="AY88" i="1"/>
  <c r="AX88" i="1"/>
  <c r="AV88" i="1"/>
  <c r="AU88" i="1"/>
  <c r="AS88" i="1" s="1"/>
  <c r="AL88" i="1"/>
  <c r="AG88" i="1"/>
  <c r="J88" i="1" s="1"/>
  <c r="Y88" i="1"/>
  <c r="X88" i="1"/>
  <c r="W88" i="1" s="1"/>
  <c r="P88" i="1"/>
  <c r="I88" i="1"/>
  <c r="H88" i="1"/>
  <c r="AA88" i="1" s="1"/>
  <c r="AY87" i="1"/>
  <c r="S87" i="1" s="1"/>
  <c r="AX87" i="1"/>
  <c r="AW87" i="1" s="1"/>
  <c r="AV87" i="1"/>
  <c r="AU87" i="1"/>
  <c r="AS87" i="1"/>
  <c r="AL87" i="1"/>
  <c r="I87" i="1" s="1"/>
  <c r="AG87" i="1"/>
  <c r="J87" i="1" s="1"/>
  <c r="AF87" i="1"/>
  <c r="AE87" i="1"/>
  <c r="Y87" i="1"/>
  <c r="X87" i="1"/>
  <c r="P87" i="1"/>
  <c r="H87" i="1"/>
  <c r="AY86" i="1"/>
  <c r="AX86" i="1"/>
  <c r="AV86" i="1"/>
  <c r="AU86" i="1"/>
  <c r="AS86" i="1" s="1"/>
  <c r="AL86" i="1"/>
  <c r="I86" i="1" s="1"/>
  <c r="H86" i="1" s="1"/>
  <c r="AG86" i="1"/>
  <c r="Y86" i="1"/>
  <c r="X86" i="1"/>
  <c r="W86" i="1" s="1"/>
  <c r="P86" i="1"/>
  <c r="J86" i="1"/>
  <c r="AY85" i="1"/>
  <c r="AX85" i="1"/>
  <c r="AV85" i="1"/>
  <c r="AW85" i="1" s="1"/>
  <c r="AU85" i="1"/>
  <c r="AS85" i="1"/>
  <c r="AT85" i="1" s="1"/>
  <c r="AL85" i="1"/>
  <c r="I85" i="1" s="1"/>
  <c r="H85" i="1" s="1"/>
  <c r="AA85" i="1" s="1"/>
  <c r="AG85" i="1"/>
  <c r="J85" i="1" s="1"/>
  <c r="Y85" i="1"/>
  <c r="X85" i="1"/>
  <c r="W85" i="1"/>
  <c r="S85" i="1"/>
  <c r="T85" i="1" s="1"/>
  <c r="U85" i="1" s="1"/>
  <c r="P85" i="1"/>
  <c r="N85" i="1"/>
  <c r="AY84" i="1"/>
  <c r="AX84" i="1"/>
  <c r="AV84" i="1"/>
  <c r="AU84" i="1"/>
  <c r="AS84" i="1" s="1"/>
  <c r="AL84" i="1"/>
  <c r="I84" i="1" s="1"/>
  <c r="H84" i="1" s="1"/>
  <c r="AA84" i="1" s="1"/>
  <c r="AG84" i="1"/>
  <c r="J84" i="1" s="1"/>
  <c r="Y84" i="1"/>
  <c r="X84" i="1"/>
  <c r="P84" i="1"/>
  <c r="AY83" i="1"/>
  <c r="AX83" i="1"/>
  <c r="AV83" i="1"/>
  <c r="S83" i="1" s="1"/>
  <c r="AU83" i="1"/>
  <c r="AS83" i="1"/>
  <c r="AL83" i="1"/>
  <c r="I83" i="1" s="1"/>
  <c r="H83" i="1" s="1"/>
  <c r="AG83" i="1"/>
  <c r="AA83" i="1"/>
  <c r="Y83" i="1"/>
  <c r="X83" i="1"/>
  <c r="W83" i="1"/>
  <c r="P83" i="1"/>
  <c r="J83" i="1"/>
  <c r="AY82" i="1"/>
  <c r="AX82" i="1"/>
  <c r="AV82" i="1"/>
  <c r="AW82" i="1" s="1"/>
  <c r="AU82" i="1"/>
  <c r="AS82" i="1" s="1"/>
  <c r="AT82" i="1"/>
  <c r="AL82" i="1"/>
  <c r="AG82" i="1"/>
  <c r="Y82" i="1"/>
  <c r="X82" i="1"/>
  <c r="W82" i="1" s="1"/>
  <c r="P82" i="1"/>
  <c r="J82" i="1"/>
  <c r="I82" i="1"/>
  <c r="H82" i="1" s="1"/>
  <c r="AY81" i="1"/>
  <c r="AX81" i="1"/>
  <c r="AV81" i="1"/>
  <c r="AW81" i="1" s="1"/>
  <c r="AU81" i="1"/>
  <c r="AS81" i="1"/>
  <c r="K81" i="1" s="1"/>
  <c r="AL81" i="1"/>
  <c r="I81" i="1" s="1"/>
  <c r="H81" i="1" s="1"/>
  <c r="AG81" i="1"/>
  <c r="J81" i="1" s="1"/>
  <c r="Y81" i="1"/>
  <c r="X81" i="1"/>
  <c r="W81" i="1" s="1"/>
  <c r="P81" i="1"/>
  <c r="AY80" i="1"/>
  <c r="AX80" i="1"/>
  <c r="AV80" i="1"/>
  <c r="AU80" i="1"/>
  <c r="AS80" i="1" s="1"/>
  <c r="AF80" i="1" s="1"/>
  <c r="AL80" i="1"/>
  <c r="AG80" i="1"/>
  <c r="J80" i="1" s="1"/>
  <c r="Y80" i="1"/>
  <c r="X80" i="1"/>
  <c r="W80" i="1" s="1"/>
  <c r="P80" i="1"/>
  <c r="I80" i="1"/>
  <c r="H80" i="1"/>
  <c r="AA80" i="1" s="1"/>
  <c r="AY79" i="1"/>
  <c r="AX79" i="1"/>
  <c r="AV79" i="1"/>
  <c r="AW79" i="1" s="1"/>
  <c r="AU79" i="1"/>
  <c r="AS79" i="1"/>
  <c r="AL79" i="1"/>
  <c r="I79" i="1" s="1"/>
  <c r="H79" i="1" s="1"/>
  <c r="AG79" i="1"/>
  <c r="J79" i="1" s="1"/>
  <c r="Y79" i="1"/>
  <c r="X79" i="1"/>
  <c r="W79" i="1"/>
  <c r="S79" i="1"/>
  <c r="P79" i="1"/>
  <c r="AY78" i="1"/>
  <c r="AX78" i="1"/>
  <c r="AV78" i="1"/>
  <c r="AW78" i="1" s="1"/>
  <c r="AU78" i="1"/>
  <c r="AS78" i="1" s="1"/>
  <c r="AT78" i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W77" i="1" s="1"/>
  <c r="AU77" i="1"/>
  <c r="AS77" i="1" s="1"/>
  <c r="AF77" i="1" s="1"/>
  <c r="AL77" i="1"/>
  <c r="I77" i="1" s="1"/>
  <c r="H77" i="1" s="1"/>
  <c r="AG77" i="1"/>
  <c r="J77" i="1" s="1"/>
  <c r="Y77" i="1"/>
  <c r="X77" i="1"/>
  <c r="W77" i="1"/>
  <c r="P77" i="1"/>
  <c r="AY76" i="1"/>
  <c r="AX76" i="1"/>
  <c r="AV76" i="1"/>
  <c r="AU76" i="1"/>
  <c r="AS76" i="1" s="1"/>
  <c r="N76" i="1" s="1"/>
  <c r="AL76" i="1"/>
  <c r="AG76" i="1"/>
  <c r="J76" i="1" s="1"/>
  <c r="AF76" i="1"/>
  <c r="Y76" i="1"/>
  <c r="X76" i="1"/>
  <c r="W76" i="1" s="1"/>
  <c r="P76" i="1"/>
  <c r="I76" i="1"/>
  <c r="H76" i="1" s="1"/>
  <c r="AA76" i="1" s="1"/>
  <c r="AY75" i="1"/>
  <c r="S75" i="1" s="1"/>
  <c r="AX75" i="1"/>
  <c r="AV75" i="1"/>
  <c r="AW75" i="1" s="1"/>
  <c r="AU75" i="1"/>
  <c r="AS75" i="1"/>
  <c r="AL75" i="1"/>
  <c r="I75" i="1" s="1"/>
  <c r="AG75" i="1"/>
  <c r="J75" i="1" s="1"/>
  <c r="AF75" i="1"/>
  <c r="AE75" i="1"/>
  <c r="Y75" i="1"/>
  <c r="X75" i="1"/>
  <c r="W75" i="1" s="1"/>
  <c r="P75" i="1"/>
  <c r="K75" i="1"/>
  <c r="H75" i="1"/>
  <c r="AA75" i="1" s="1"/>
  <c r="AY74" i="1"/>
  <c r="AX74" i="1"/>
  <c r="AV74" i="1"/>
  <c r="AW74" i="1" s="1"/>
  <c r="AU74" i="1"/>
  <c r="AS74" i="1" s="1"/>
  <c r="AT74" i="1"/>
  <c r="AL74" i="1"/>
  <c r="I74" i="1" s="1"/>
  <c r="H74" i="1" s="1"/>
  <c r="AG74" i="1"/>
  <c r="J74" i="1" s="1"/>
  <c r="Y74" i="1"/>
  <c r="X74" i="1"/>
  <c r="P74" i="1"/>
  <c r="AY73" i="1"/>
  <c r="AX73" i="1"/>
  <c r="AV73" i="1"/>
  <c r="AW73" i="1" s="1"/>
  <c r="AU73" i="1"/>
  <c r="AS73" i="1" s="1"/>
  <c r="AT73" i="1"/>
  <c r="AL73" i="1"/>
  <c r="I73" i="1" s="1"/>
  <c r="H73" i="1" s="1"/>
  <c r="AG73" i="1"/>
  <c r="Y73" i="1"/>
  <c r="X73" i="1"/>
  <c r="W73" i="1"/>
  <c r="P73" i="1"/>
  <c r="J73" i="1"/>
  <c r="AY72" i="1"/>
  <c r="AX72" i="1"/>
  <c r="AV72" i="1"/>
  <c r="AU72" i="1"/>
  <c r="AS72" i="1" s="1"/>
  <c r="AF72" i="1" s="1"/>
  <c r="AL72" i="1"/>
  <c r="I72" i="1" s="1"/>
  <c r="H72" i="1" s="1"/>
  <c r="AA72" i="1" s="1"/>
  <c r="AG72" i="1"/>
  <c r="J72" i="1" s="1"/>
  <c r="Y72" i="1"/>
  <c r="X72" i="1"/>
  <c r="W72" i="1" s="1"/>
  <c r="P72" i="1"/>
  <c r="N72" i="1"/>
  <c r="AY71" i="1"/>
  <c r="AX71" i="1"/>
  <c r="AV71" i="1"/>
  <c r="S71" i="1" s="1"/>
  <c r="AU71" i="1"/>
  <c r="AS71" i="1"/>
  <c r="K71" i="1" s="1"/>
  <c r="AL71" i="1"/>
  <c r="I71" i="1" s="1"/>
  <c r="H71" i="1" s="1"/>
  <c r="AG71" i="1"/>
  <c r="Y71" i="1"/>
  <c r="X71" i="1"/>
  <c r="P71" i="1"/>
  <c r="J71" i="1"/>
  <c r="AY70" i="1"/>
  <c r="AX70" i="1"/>
  <c r="AV70" i="1"/>
  <c r="AU70" i="1"/>
  <c r="AS70" i="1" s="1"/>
  <c r="AT70" i="1" s="1"/>
  <c r="AL70" i="1"/>
  <c r="I70" i="1" s="1"/>
  <c r="H70" i="1" s="1"/>
  <c r="AA70" i="1" s="1"/>
  <c r="AG70" i="1"/>
  <c r="J70" i="1" s="1"/>
  <c r="Y70" i="1"/>
  <c r="X70" i="1"/>
  <c r="W70" i="1" s="1"/>
  <c r="P70" i="1"/>
  <c r="AY69" i="1"/>
  <c r="S69" i="1" s="1"/>
  <c r="T69" i="1" s="1"/>
  <c r="U69" i="1" s="1"/>
  <c r="AX69" i="1"/>
  <c r="AV69" i="1"/>
  <c r="AW69" i="1" s="1"/>
  <c r="AU69" i="1"/>
  <c r="AS69" i="1"/>
  <c r="AF69" i="1" s="1"/>
  <c r="AL69" i="1"/>
  <c r="I69" i="1" s="1"/>
  <c r="H69" i="1" s="1"/>
  <c r="AG69" i="1"/>
  <c r="J69" i="1" s="1"/>
  <c r="AE69" i="1"/>
  <c r="Y69" i="1"/>
  <c r="X69" i="1"/>
  <c r="W69" i="1"/>
  <c r="P69" i="1"/>
  <c r="AY68" i="1"/>
  <c r="AX68" i="1"/>
  <c r="AV68" i="1"/>
  <c r="AU68" i="1"/>
  <c r="AS68" i="1" s="1"/>
  <c r="N68" i="1" s="1"/>
  <c r="AL68" i="1"/>
  <c r="I68" i="1" s="1"/>
  <c r="H68" i="1" s="1"/>
  <c r="AG68" i="1"/>
  <c r="J68" i="1" s="1"/>
  <c r="AF68" i="1"/>
  <c r="Y68" i="1"/>
  <c r="X68" i="1"/>
  <c r="P68" i="1"/>
  <c r="AY67" i="1"/>
  <c r="AX67" i="1"/>
  <c r="AV67" i="1"/>
  <c r="AW67" i="1" s="1"/>
  <c r="AU67" i="1"/>
  <c r="AS67" i="1"/>
  <c r="AL67" i="1"/>
  <c r="I67" i="1" s="1"/>
  <c r="H67" i="1" s="1"/>
  <c r="AG67" i="1"/>
  <c r="Y67" i="1"/>
  <c r="X67" i="1"/>
  <c r="W67" i="1" s="1"/>
  <c r="P67" i="1"/>
  <c r="J67" i="1"/>
  <c r="AY66" i="1"/>
  <c r="AX66" i="1"/>
  <c r="AV66" i="1"/>
  <c r="AW66" i="1" s="1"/>
  <c r="AU66" i="1"/>
  <c r="AS66" i="1" s="1"/>
  <c r="AT66" i="1"/>
  <c r="AL66" i="1"/>
  <c r="I66" i="1" s="1"/>
  <c r="H66" i="1" s="1"/>
  <c r="AA66" i="1" s="1"/>
  <c r="AG66" i="1"/>
  <c r="J66" i="1" s="1"/>
  <c r="Y66" i="1"/>
  <c r="X66" i="1"/>
  <c r="W66" i="1" s="1"/>
  <c r="P66" i="1"/>
  <c r="AY65" i="1"/>
  <c r="AX65" i="1"/>
  <c r="AV65" i="1"/>
  <c r="AW65" i="1" s="1"/>
  <c r="AU65" i="1"/>
  <c r="AS65" i="1"/>
  <c r="AL65" i="1"/>
  <c r="I65" i="1" s="1"/>
  <c r="H65" i="1" s="1"/>
  <c r="AG65" i="1"/>
  <c r="Y65" i="1"/>
  <c r="X65" i="1"/>
  <c r="W65" i="1"/>
  <c r="P65" i="1"/>
  <c r="J65" i="1"/>
  <c r="AY64" i="1"/>
  <c r="AX64" i="1"/>
  <c r="AV64" i="1"/>
  <c r="AU64" i="1"/>
  <c r="AS64" i="1" s="1"/>
  <c r="N64" i="1" s="1"/>
  <c r="AL64" i="1"/>
  <c r="I64" i="1" s="1"/>
  <c r="H64" i="1" s="1"/>
  <c r="AG64" i="1"/>
  <c r="J64" i="1" s="1"/>
  <c r="AF64" i="1"/>
  <c r="Y64" i="1"/>
  <c r="X64" i="1"/>
  <c r="P64" i="1"/>
  <c r="AY63" i="1"/>
  <c r="AX63" i="1"/>
  <c r="AW63" i="1"/>
  <c r="AV63" i="1"/>
  <c r="AU63" i="1"/>
  <c r="AS63" i="1"/>
  <c r="AL63" i="1"/>
  <c r="I63" i="1" s="1"/>
  <c r="H63" i="1" s="1"/>
  <c r="AG63" i="1"/>
  <c r="J63" i="1" s="1"/>
  <c r="Y63" i="1"/>
  <c r="X63" i="1"/>
  <c r="W63" i="1" s="1"/>
  <c r="S63" i="1"/>
  <c r="P63" i="1"/>
  <c r="AY62" i="1"/>
  <c r="AX62" i="1"/>
  <c r="AV62" i="1"/>
  <c r="AW62" i="1" s="1"/>
  <c r="AU62" i="1"/>
  <c r="AS62" i="1" s="1"/>
  <c r="AT62" i="1"/>
  <c r="AL62" i="1"/>
  <c r="I62" i="1" s="1"/>
  <c r="H62" i="1" s="1"/>
  <c r="AA62" i="1" s="1"/>
  <c r="AG62" i="1"/>
  <c r="J62" i="1" s="1"/>
  <c r="Y62" i="1"/>
  <c r="X62" i="1"/>
  <c r="W62" i="1" s="1"/>
  <c r="P62" i="1"/>
  <c r="AY61" i="1"/>
  <c r="AX61" i="1"/>
  <c r="AV61" i="1"/>
  <c r="AW61" i="1" s="1"/>
  <c r="AU61" i="1"/>
  <c r="AS61" i="1" s="1"/>
  <c r="AL61" i="1"/>
  <c r="I61" i="1" s="1"/>
  <c r="H61" i="1" s="1"/>
  <c r="AG61" i="1"/>
  <c r="AA61" i="1"/>
  <c r="Y61" i="1"/>
  <c r="X61" i="1"/>
  <c r="W61" i="1"/>
  <c r="P61" i="1"/>
  <c r="J61" i="1"/>
  <c r="AY60" i="1"/>
  <c r="AX60" i="1"/>
  <c r="AV60" i="1"/>
  <c r="AU60" i="1"/>
  <c r="AS60" i="1" s="1"/>
  <c r="AL60" i="1"/>
  <c r="I60" i="1" s="1"/>
  <c r="H60" i="1" s="1"/>
  <c r="AG60" i="1"/>
  <c r="J60" i="1" s="1"/>
  <c r="Y60" i="1"/>
  <c r="X60" i="1"/>
  <c r="W60" i="1" s="1"/>
  <c r="P60" i="1"/>
  <c r="AY59" i="1"/>
  <c r="S59" i="1" s="1"/>
  <c r="AX59" i="1"/>
  <c r="AW59" i="1" s="1"/>
  <c r="AV59" i="1"/>
  <c r="AU59" i="1"/>
  <c r="AS59" i="1"/>
  <c r="AL59" i="1"/>
  <c r="I59" i="1" s="1"/>
  <c r="H59" i="1" s="1"/>
  <c r="AG59" i="1"/>
  <c r="AF59" i="1"/>
  <c r="Y59" i="1"/>
  <c r="X59" i="1"/>
  <c r="W59" i="1" s="1"/>
  <c r="P59" i="1"/>
  <c r="K59" i="1"/>
  <c r="J59" i="1"/>
  <c r="AY58" i="1"/>
  <c r="AX58" i="1"/>
  <c r="AV58" i="1"/>
  <c r="AU58" i="1"/>
  <c r="AS58" i="1" s="1"/>
  <c r="AT58" i="1"/>
  <c r="AL58" i="1"/>
  <c r="I58" i="1" s="1"/>
  <c r="H58" i="1" s="1"/>
  <c r="AG58" i="1"/>
  <c r="J58" i="1" s="1"/>
  <c r="Y58" i="1"/>
  <c r="X58" i="1"/>
  <c r="P58" i="1"/>
  <c r="AY57" i="1"/>
  <c r="AX57" i="1"/>
  <c r="AV57" i="1"/>
  <c r="AU57" i="1"/>
  <c r="AS57" i="1"/>
  <c r="N57" i="1" s="1"/>
  <c r="AL57" i="1"/>
  <c r="I57" i="1" s="1"/>
  <c r="H57" i="1" s="1"/>
  <c r="AA57" i="1" s="1"/>
  <c r="AG57" i="1"/>
  <c r="J57" i="1" s="1"/>
  <c r="Y57" i="1"/>
  <c r="X57" i="1"/>
  <c r="W57" i="1"/>
  <c r="P57" i="1"/>
  <c r="AY56" i="1"/>
  <c r="AX56" i="1"/>
  <c r="AV56" i="1"/>
  <c r="AU56" i="1"/>
  <c r="AS56" i="1" s="1"/>
  <c r="AL56" i="1"/>
  <c r="I56" i="1" s="1"/>
  <c r="H56" i="1" s="1"/>
  <c r="AG56" i="1"/>
  <c r="J56" i="1" s="1"/>
  <c r="Y56" i="1"/>
  <c r="X56" i="1"/>
  <c r="P56" i="1"/>
  <c r="AY55" i="1"/>
  <c r="AX55" i="1"/>
  <c r="AV55" i="1"/>
  <c r="S55" i="1" s="1"/>
  <c r="AU55" i="1"/>
  <c r="AS55" i="1" s="1"/>
  <c r="AF55" i="1" s="1"/>
  <c r="AL55" i="1"/>
  <c r="I55" i="1" s="1"/>
  <c r="AG55" i="1"/>
  <c r="J55" i="1" s="1"/>
  <c r="AE55" i="1"/>
  <c r="Y55" i="1"/>
  <c r="X55" i="1"/>
  <c r="P55" i="1"/>
  <c r="H55" i="1"/>
  <c r="AY54" i="1"/>
  <c r="AX54" i="1"/>
  <c r="AV54" i="1"/>
  <c r="AW54" i="1" s="1"/>
  <c r="AU54" i="1"/>
  <c r="AS54" i="1" s="1"/>
  <c r="AL54" i="1"/>
  <c r="I54" i="1" s="1"/>
  <c r="H54" i="1" s="1"/>
  <c r="AG54" i="1"/>
  <c r="Y54" i="1"/>
  <c r="X54" i="1"/>
  <c r="W54" i="1" s="1"/>
  <c r="P54" i="1"/>
  <c r="J54" i="1"/>
  <c r="AY53" i="1"/>
  <c r="S53" i="1" s="1"/>
  <c r="T53" i="1" s="1"/>
  <c r="U53" i="1" s="1"/>
  <c r="AX53" i="1"/>
  <c r="AW53" i="1" s="1"/>
  <c r="AV53" i="1"/>
  <c r="AU53" i="1"/>
  <c r="AS53" i="1"/>
  <c r="AT53" i="1" s="1"/>
  <c r="AL53" i="1"/>
  <c r="I53" i="1" s="1"/>
  <c r="H53" i="1" s="1"/>
  <c r="AG53" i="1"/>
  <c r="J53" i="1" s="1"/>
  <c r="AA53" i="1"/>
  <c r="Y53" i="1"/>
  <c r="X53" i="1"/>
  <c r="P53" i="1"/>
  <c r="AY52" i="1"/>
  <c r="AX52" i="1"/>
  <c r="AV52" i="1"/>
  <c r="AU52" i="1"/>
  <c r="AS52" i="1" s="1"/>
  <c r="AL52" i="1"/>
  <c r="AG52" i="1"/>
  <c r="J52" i="1" s="1"/>
  <c r="Y52" i="1"/>
  <c r="X52" i="1"/>
  <c r="P52" i="1"/>
  <c r="I52" i="1"/>
  <c r="H52" i="1" s="1"/>
  <c r="AA52" i="1" s="1"/>
  <c r="AY51" i="1"/>
  <c r="S51" i="1" s="1"/>
  <c r="AX51" i="1"/>
  <c r="AV51" i="1"/>
  <c r="AW51" i="1" s="1"/>
  <c r="AU51" i="1"/>
  <c r="AS51" i="1"/>
  <c r="AL51" i="1"/>
  <c r="I51" i="1" s="1"/>
  <c r="H51" i="1" s="1"/>
  <c r="AG51" i="1"/>
  <c r="J51" i="1" s="1"/>
  <c r="AF51" i="1"/>
  <c r="AE51" i="1"/>
  <c r="Y51" i="1"/>
  <c r="X51" i="1"/>
  <c r="W51" i="1"/>
  <c r="P51" i="1"/>
  <c r="AY50" i="1"/>
  <c r="AX50" i="1"/>
  <c r="AV50" i="1"/>
  <c r="AU50" i="1"/>
  <c r="AS50" i="1" s="1"/>
  <c r="AT50" i="1"/>
  <c r="AL50" i="1"/>
  <c r="I50" i="1" s="1"/>
  <c r="H50" i="1" s="1"/>
  <c r="AG50" i="1"/>
  <c r="J50" i="1" s="1"/>
  <c r="Y50" i="1"/>
  <c r="X50" i="1"/>
  <c r="W50" i="1" s="1"/>
  <c r="P50" i="1"/>
  <c r="AY49" i="1"/>
  <c r="AX49" i="1"/>
  <c r="AV49" i="1"/>
  <c r="AU49" i="1"/>
  <c r="AS49" i="1" s="1"/>
  <c r="N49" i="1" s="1"/>
  <c r="AL49" i="1"/>
  <c r="I49" i="1" s="1"/>
  <c r="H49" i="1" s="1"/>
  <c r="AG49" i="1"/>
  <c r="Y49" i="1"/>
  <c r="X49" i="1"/>
  <c r="W49" i="1"/>
  <c r="P49" i="1"/>
  <c r="J49" i="1"/>
  <c r="AY48" i="1"/>
  <c r="AX48" i="1"/>
  <c r="AV48" i="1"/>
  <c r="AU48" i="1"/>
  <c r="AS48" i="1" s="1"/>
  <c r="AL48" i="1"/>
  <c r="I48" i="1" s="1"/>
  <c r="H48" i="1" s="1"/>
  <c r="AA48" i="1" s="1"/>
  <c r="AG48" i="1"/>
  <c r="J48" i="1" s="1"/>
  <c r="AF48" i="1"/>
  <c r="Y48" i="1"/>
  <c r="X48" i="1"/>
  <c r="W48" i="1" s="1"/>
  <c r="P48" i="1"/>
  <c r="AY47" i="1"/>
  <c r="AX47" i="1"/>
  <c r="AV47" i="1"/>
  <c r="S47" i="1" s="1"/>
  <c r="AU47" i="1"/>
  <c r="AS47" i="1" s="1"/>
  <c r="AL47" i="1"/>
  <c r="I47" i="1" s="1"/>
  <c r="H47" i="1" s="1"/>
  <c r="AG47" i="1"/>
  <c r="Y47" i="1"/>
  <c r="X47" i="1"/>
  <c r="W47" i="1"/>
  <c r="P47" i="1"/>
  <c r="J47" i="1"/>
  <c r="AY46" i="1"/>
  <c r="AX46" i="1"/>
  <c r="AV46" i="1"/>
  <c r="AW46" i="1" s="1"/>
  <c r="AU46" i="1"/>
  <c r="AS46" i="1" s="1"/>
  <c r="AL46" i="1"/>
  <c r="AG46" i="1"/>
  <c r="Y46" i="1"/>
  <c r="X46" i="1"/>
  <c r="W46" i="1" s="1"/>
  <c r="P46" i="1"/>
  <c r="J46" i="1"/>
  <c r="I46" i="1"/>
  <c r="H46" i="1" s="1"/>
  <c r="AY45" i="1"/>
  <c r="AX45" i="1"/>
  <c r="AV45" i="1"/>
  <c r="AU45" i="1"/>
  <c r="AS45" i="1"/>
  <c r="AL45" i="1"/>
  <c r="I45" i="1" s="1"/>
  <c r="H45" i="1" s="1"/>
  <c r="AG45" i="1"/>
  <c r="AA45" i="1"/>
  <c r="Y45" i="1"/>
  <c r="X45" i="1"/>
  <c r="W45" i="1" s="1"/>
  <c r="P45" i="1"/>
  <c r="K45" i="1"/>
  <c r="J45" i="1"/>
  <c r="AY44" i="1"/>
  <c r="AX44" i="1"/>
  <c r="AV44" i="1"/>
  <c r="AU44" i="1"/>
  <c r="AS44" i="1" s="1"/>
  <c r="AL44" i="1"/>
  <c r="AG44" i="1"/>
  <c r="J44" i="1" s="1"/>
  <c r="AF44" i="1"/>
  <c r="Y44" i="1"/>
  <c r="X44" i="1"/>
  <c r="P44" i="1"/>
  <c r="N44" i="1"/>
  <c r="I44" i="1"/>
  <c r="H44" i="1" s="1"/>
  <c r="AA44" i="1" s="1"/>
  <c r="AY43" i="1"/>
  <c r="AX43" i="1"/>
  <c r="AV43" i="1"/>
  <c r="S43" i="1" s="1"/>
  <c r="AU43" i="1"/>
  <c r="AS43" i="1"/>
  <c r="AL43" i="1"/>
  <c r="I43" i="1" s="1"/>
  <c r="H43" i="1" s="1"/>
  <c r="AG43" i="1"/>
  <c r="AA43" i="1"/>
  <c r="Y43" i="1"/>
  <c r="X43" i="1"/>
  <c r="W43" i="1"/>
  <c r="P43" i="1"/>
  <c r="J43" i="1"/>
  <c r="AY42" i="1"/>
  <c r="AX42" i="1"/>
  <c r="AV42" i="1"/>
  <c r="AW42" i="1" s="1"/>
  <c r="AU42" i="1"/>
  <c r="AS42" i="1" s="1"/>
  <c r="AT42" i="1" s="1"/>
  <c r="AL42" i="1"/>
  <c r="I42" i="1" s="1"/>
  <c r="H42" i="1" s="1"/>
  <c r="AG42" i="1"/>
  <c r="J42" i="1" s="1"/>
  <c r="Y42" i="1"/>
  <c r="X42" i="1"/>
  <c r="P42" i="1"/>
  <c r="AY41" i="1"/>
  <c r="AX41" i="1"/>
  <c r="AV41" i="1"/>
  <c r="AU41" i="1"/>
  <c r="AS41" i="1"/>
  <c r="AF41" i="1" s="1"/>
  <c r="AL41" i="1"/>
  <c r="AG41" i="1"/>
  <c r="AE41" i="1"/>
  <c r="AA41" i="1"/>
  <c r="Y41" i="1"/>
  <c r="X41" i="1"/>
  <c r="W41" i="1"/>
  <c r="P41" i="1"/>
  <c r="N41" i="1"/>
  <c r="K41" i="1"/>
  <c r="J41" i="1"/>
  <c r="I41" i="1"/>
  <c r="H41" i="1" s="1"/>
  <c r="AY40" i="1"/>
  <c r="AX40" i="1"/>
  <c r="AV40" i="1"/>
  <c r="AU40" i="1"/>
  <c r="AS40" i="1" s="1"/>
  <c r="AF40" i="1" s="1"/>
  <c r="AL40" i="1"/>
  <c r="I40" i="1" s="1"/>
  <c r="AG40" i="1"/>
  <c r="J40" i="1" s="1"/>
  <c r="Y40" i="1"/>
  <c r="X40" i="1"/>
  <c r="W40" i="1" s="1"/>
  <c r="P40" i="1"/>
  <c r="H40" i="1"/>
  <c r="AA40" i="1" s="1"/>
  <c r="AY39" i="1"/>
  <c r="S39" i="1" s="1"/>
  <c r="AX39" i="1"/>
  <c r="AW39" i="1"/>
  <c r="AV39" i="1"/>
  <c r="AU39" i="1"/>
  <c r="AS39" i="1"/>
  <c r="AL39" i="1"/>
  <c r="I39" i="1" s="1"/>
  <c r="H39" i="1" s="1"/>
  <c r="AG39" i="1"/>
  <c r="AF39" i="1"/>
  <c r="AE39" i="1"/>
  <c r="AA39" i="1"/>
  <c r="Y39" i="1"/>
  <c r="X39" i="1"/>
  <c r="W39" i="1"/>
  <c r="P39" i="1"/>
  <c r="K39" i="1"/>
  <c r="J39" i="1"/>
  <c r="AY38" i="1"/>
  <c r="AX38" i="1"/>
  <c r="AV38" i="1"/>
  <c r="AW38" i="1" s="1"/>
  <c r="AU38" i="1"/>
  <c r="AS38" i="1" s="1"/>
  <c r="AT38" i="1"/>
  <c r="AL38" i="1"/>
  <c r="I38" i="1" s="1"/>
  <c r="H38" i="1" s="1"/>
  <c r="AG38" i="1"/>
  <c r="J38" i="1" s="1"/>
  <c r="Y38" i="1"/>
  <c r="X38" i="1"/>
  <c r="P38" i="1"/>
  <c r="AY37" i="1"/>
  <c r="AX37" i="1"/>
  <c r="AV37" i="1"/>
  <c r="AW37" i="1" s="1"/>
  <c r="AU37" i="1"/>
  <c r="AS37" i="1"/>
  <c r="K37" i="1" s="1"/>
  <c r="AL37" i="1"/>
  <c r="I37" i="1" s="1"/>
  <c r="H37" i="1" s="1"/>
  <c r="AA37" i="1" s="1"/>
  <c r="AG37" i="1"/>
  <c r="Y37" i="1"/>
  <c r="X37" i="1"/>
  <c r="W37" i="1"/>
  <c r="P37" i="1"/>
  <c r="J37" i="1"/>
  <c r="AY36" i="1"/>
  <c r="AX36" i="1"/>
  <c r="AV36" i="1"/>
  <c r="AU36" i="1"/>
  <c r="AS36" i="1" s="1"/>
  <c r="AL36" i="1"/>
  <c r="I36" i="1" s="1"/>
  <c r="H36" i="1" s="1"/>
  <c r="AA36" i="1" s="1"/>
  <c r="AG36" i="1"/>
  <c r="J36" i="1" s="1"/>
  <c r="Y36" i="1"/>
  <c r="X36" i="1"/>
  <c r="P36" i="1"/>
  <c r="AY35" i="1"/>
  <c r="AX35" i="1"/>
  <c r="AV35" i="1"/>
  <c r="S35" i="1" s="1"/>
  <c r="AU35" i="1"/>
  <c r="AS35" i="1" s="1"/>
  <c r="AE35" i="1" s="1"/>
  <c r="AL35" i="1"/>
  <c r="I35" i="1" s="1"/>
  <c r="H35" i="1" s="1"/>
  <c r="AG35" i="1"/>
  <c r="AF35" i="1"/>
  <c r="Y35" i="1"/>
  <c r="X35" i="1"/>
  <c r="W35" i="1" s="1"/>
  <c r="P35" i="1"/>
  <c r="J35" i="1"/>
  <c r="AY34" i="1"/>
  <c r="AX34" i="1"/>
  <c r="AV34" i="1"/>
  <c r="AW34" i="1" s="1"/>
  <c r="AU34" i="1"/>
  <c r="AS34" i="1" s="1"/>
  <c r="AT34" i="1" s="1"/>
  <c r="AL34" i="1"/>
  <c r="AG34" i="1"/>
  <c r="Y34" i="1"/>
  <c r="X34" i="1"/>
  <c r="W34" i="1" s="1"/>
  <c r="P34" i="1"/>
  <c r="J34" i="1"/>
  <c r="I34" i="1"/>
  <c r="H34" i="1" s="1"/>
  <c r="AY33" i="1"/>
  <c r="AX33" i="1"/>
  <c r="AV33" i="1"/>
  <c r="AW33" i="1" s="1"/>
  <c r="AU33" i="1"/>
  <c r="AS33" i="1"/>
  <c r="AL33" i="1"/>
  <c r="I33" i="1" s="1"/>
  <c r="H33" i="1" s="1"/>
  <c r="AA33" i="1" s="1"/>
  <c r="AG33" i="1"/>
  <c r="J33" i="1" s="1"/>
  <c r="Y33" i="1"/>
  <c r="X33" i="1"/>
  <c r="P33" i="1"/>
  <c r="AY32" i="1"/>
  <c r="AX32" i="1"/>
  <c r="AV32" i="1"/>
  <c r="AU32" i="1"/>
  <c r="AS32" i="1" s="1"/>
  <c r="N32" i="1" s="1"/>
  <c r="AL32" i="1"/>
  <c r="I32" i="1" s="1"/>
  <c r="H32" i="1" s="1"/>
  <c r="AA32" i="1" s="1"/>
  <c r="AG32" i="1"/>
  <c r="Y32" i="1"/>
  <c r="X32" i="1"/>
  <c r="W32" i="1" s="1"/>
  <c r="P32" i="1"/>
  <c r="J32" i="1"/>
  <c r="AY31" i="1"/>
  <c r="AX31" i="1"/>
  <c r="AV31" i="1"/>
  <c r="S31" i="1" s="1"/>
  <c r="AU31" i="1"/>
  <c r="AS31" i="1"/>
  <c r="AL31" i="1"/>
  <c r="I31" i="1" s="1"/>
  <c r="AG31" i="1"/>
  <c r="Y31" i="1"/>
  <c r="X31" i="1"/>
  <c r="W31" i="1" s="1"/>
  <c r="P31" i="1"/>
  <c r="J31" i="1"/>
  <c r="H31" i="1"/>
  <c r="AA31" i="1" s="1"/>
  <c r="AY30" i="1"/>
  <c r="AX30" i="1"/>
  <c r="AV30" i="1"/>
  <c r="AU30" i="1"/>
  <c r="AS30" i="1" s="1"/>
  <c r="AL30" i="1"/>
  <c r="AG30" i="1"/>
  <c r="J30" i="1" s="1"/>
  <c r="Y30" i="1"/>
  <c r="X30" i="1"/>
  <c r="P30" i="1"/>
  <c r="N30" i="1"/>
  <c r="I30" i="1"/>
  <c r="H30" i="1" s="1"/>
  <c r="AA30" i="1" s="1"/>
  <c r="AY29" i="1"/>
  <c r="AX29" i="1"/>
  <c r="AV29" i="1"/>
  <c r="AW29" i="1" s="1"/>
  <c r="AU29" i="1"/>
  <c r="AS29" i="1"/>
  <c r="N29" i="1" s="1"/>
  <c r="AL29" i="1"/>
  <c r="I29" i="1" s="1"/>
  <c r="H29" i="1" s="1"/>
  <c r="AG29" i="1"/>
  <c r="J29" i="1" s="1"/>
  <c r="Y29" i="1"/>
  <c r="X29" i="1"/>
  <c r="W29" i="1" s="1"/>
  <c r="S29" i="1"/>
  <c r="P29" i="1"/>
  <c r="AY28" i="1"/>
  <c r="AX28" i="1"/>
  <c r="AV28" i="1"/>
  <c r="AU28" i="1"/>
  <c r="AS28" i="1" s="1"/>
  <c r="AL28" i="1"/>
  <c r="I28" i="1" s="1"/>
  <c r="H28" i="1" s="1"/>
  <c r="AA28" i="1" s="1"/>
  <c r="AG28" i="1"/>
  <c r="J28" i="1" s="1"/>
  <c r="AF28" i="1"/>
  <c r="Y28" i="1"/>
  <c r="X28" i="1"/>
  <c r="P28" i="1"/>
  <c r="AY27" i="1"/>
  <c r="AX27" i="1"/>
  <c r="AV27" i="1"/>
  <c r="AU27" i="1"/>
  <c r="AS27" i="1"/>
  <c r="AL27" i="1"/>
  <c r="I27" i="1" s="1"/>
  <c r="AG27" i="1"/>
  <c r="J27" i="1" s="1"/>
  <c r="AF27" i="1"/>
  <c r="AE27" i="1"/>
  <c r="Y27" i="1"/>
  <c r="X27" i="1"/>
  <c r="W27" i="1" s="1"/>
  <c r="P27" i="1"/>
  <c r="H27" i="1"/>
  <c r="AY26" i="1"/>
  <c r="AX26" i="1"/>
  <c r="AV26" i="1"/>
  <c r="AU26" i="1"/>
  <c r="AS26" i="1" s="1"/>
  <c r="AT26" i="1" s="1"/>
  <c r="AL26" i="1"/>
  <c r="AG26" i="1"/>
  <c r="J26" i="1" s="1"/>
  <c r="Y26" i="1"/>
  <c r="X26" i="1"/>
  <c r="W26" i="1" s="1"/>
  <c r="P26" i="1"/>
  <c r="I26" i="1"/>
  <c r="H26" i="1" s="1"/>
  <c r="AY25" i="1"/>
  <c r="AX25" i="1"/>
  <c r="AV25" i="1"/>
  <c r="AW25" i="1" s="1"/>
  <c r="AU25" i="1"/>
  <c r="AS25" i="1"/>
  <c r="N25" i="1" s="1"/>
  <c r="AL25" i="1"/>
  <c r="I25" i="1" s="1"/>
  <c r="H25" i="1" s="1"/>
  <c r="AG25" i="1"/>
  <c r="J25" i="1" s="1"/>
  <c r="Y25" i="1"/>
  <c r="X25" i="1"/>
  <c r="W25" i="1" s="1"/>
  <c r="S25" i="1"/>
  <c r="P25" i="1"/>
  <c r="AY24" i="1"/>
  <c r="AX24" i="1"/>
  <c r="AV24" i="1"/>
  <c r="AU24" i="1"/>
  <c r="AS24" i="1" s="1"/>
  <c r="AL24" i="1"/>
  <c r="I24" i="1" s="1"/>
  <c r="H24" i="1" s="1"/>
  <c r="AG24" i="1"/>
  <c r="J24" i="1" s="1"/>
  <c r="Y24" i="1"/>
  <c r="X24" i="1"/>
  <c r="W24" i="1" s="1"/>
  <c r="P24" i="1"/>
  <c r="N24" i="1"/>
  <c r="AY23" i="1"/>
  <c r="AX23" i="1"/>
  <c r="AV23" i="1"/>
  <c r="AU23" i="1"/>
  <c r="AS23" i="1"/>
  <c r="K23" i="1" s="1"/>
  <c r="AL23" i="1"/>
  <c r="I23" i="1" s="1"/>
  <c r="H23" i="1" s="1"/>
  <c r="AG23" i="1"/>
  <c r="Y23" i="1"/>
  <c r="X23" i="1"/>
  <c r="W23" i="1" s="1"/>
  <c r="P23" i="1"/>
  <c r="J23" i="1"/>
  <c r="AY22" i="1"/>
  <c r="AX22" i="1"/>
  <c r="AV22" i="1"/>
  <c r="AU22" i="1"/>
  <c r="AS22" i="1" s="1"/>
  <c r="N22" i="1" s="1"/>
  <c r="AT22" i="1"/>
  <c r="AL22" i="1"/>
  <c r="I22" i="1" s="1"/>
  <c r="H22" i="1" s="1"/>
  <c r="AA22" i="1" s="1"/>
  <c r="AG22" i="1"/>
  <c r="J22" i="1" s="1"/>
  <c r="Y22" i="1"/>
  <c r="X22" i="1"/>
  <c r="P22" i="1"/>
  <c r="AY21" i="1"/>
  <c r="AX21" i="1"/>
  <c r="AV21" i="1"/>
  <c r="AW21" i="1" s="1"/>
  <c r="AU21" i="1"/>
  <c r="AS21" i="1" s="1"/>
  <c r="AL21" i="1"/>
  <c r="AG21" i="1"/>
  <c r="AA21" i="1"/>
  <c r="Y21" i="1"/>
  <c r="X21" i="1"/>
  <c r="W21" i="1" s="1"/>
  <c r="P21" i="1"/>
  <c r="J21" i="1"/>
  <c r="I21" i="1"/>
  <c r="H21" i="1"/>
  <c r="AY20" i="1"/>
  <c r="S20" i="1" s="1"/>
  <c r="AX20" i="1"/>
  <c r="AV20" i="1"/>
  <c r="AW20" i="1" s="1"/>
  <c r="AU20" i="1"/>
  <c r="AS20" i="1"/>
  <c r="AL20" i="1"/>
  <c r="I20" i="1" s="1"/>
  <c r="H20" i="1" s="1"/>
  <c r="AG20" i="1"/>
  <c r="J20" i="1" s="1"/>
  <c r="Y20" i="1"/>
  <c r="X20" i="1"/>
  <c r="W20" i="1" s="1"/>
  <c r="P20" i="1"/>
  <c r="AY19" i="1"/>
  <c r="AX19" i="1"/>
  <c r="AV19" i="1"/>
  <c r="AU19" i="1"/>
  <c r="AS19" i="1" s="1"/>
  <c r="AF19" i="1" s="1"/>
  <c r="AT19" i="1"/>
  <c r="AL19" i="1"/>
  <c r="I19" i="1" s="1"/>
  <c r="H19" i="1" s="1"/>
  <c r="AG19" i="1"/>
  <c r="J19" i="1" s="1"/>
  <c r="Y19" i="1"/>
  <c r="X19" i="1"/>
  <c r="W19" i="1" s="1"/>
  <c r="P19" i="1"/>
  <c r="AY18" i="1"/>
  <c r="S18" i="1" s="1"/>
  <c r="T18" i="1" s="1"/>
  <c r="U18" i="1" s="1"/>
  <c r="AC18" i="1" s="1"/>
  <c r="AX18" i="1"/>
  <c r="AV18" i="1"/>
  <c r="AW18" i="1" s="1"/>
  <c r="AU18" i="1"/>
  <c r="AS18" i="1"/>
  <c r="AF18" i="1" s="1"/>
  <c r="AL18" i="1"/>
  <c r="I18" i="1" s="1"/>
  <c r="H18" i="1" s="1"/>
  <c r="AG18" i="1"/>
  <c r="J18" i="1" s="1"/>
  <c r="AE18" i="1"/>
  <c r="Y18" i="1"/>
  <c r="W18" i="1" s="1"/>
  <c r="X18" i="1"/>
  <c r="P18" i="1"/>
  <c r="N18" i="1"/>
  <c r="K18" i="1"/>
  <c r="AY17" i="1"/>
  <c r="AX17" i="1"/>
  <c r="AV17" i="1"/>
  <c r="AU17" i="1"/>
  <c r="AS17" i="1" s="1"/>
  <c r="AT17" i="1"/>
  <c r="AL17" i="1"/>
  <c r="I17" i="1" s="1"/>
  <c r="H17" i="1" s="1"/>
  <c r="AA17" i="1" s="1"/>
  <c r="AG17" i="1"/>
  <c r="J17" i="1" s="1"/>
  <c r="AF17" i="1"/>
  <c r="Y17" i="1"/>
  <c r="X17" i="1"/>
  <c r="W17" i="1" s="1"/>
  <c r="P17" i="1"/>
  <c r="AY16" i="1"/>
  <c r="AX16" i="1"/>
  <c r="AV16" i="1"/>
  <c r="S16" i="1" s="1"/>
  <c r="AU16" i="1"/>
  <c r="AS16" i="1"/>
  <c r="AT16" i="1" s="1"/>
  <c r="AL16" i="1"/>
  <c r="I16" i="1" s="1"/>
  <c r="AG16" i="1"/>
  <c r="J16" i="1" s="1"/>
  <c r="AF16" i="1"/>
  <c r="Y16" i="1"/>
  <c r="X16" i="1"/>
  <c r="W16" i="1"/>
  <c r="P16" i="1"/>
  <c r="K16" i="1"/>
  <c r="H16" i="1"/>
  <c r="AT100" i="1" l="1"/>
  <c r="AF100" i="1"/>
  <c r="AE100" i="1"/>
  <c r="N100" i="1"/>
  <c r="K100" i="1"/>
  <c r="N297" i="1"/>
  <c r="K297" i="1"/>
  <c r="AF141" i="1"/>
  <c r="AE141" i="1"/>
  <c r="AT141" i="1"/>
  <c r="N141" i="1"/>
  <c r="K141" i="1"/>
  <c r="AF21" i="1"/>
  <c r="N21" i="1"/>
  <c r="K21" i="1"/>
  <c r="AF79" i="1"/>
  <c r="AE79" i="1"/>
  <c r="AT218" i="1"/>
  <c r="N218" i="1"/>
  <c r="K218" i="1"/>
  <c r="AF218" i="1"/>
  <c r="AE218" i="1"/>
  <c r="AF194" i="1"/>
  <c r="AE194" i="1"/>
  <c r="K194" i="1"/>
  <c r="N159" i="1"/>
  <c r="AE21" i="1"/>
  <c r="N31" i="1"/>
  <c r="AE31" i="1"/>
  <c r="AF31" i="1"/>
  <c r="K31" i="1"/>
  <c r="S149" i="1"/>
  <c r="T149" i="1" s="1"/>
  <c r="U149" i="1" s="1"/>
  <c r="AW149" i="1"/>
  <c r="AF184" i="1"/>
  <c r="K184" i="1"/>
  <c r="AT184" i="1"/>
  <c r="AE184" i="1"/>
  <c r="AT262" i="1"/>
  <c r="AF262" i="1"/>
  <c r="AE262" i="1"/>
  <c r="N262" i="1"/>
  <c r="K47" i="1"/>
  <c r="AF47" i="1"/>
  <c r="AF137" i="1"/>
  <c r="K137" i="1"/>
  <c r="AE137" i="1"/>
  <c r="K57" i="1"/>
  <c r="AW83" i="1"/>
  <c r="AF128" i="1"/>
  <c r="AE128" i="1"/>
  <c r="AT57" i="1"/>
  <c r="N128" i="1"/>
  <c r="AF136" i="1"/>
  <c r="K136" i="1"/>
  <c r="T252" i="1"/>
  <c r="U252" i="1" s="1"/>
  <c r="V252" i="1" s="1"/>
  <c r="Z252" i="1" s="1"/>
  <c r="K77" i="1"/>
  <c r="AW163" i="1"/>
  <c r="S163" i="1"/>
  <c r="T241" i="1"/>
  <c r="U241" i="1" s="1"/>
  <c r="AE303" i="1"/>
  <c r="AF303" i="1"/>
  <c r="N303" i="1"/>
  <c r="AT192" i="1"/>
  <c r="N137" i="1"/>
  <c r="AW43" i="1"/>
  <c r="AW47" i="1"/>
  <c r="AF73" i="1"/>
  <c r="N73" i="1"/>
  <c r="AE73" i="1"/>
  <c r="K73" i="1"/>
  <c r="AT128" i="1"/>
  <c r="N163" i="1"/>
  <c r="K163" i="1"/>
  <c r="T166" i="1"/>
  <c r="U166" i="1" s="1"/>
  <c r="AB166" i="1" s="1"/>
  <c r="K103" i="1"/>
  <c r="N133" i="1"/>
  <c r="K133" i="1"/>
  <c r="AF133" i="1"/>
  <c r="AE133" i="1"/>
  <c r="AT194" i="1"/>
  <c r="K91" i="1"/>
  <c r="AF91" i="1"/>
  <c r="N184" i="1"/>
  <c r="AW35" i="1"/>
  <c r="AE47" i="1"/>
  <c r="AT104" i="1"/>
  <c r="N104" i="1"/>
  <c r="K104" i="1"/>
  <c r="AF104" i="1"/>
  <c r="S114" i="1"/>
  <c r="AT156" i="1"/>
  <c r="K156" i="1"/>
  <c r="AF156" i="1"/>
  <c r="W157" i="1"/>
  <c r="N201" i="1"/>
  <c r="S262" i="1"/>
  <c r="T262" i="1" s="1"/>
  <c r="U262" i="1" s="1"/>
  <c r="AB262" i="1" s="1"/>
  <c r="AW262" i="1"/>
  <c r="N272" i="1"/>
  <c r="AT272" i="1"/>
  <c r="K272" i="1"/>
  <c r="AF272" i="1"/>
  <c r="AE272" i="1"/>
  <c r="K303" i="1"/>
  <c r="T31" i="1"/>
  <c r="U31" i="1" s="1"/>
  <c r="AB31" i="1" s="1"/>
  <c r="AF43" i="1"/>
  <c r="K43" i="1"/>
  <c r="AE43" i="1"/>
  <c r="AW55" i="1"/>
  <c r="AF65" i="1"/>
  <c r="AE65" i="1"/>
  <c r="AF83" i="1"/>
  <c r="AE83" i="1"/>
  <c r="AW101" i="1"/>
  <c r="T110" i="1"/>
  <c r="U110" i="1" s="1"/>
  <c r="AC110" i="1" s="1"/>
  <c r="W112" i="1"/>
  <c r="S133" i="1"/>
  <c r="AW133" i="1"/>
  <c r="AF180" i="1"/>
  <c r="AE180" i="1"/>
  <c r="N180" i="1"/>
  <c r="K180" i="1"/>
  <c r="W181" i="1"/>
  <c r="AF199" i="1"/>
  <c r="AE199" i="1"/>
  <c r="AW225" i="1"/>
  <c r="S225" i="1"/>
  <c r="T225" i="1" s="1"/>
  <c r="U225" i="1" s="1"/>
  <c r="AB225" i="1" s="1"/>
  <c r="AD225" i="1" s="1"/>
  <c r="AE238" i="1"/>
  <c r="AF238" i="1"/>
  <c r="K262" i="1"/>
  <c r="AW272" i="1"/>
  <c r="S272" i="1"/>
  <c r="T272" i="1" s="1"/>
  <c r="U272" i="1" s="1"/>
  <c r="AA273" i="1"/>
  <c r="T273" i="1"/>
  <c r="U273" i="1" s="1"/>
  <c r="Q273" i="1" s="1"/>
  <c r="O273" i="1" s="1"/>
  <c r="R273" i="1" s="1"/>
  <c r="L273" i="1" s="1"/>
  <c r="M273" i="1" s="1"/>
  <c r="K79" i="1"/>
  <c r="AF57" i="1"/>
  <c r="AE57" i="1"/>
  <c r="AF61" i="1"/>
  <c r="K61" i="1"/>
  <c r="AE61" i="1"/>
  <c r="AF166" i="1"/>
  <c r="AE166" i="1"/>
  <c r="S190" i="1"/>
  <c r="T190" i="1" s="1"/>
  <c r="U190" i="1" s="1"/>
  <c r="AB190" i="1" s="1"/>
  <c r="AW190" i="1"/>
  <c r="K195" i="1"/>
  <c r="AF195" i="1"/>
  <c r="AE195" i="1"/>
  <c r="K209" i="1"/>
  <c r="AW215" i="1"/>
  <c r="T249" i="1"/>
  <c r="U249" i="1" s="1"/>
  <c r="V249" i="1" s="1"/>
  <c r="Z249" i="1" s="1"/>
  <c r="AT29" i="1"/>
  <c r="AF29" i="1"/>
  <c r="AE29" i="1"/>
  <c r="S103" i="1"/>
  <c r="K172" i="1"/>
  <c r="K192" i="1"/>
  <c r="AF240" i="1"/>
  <c r="AT240" i="1"/>
  <c r="N240" i="1"/>
  <c r="AF283" i="1"/>
  <c r="K283" i="1"/>
  <c r="S27" i="1"/>
  <c r="AT31" i="1"/>
  <c r="K97" i="1"/>
  <c r="AF97" i="1"/>
  <c r="AE97" i="1"/>
  <c r="AE105" i="1"/>
  <c r="AF105" i="1"/>
  <c r="T126" i="1"/>
  <c r="U126" i="1" s="1"/>
  <c r="V126" i="1" s="1"/>
  <c r="Z126" i="1" s="1"/>
  <c r="K131" i="1"/>
  <c r="AT131" i="1"/>
  <c r="AF131" i="1"/>
  <c r="AW155" i="1"/>
  <c r="S155" i="1"/>
  <c r="T155" i="1" s="1"/>
  <c r="U155" i="1" s="1"/>
  <c r="AW27" i="1"/>
  <c r="AT21" i="1"/>
  <c r="AW23" i="1"/>
  <c r="S23" i="1"/>
  <c r="W38" i="1"/>
  <c r="W44" i="1"/>
  <c r="W53" i="1"/>
  <c r="W55" i="1"/>
  <c r="K65" i="1"/>
  <c r="S67" i="1"/>
  <c r="AF89" i="1"/>
  <c r="K89" i="1"/>
  <c r="N89" i="1"/>
  <c r="AE89" i="1"/>
  <c r="AF96" i="1"/>
  <c r="AE96" i="1"/>
  <c r="AW105" i="1"/>
  <c r="W115" i="1"/>
  <c r="W121" i="1"/>
  <c r="S130" i="1"/>
  <c r="T130" i="1" s="1"/>
  <c r="U130" i="1" s="1"/>
  <c r="AT137" i="1"/>
  <c r="W138" i="1"/>
  <c r="W142" i="1"/>
  <c r="W172" i="1"/>
  <c r="AF176" i="1"/>
  <c r="N176" i="1"/>
  <c r="AE176" i="1"/>
  <c r="K176" i="1"/>
  <c r="AT176" i="1"/>
  <c r="AA198" i="1"/>
  <c r="T198" i="1"/>
  <c r="U198" i="1" s="1"/>
  <c r="Q198" i="1"/>
  <c r="O198" i="1" s="1"/>
  <c r="R198" i="1" s="1"/>
  <c r="AW220" i="1"/>
  <c r="AF236" i="1"/>
  <c r="AT236" i="1"/>
  <c r="N236" i="1"/>
  <c r="AF266" i="1"/>
  <c r="AE266" i="1"/>
  <c r="N266" i="1"/>
  <c r="N299" i="1"/>
  <c r="K299" i="1"/>
  <c r="AF299" i="1"/>
  <c r="AT299" i="1"/>
  <c r="AE299" i="1"/>
  <c r="S19" i="1"/>
  <c r="AW31" i="1"/>
  <c r="AW111" i="1"/>
  <c r="AT132" i="1"/>
  <c r="N132" i="1"/>
  <c r="K132" i="1"/>
  <c r="S156" i="1"/>
  <c r="T156" i="1" s="1"/>
  <c r="U156" i="1" s="1"/>
  <c r="AW175" i="1"/>
  <c r="S175" i="1"/>
  <c r="AT41" i="1"/>
  <c r="S117" i="1"/>
  <c r="T117" i="1" s="1"/>
  <c r="U117" i="1" s="1"/>
  <c r="S121" i="1"/>
  <c r="T121" i="1" s="1"/>
  <c r="U121" i="1" s="1"/>
  <c r="Q121" i="1" s="1"/>
  <c r="O121" i="1" s="1"/>
  <c r="R121" i="1" s="1"/>
  <c r="L121" i="1" s="1"/>
  <c r="M121" i="1" s="1"/>
  <c r="AW121" i="1"/>
  <c r="AW166" i="1"/>
  <c r="AF174" i="1"/>
  <c r="AE174" i="1"/>
  <c r="K191" i="1"/>
  <c r="N191" i="1"/>
  <c r="AF191" i="1"/>
  <c r="AE191" i="1"/>
  <c r="AE261" i="1"/>
  <c r="AT261" i="1"/>
  <c r="K261" i="1"/>
  <c r="AT280" i="1"/>
  <c r="AE280" i="1"/>
  <c r="AT300" i="1"/>
  <c r="AF300" i="1"/>
  <c r="AE300" i="1"/>
  <c r="K310" i="1"/>
  <c r="S33" i="1"/>
  <c r="T33" i="1" s="1"/>
  <c r="U33" i="1" s="1"/>
  <c r="Q33" i="1" s="1"/>
  <c r="O33" i="1" s="1"/>
  <c r="R33" i="1" s="1"/>
  <c r="L33" i="1" s="1"/>
  <c r="M33" i="1" s="1"/>
  <c r="AW45" i="1"/>
  <c r="AW71" i="1"/>
  <c r="W87" i="1"/>
  <c r="S99" i="1"/>
  <c r="S108" i="1"/>
  <c r="T108" i="1" s="1"/>
  <c r="U108" i="1" s="1"/>
  <c r="S109" i="1"/>
  <c r="T109" i="1" s="1"/>
  <c r="U109" i="1" s="1"/>
  <c r="Q109" i="1" s="1"/>
  <c r="O109" i="1" s="1"/>
  <c r="R109" i="1" s="1"/>
  <c r="L109" i="1" s="1"/>
  <c r="M109" i="1" s="1"/>
  <c r="W110" i="1"/>
  <c r="AW110" i="1"/>
  <c r="W113" i="1"/>
  <c r="AW117" i="1"/>
  <c r="S123" i="1"/>
  <c r="S125" i="1"/>
  <c r="S140" i="1"/>
  <c r="S144" i="1"/>
  <c r="W161" i="1"/>
  <c r="W168" i="1"/>
  <c r="AW168" i="1"/>
  <c r="AF188" i="1"/>
  <c r="N188" i="1"/>
  <c r="AT188" i="1"/>
  <c r="K188" i="1"/>
  <c r="AF190" i="1"/>
  <c r="AT190" i="1"/>
  <c r="AE190" i="1"/>
  <c r="K196" i="1"/>
  <c r="AT196" i="1"/>
  <c r="AW202" i="1"/>
  <c r="AT206" i="1"/>
  <c r="AE206" i="1"/>
  <c r="AT222" i="1"/>
  <c r="N222" i="1"/>
  <c r="K222" i="1"/>
  <c r="AE222" i="1"/>
  <c r="AW233" i="1"/>
  <c r="AF244" i="1"/>
  <c r="AT244" i="1"/>
  <c r="N244" i="1"/>
  <c r="K259" i="1"/>
  <c r="AE259" i="1"/>
  <c r="AF259" i="1"/>
  <c r="AW278" i="1"/>
  <c r="N280" i="1"/>
  <c r="W285" i="1"/>
  <c r="W287" i="1"/>
  <c r="S290" i="1"/>
  <c r="AW97" i="1"/>
  <c r="W100" i="1"/>
  <c r="AF123" i="1"/>
  <c r="K123" i="1"/>
  <c r="S131" i="1"/>
  <c r="AT168" i="1"/>
  <c r="N168" i="1"/>
  <c r="K168" i="1"/>
  <c r="AE265" i="1"/>
  <c r="AF265" i="1"/>
  <c r="S281" i="1"/>
  <c r="T281" i="1" s="1"/>
  <c r="U281" i="1" s="1"/>
  <c r="AW281" i="1"/>
  <c r="W284" i="1"/>
  <c r="N295" i="1"/>
  <c r="K295" i="1"/>
  <c r="AF295" i="1"/>
  <c r="AE295" i="1"/>
  <c r="K302" i="1"/>
  <c r="AT302" i="1"/>
  <c r="AB33" i="1"/>
  <c r="T96" i="1"/>
  <c r="U96" i="1" s="1"/>
  <c r="S111" i="1"/>
  <c r="S113" i="1"/>
  <c r="AF138" i="1"/>
  <c r="AE138" i="1"/>
  <c r="W169" i="1"/>
  <c r="AW182" i="1"/>
  <c r="AW207" i="1"/>
  <c r="AT210" i="1"/>
  <c r="N210" i="1"/>
  <c r="K210" i="1"/>
  <c r="AF210" i="1"/>
  <c r="AE210" i="1"/>
  <c r="AT265" i="1"/>
  <c r="W28" i="1"/>
  <c r="W33" i="1"/>
  <c r="AW41" i="1"/>
  <c r="AW50" i="1"/>
  <c r="W56" i="1"/>
  <c r="AW58" i="1"/>
  <c r="AW70" i="1"/>
  <c r="W71" i="1"/>
  <c r="AW86" i="1"/>
  <c r="AW94" i="1"/>
  <c r="W102" i="1"/>
  <c r="S112" i="1"/>
  <c r="W117" i="1"/>
  <c r="AW119" i="1"/>
  <c r="W123" i="1"/>
  <c r="AW151" i="1"/>
  <c r="AW170" i="1"/>
  <c r="W200" i="1"/>
  <c r="S222" i="1"/>
  <c r="AF258" i="1"/>
  <c r="AE258" i="1"/>
  <c r="AT284" i="1"/>
  <c r="K284" i="1"/>
  <c r="AF284" i="1"/>
  <c r="AE284" i="1"/>
  <c r="AW300" i="1"/>
  <c r="S308" i="1"/>
  <c r="AW308" i="1"/>
  <c r="W130" i="1"/>
  <c r="T141" i="1"/>
  <c r="U141" i="1" s="1"/>
  <c r="AW143" i="1"/>
  <c r="W151" i="1"/>
  <c r="W159" i="1"/>
  <c r="W176" i="1"/>
  <c r="W190" i="1"/>
  <c r="AW192" i="1"/>
  <c r="AB198" i="1"/>
  <c r="AE198" i="1"/>
  <c r="K198" i="1"/>
  <c r="W207" i="1"/>
  <c r="AW212" i="1"/>
  <c r="W222" i="1"/>
  <c r="AW237" i="1"/>
  <c r="AW240" i="1"/>
  <c r="AW246" i="1"/>
  <c r="W253" i="1"/>
  <c r="W262" i="1"/>
  <c r="K273" i="1"/>
  <c r="N273" i="1"/>
  <c r="AF273" i="1"/>
  <c r="T127" i="1"/>
  <c r="U127" i="1" s="1"/>
  <c r="S128" i="1"/>
  <c r="S136" i="1"/>
  <c r="S172" i="1"/>
  <c r="AT211" i="1"/>
  <c r="AE211" i="1"/>
  <c r="T223" i="1"/>
  <c r="U223" i="1" s="1"/>
  <c r="Q223" i="1" s="1"/>
  <c r="O223" i="1" s="1"/>
  <c r="R223" i="1" s="1"/>
  <c r="L223" i="1" s="1"/>
  <c r="M223" i="1" s="1"/>
  <c r="AT226" i="1"/>
  <c r="K226" i="1"/>
  <c r="AF232" i="1"/>
  <c r="AT232" i="1"/>
  <c r="N232" i="1"/>
  <c r="K234" i="1"/>
  <c r="AF234" i="1"/>
  <c r="S246" i="1"/>
  <c r="AW248" i="1"/>
  <c r="S248" i="1"/>
  <c r="S283" i="1"/>
  <c r="AW286" i="1"/>
  <c r="S289" i="1"/>
  <c r="AW289" i="1"/>
  <c r="AT294" i="1"/>
  <c r="K294" i="1"/>
  <c r="AW295" i="1"/>
  <c r="AB305" i="1"/>
  <c r="AW311" i="1"/>
  <c r="AW128" i="1"/>
  <c r="AW129" i="1"/>
  <c r="AW139" i="1"/>
  <c r="W143" i="1"/>
  <c r="W145" i="1"/>
  <c r="N157" i="1"/>
  <c r="AT157" i="1"/>
  <c r="AW158" i="1"/>
  <c r="AT214" i="1"/>
  <c r="N214" i="1"/>
  <c r="K232" i="1"/>
  <c r="T264" i="1"/>
  <c r="U264" i="1" s="1"/>
  <c r="AC264" i="1" s="1"/>
  <c r="N275" i="1"/>
  <c r="AT275" i="1"/>
  <c r="AB282" i="1"/>
  <c r="S285" i="1"/>
  <c r="AT307" i="1"/>
  <c r="N307" i="1"/>
  <c r="T316" i="1"/>
  <c r="U316" i="1" s="1"/>
  <c r="AB316" i="1" s="1"/>
  <c r="AW126" i="1"/>
  <c r="S150" i="1"/>
  <c r="T150" i="1" s="1"/>
  <c r="U150" i="1" s="1"/>
  <c r="AB150" i="1" s="1"/>
  <c r="W186" i="1"/>
  <c r="W189" i="1"/>
  <c r="AW211" i="1"/>
  <c r="S214" i="1"/>
  <c r="T214" i="1" s="1"/>
  <c r="U214" i="1" s="1"/>
  <c r="W219" i="1"/>
  <c r="W223" i="1"/>
  <c r="AW232" i="1"/>
  <c r="AW257" i="1"/>
  <c r="S261" i="1"/>
  <c r="N269" i="1"/>
  <c r="AW285" i="1"/>
  <c r="AT291" i="1"/>
  <c r="W301" i="1"/>
  <c r="W305" i="1"/>
  <c r="AW282" i="1"/>
  <c r="AW196" i="1"/>
  <c r="AW209" i="1"/>
  <c r="S219" i="1"/>
  <c r="T219" i="1" s="1"/>
  <c r="U219" i="1" s="1"/>
  <c r="AW223" i="1"/>
  <c r="AW229" i="1"/>
  <c r="W242" i="1"/>
  <c r="W246" i="1"/>
  <c r="S280" i="1"/>
  <c r="T280" i="1" s="1"/>
  <c r="U280" i="1" s="1"/>
  <c r="AB280" i="1" s="1"/>
  <c r="S291" i="1"/>
  <c r="T291" i="1" s="1"/>
  <c r="U291" i="1" s="1"/>
  <c r="AC291" i="1" s="1"/>
  <c r="S296" i="1"/>
  <c r="W303" i="1"/>
  <c r="W317" i="1"/>
  <c r="W194" i="1"/>
  <c r="W215" i="1"/>
  <c r="AW219" i="1"/>
  <c r="S227" i="1"/>
  <c r="T227" i="1" s="1"/>
  <c r="U227" i="1" s="1"/>
  <c r="Q227" i="1" s="1"/>
  <c r="O227" i="1" s="1"/>
  <c r="R227" i="1" s="1"/>
  <c r="L227" i="1" s="1"/>
  <c r="M227" i="1" s="1"/>
  <c r="W237" i="1"/>
  <c r="AW249" i="1"/>
  <c r="W257" i="1"/>
  <c r="S266" i="1"/>
  <c r="W268" i="1"/>
  <c r="W276" i="1"/>
  <c r="AW280" i="1"/>
  <c r="AW296" i="1"/>
  <c r="S301" i="1"/>
  <c r="T301" i="1" s="1"/>
  <c r="U301" i="1" s="1"/>
  <c r="AC301" i="1" s="1"/>
  <c r="W314" i="1"/>
  <c r="AA29" i="1"/>
  <c r="AA78" i="1"/>
  <c r="AA20" i="1"/>
  <c r="AA42" i="1"/>
  <c r="AA67" i="1"/>
  <c r="AB25" i="1"/>
  <c r="AA63" i="1"/>
  <c r="AC69" i="1"/>
  <c r="AB69" i="1"/>
  <c r="V69" i="1"/>
  <c r="Z69" i="1" s="1"/>
  <c r="AA24" i="1"/>
  <c r="V127" i="1"/>
  <c r="Z127" i="1" s="1"/>
  <c r="AC127" i="1"/>
  <c r="AB127" i="1"/>
  <c r="AA19" i="1"/>
  <c r="T16" i="1"/>
  <c r="U16" i="1" s="1"/>
  <c r="AA91" i="1"/>
  <c r="AF155" i="1"/>
  <c r="AE155" i="1"/>
  <c r="AT155" i="1"/>
  <c r="N155" i="1"/>
  <c r="K155" i="1"/>
  <c r="AA25" i="1"/>
  <c r="AA118" i="1"/>
  <c r="AE20" i="1"/>
  <c r="AF20" i="1"/>
  <c r="AT20" i="1"/>
  <c r="AF25" i="1"/>
  <c r="AE25" i="1"/>
  <c r="AT25" i="1"/>
  <c r="AT52" i="1"/>
  <c r="K52" i="1"/>
  <c r="AE52" i="1"/>
  <c r="AF52" i="1"/>
  <c r="N52" i="1"/>
  <c r="T55" i="1"/>
  <c r="U55" i="1" s="1"/>
  <c r="AB55" i="1" s="1"/>
  <c r="AA74" i="1"/>
  <c r="AA73" i="1"/>
  <c r="AA77" i="1"/>
  <c r="S92" i="1"/>
  <c r="AW92" i="1"/>
  <c r="AA95" i="1"/>
  <c r="AW98" i="1"/>
  <c r="S98" i="1"/>
  <c r="Q18" i="1"/>
  <c r="O18" i="1" s="1"/>
  <c r="R18" i="1" s="1"/>
  <c r="L18" i="1" s="1"/>
  <c r="M18" i="1" s="1"/>
  <c r="AF37" i="1"/>
  <c r="AE37" i="1"/>
  <c r="AT37" i="1"/>
  <c r="N37" i="1"/>
  <c r="AA90" i="1"/>
  <c r="AA124" i="1"/>
  <c r="K17" i="1"/>
  <c r="AE17" i="1"/>
  <c r="K20" i="1"/>
  <c r="AF26" i="1"/>
  <c r="AE26" i="1"/>
  <c r="K26" i="1"/>
  <c r="N26" i="1"/>
  <c r="AF38" i="1"/>
  <c r="AE38" i="1"/>
  <c r="N38" i="1"/>
  <c r="K38" i="1"/>
  <c r="T39" i="1"/>
  <c r="U39" i="1" s="1"/>
  <c r="AA46" i="1"/>
  <c r="AW49" i="1"/>
  <c r="S49" i="1"/>
  <c r="AA60" i="1"/>
  <c r="AT60" i="1"/>
  <c r="K60" i="1"/>
  <c r="AE60" i="1"/>
  <c r="AF60" i="1"/>
  <c r="N60" i="1"/>
  <c r="S61" i="1"/>
  <c r="N63" i="1"/>
  <c r="AT63" i="1"/>
  <c r="AF63" i="1"/>
  <c r="AE63" i="1"/>
  <c r="K63" i="1"/>
  <c r="S65" i="1"/>
  <c r="N67" i="1"/>
  <c r="AT67" i="1"/>
  <c r="AF67" i="1"/>
  <c r="AE67" i="1"/>
  <c r="K67" i="1"/>
  <c r="AC85" i="1"/>
  <c r="V85" i="1"/>
  <c r="Z85" i="1" s="1"/>
  <c r="AB85" i="1"/>
  <c r="T91" i="1"/>
  <c r="U91" i="1" s="1"/>
  <c r="K101" i="1"/>
  <c r="N101" i="1"/>
  <c r="AE101" i="1"/>
  <c r="AF101" i="1"/>
  <c r="V115" i="1"/>
  <c r="Z115" i="1" s="1"/>
  <c r="AC115" i="1"/>
  <c r="AA122" i="1"/>
  <c r="V170" i="1"/>
  <c r="Z170" i="1" s="1"/>
  <c r="AC170" i="1"/>
  <c r="AA27" i="1"/>
  <c r="AA38" i="1"/>
  <c r="T47" i="1"/>
  <c r="U47" i="1" s="1"/>
  <c r="AA49" i="1"/>
  <c r="AA54" i="1"/>
  <c r="AA86" i="1"/>
  <c r="AC108" i="1"/>
  <c r="V108" i="1"/>
  <c r="Z108" i="1" s="1"/>
  <c r="V18" i="1"/>
  <c r="Z18" i="1" s="1"/>
  <c r="AF34" i="1"/>
  <c r="AE34" i="1"/>
  <c r="N34" i="1"/>
  <c r="K34" i="1"/>
  <c r="AF49" i="1"/>
  <c r="AE49" i="1"/>
  <c r="AF54" i="1"/>
  <c r="AE54" i="1"/>
  <c r="N54" i="1"/>
  <c r="K54" i="1"/>
  <c r="AT54" i="1"/>
  <c r="AT92" i="1"/>
  <c r="K92" i="1"/>
  <c r="AE92" i="1"/>
  <c r="AF92" i="1"/>
  <c r="N92" i="1"/>
  <c r="T29" i="1"/>
  <c r="U29" i="1" s="1"/>
  <c r="AB29" i="1" s="1"/>
  <c r="AA68" i="1"/>
  <c r="AA125" i="1"/>
  <c r="AA16" i="1"/>
  <c r="N17" i="1"/>
  <c r="S17" i="1"/>
  <c r="AW17" i="1"/>
  <c r="AT18" i="1"/>
  <c r="N20" i="1"/>
  <c r="AF22" i="1"/>
  <c r="AE22" i="1"/>
  <c r="K22" i="1"/>
  <c r="AA23" i="1"/>
  <c r="T27" i="1"/>
  <c r="U27" i="1" s="1"/>
  <c r="AB27" i="1" s="1"/>
  <c r="N27" i="1"/>
  <c r="AT27" i="1"/>
  <c r="K27" i="1"/>
  <c r="AF30" i="1"/>
  <c r="AE30" i="1"/>
  <c r="K30" i="1"/>
  <c r="AT30" i="1"/>
  <c r="AA35" i="1"/>
  <c r="AA47" i="1"/>
  <c r="AA51" i="1"/>
  <c r="AA56" i="1"/>
  <c r="AA58" i="1"/>
  <c r="AA59" i="1"/>
  <c r="S60" i="1"/>
  <c r="AW60" i="1"/>
  <c r="AA82" i="1"/>
  <c r="AA94" i="1"/>
  <c r="T95" i="1"/>
  <c r="U95" i="1" s="1"/>
  <c r="AF114" i="1"/>
  <c r="AE114" i="1"/>
  <c r="AT114" i="1"/>
  <c r="K114" i="1"/>
  <c r="N114" i="1"/>
  <c r="AT120" i="1"/>
  <c r="K120" i="1"/>
  <c r="AF120" i="1"/>
  <c r="N120" i="1"/>
  <c r="AE120" i="1"/>
  <c r="AF122" i="1"/>
  <c r="AE122" i="1"/>
  <c r="AT122" i="1"/>
  <c r="K122" i="1"/>
  <c r="T133" i="1"/>
  <c r="U133" i="1" s="1"/>
  <c r="K33" i="1"/>
  <c r="AE33" i="1"/>
  <c r="AF33" i="1"/>
  <c r="AF46" i="1"/>
  <c r="AE46" i="1"/>
  <c r="N46" i="1"/>
  <c r="K46" i="1"/>
  <c r="AA71" i="1"/>
  <c r="V105" i="1"/>
  <c r="Z105" i="1" s="1"/>
  <c r="AC105" i="1"/>
  <c r="AB105" i="1"/>
  <c r="T114" i="1"/>
  <c r="U114" i="1" s="1"/>
  <c r="AA121" i="1"/>
  <c r="AB130" i="1"/>
  <c r="AC130" i="1"/>
  <c r="V130" i="1"/>
  <c r="Z130" i="1" s="1"/>
  <c r="AT24" i="1"/>
  <c r="K24" i="1"/>
  <c r="AE24" i="1"/>
  <c r="AF24" i="1"/>
  <c r="AT36" i="1"/>
  <c r="K36" i="1"/>
  <c r="AE36" i="1"/>
  <c r="AF36" i="1"/>
  <c r="N36" i="1"/>
  <c r="AF50" i="1"/>
  <c r="AE50" i="1"/>
  <c r="N50" i="1"/>
  <c r="K50" i="1"/>
  <c r="AF53" i="1"/>
  <c r="K53" i="1"/>
  <c r="AE53" i="1"/>
  <c r="AF86" i="1"/>
  <c r="AE86" i="1"/>
  <c r="N86" i="1"/>
  <c r="K86" i="1"/>
  <c r="AT86" i="1"/>
  <c r="AA92" i="1"/>
  <c r="K121" i="1"/>
  <c r="N121" i="1"/>
  <c r="AF121" i="1"/>
  <c r="AE121" i="1"/>
  <c r="AT121" i="1"/>
  <c r="T131" i="1"/>
  <c r="U131" i="1" s="1"/>
  <c r="AT49" i="1"/>
  <c r="AA64" i="1"/>
  <c r="AA137" i="1"/>
  <c r="AF143" i="1"/>
  <c r="AE143" i="1"/>
  <c r="AT143" i="1"/>
  <c r="N143" i="1"/>
  <c r="K143" i="1"/>
  <c r="AF147" i="1"/>
  <c r="AE147" i="1"/>
  <c r="AT147" i="1"/>
  <c r="N147" i="1"/>
  <c r="K147" i="1"/>
  <c r="S157" i="1"/>
  <c r="AW157" i="1"/>
  <c r="AB39" i="1"/>
  <c r="AW16" i="1"/>
  <c r="S21" i="1"/>
  <c r="N23" i="1"/>
  <c r="AE23" i="1"/>
  <c r="AF23" i="1"/>
  <c r="AW30" i="1"/>
  <c r="S30" i="1"/>
  <c r="AT32" i="1"/>
  <c r="K32" i="1"/>
  <c r="AE32" i="1"/>
  <c r="AF32" i="1"/>
  <c r="N33" i="1"/>
  <c r="AA34" i="1"/>
  <c r="AT56" i="1"/>
  <c r="K56" i="1"/>
  <c r="AE56" i="1"/>
  <c r="AF56" i="1"/>
  <c r="N56" i="1"/>
  <c r="T63" i="1"/>
  <c r="U63" i="1" s="1"/>
  <c r="Q63" i="1" s="1"/>
  <c r="O63" i="1" s="1"/>
  <c r="R63" i="1" s="1"/>
  <c r="L63" i="1" s="1"/>
  <c r="M63" i="1" s="1"/>
  <c r="S64" i="1"/>
  <c r="AW64" i="1"/>
  <c r="AF82" i="1"/>
  <c r="AE82" i="1"/>
  <c r="N82" i="1"/>
  <c r="K82" i="1"/>
  <c r="AT88" i="1"/>
  <c r="K88" i="1"/>
  <c r="AE88" i="1"/>
  <c r="N88" i="1"/>
  <c r="AF88" i="1"/>
  <c r="V101" i="1"/>
  <c r="Z101" i="1" s="1"/>
  <c r="AC101" i="1"/>
  <c r="AB101" i="1"/>
  <c r="V117" i="1"/>
  <c r="Z117" i="1" s="1"/>
  <c r="AC117" i="1"/>
  <c r="AB117" i="1"/>
  <c r="AE127" i="1"/>
  <c r="N127" i="1"/>
  <c r="K127" i="1"/>
  <c r="AT127" i="1"/>
  <c r="AF127" i="1"/>
  <c r="AA129" i="1"/>
  <c r="T129" i="1"/>
  <c r="U129" i="1" s="1"/>
  <c r="Q129" i="1" s="1"/>
  <c r="O129" i="1" s="1"/>
  <c r="R129" i="1" s="1"/>
  <c r="AF81" i="1"/>
  <c r="AE81" i="1"/>
  <c r="AT81" i="1"/>
  <c r="N81" i="1"/>
  <c r="AF102" i="1"/>
  <c r="AE102" i="1"/>
  <c r="AT102" i="1"/>
  <c r="K102" i="1"/>
  <c r="T20" i="1"/>
  <c r="U20" i="1" s="1"/>
  <c r="Q20" i="1" s="1"/>
  <c r="O20" i="1" s="1"/>
  <c r="R20" i="1" s="1"/>
  <c r="L20" i="1" s="1"/>
  <c r="M20" i="1" s="1"/>
  <c r="AC33" i="1"/>
  <c r="V33" i="1"/>
  <c r="Z33" i="1" s="1"/>
  <c r="AT33" i="1"/>
  <c r="AW108" i="1"/>
  <c r="T111" i="1"/>
  <c r="U111" i="1" s="1"/>
  <c r="AF126" i="1"/>
  <c r="AE126" i="1"/>
  <c r="AT126" i="1"/>
  <c r="N126" i="1"/>
  <c r="K126" i="1"/>
  <c r="AA169" i="1"/>
  <c r="T169" i="1"/>
  <c r="U169" i="1" s="1"/>
  <c r="Q169" i="1"/>
  <c r="O169" i="1" s="1"/>
  <c r="R169" i="1" s="1"/>
  <c r="L169" i="1" s="1"/>
  <c r="M169" i="1" s="1"/>
  <c r="T175" i="1"/>
  <c r="U175" i="1" s="1"/>
  <c r="AB175" i="1" s="1"/>
  <c r="AC53" i="1"/>
  <c r="V53" i="1"/>
  <c r="Z53" i="1" s="1"/>
  <c r="AB53" i="1"/>
  <c r="AW57" i="1"/>
  <c r="S57" i="1"/>
  <c r="N71" i="1"/>
  <c r="AT71" i="1"/>
  <c r="AF71" i="1"/>
  <c r="AE71" i="1"/>
  <c r="AW135" i="1"/>
  <c r="S135" i="1"/>
  <c r="AF151" i="1"/>
  <c r="AE151" i="1"/>
  <c r="AT151" i="1"/>
  <c r="N151" i="1"/>
  <c r="K151" i="1"/>
  <c r="N16" i="1"/>
  <c r="T19" i="1"/>
  <c r="U19" i="1" s="1"/>
  <c r="Q19" i="1" s="1"/>
  <c r="O19" i="1" s="1"/>
  <c r="R19" i="1" s="1"/>
  <c r="L19" i="1" s="1"/>
  <c r="M19" i="1" s="1"/>
  <c r="S48" i="1"/>
  <c r="AW48" i="1"/>
  <c r="AF85" i="1"/>
  <c r="K85" i="1"/>
  <c r="AE85" i="1"/>
  <c r="AW93" i="1"/>
  <c r="S93" i="1"/>
  <c r="AA18" i="1"/>
  <c r="AE19" i="1"/>
  <c r="N19" i="1"/>
  <c r="K19" i="1"/>
  <c r="K25" i="1"/>
  <c r="AA26" i="1"/>
  <c r="AE16" i="1"/>
  <c r="AB18" i="1"/>
  <c r="AW19" i="1"/>
  <c r="W22" i="1"/>
  <c r="T23" i="1"/>
  <c r="U23" i="1" s="1"/>
  <c r="Q23" i="1" s="1"/>
  <c r="O23" i="1" s="1"/>
  <c r="R23" i="1" s="1"/>
  <c r="L23" i="1" s="1"/>
  <c r="M23" i="1" s="1"/>
  <c r="AT23" i="1"/>
  <c r="S32" i="1"/>
  <c r="AW32" i="1"/>
  <c r="S40" i="1"/>
  <c r="AW40" i="1"/>
  <c r="AT44" i="1"/>
  <c r="K44" i="1"/>
  <c r="AE44" i="1"/>
  <c r="AF45" i="1"/>
  <c r="AE45" i="1"/>
  <c r="AT45" i="1"/>
  <c r="N45" i="1"/>
  <c r="AT46" i="1"/>
  <c r="AB47" i="1"/>
  <c r="K49" i="1"/>
  <c r="AA50" i="1"/>
  <c r="N53" i="1"/>
  <c r="S56" i="1"/>
  <c r="AW56" i="1"/>
  <c r="T59" i="1"/>
  <c r="U59" i="1" s="1"/>
  <c r="W64" i="1"/>
  <c r="AA79" i="1"/>
  <c r="AA81" i="1"/>
  <c r="AC96" i="1"/>
  <c r="V96" i="1"/>
  <c r="Z96" i="1" s="1"/>
  <c r="AA102" i="1"/>
  <c r="AB119" i="1"/>
  <c r="N122" i="1"/>
  <c r="AE140" i="1"/>
  <c r="N140" i="1"/>
  <c r="AF140" i="1"/>
  <c r="AT140" i="1"/>
  <c r="K140" i="1"/>
  <c r="V154" i="1"/>
  <c r="Z154" i="1" s="1"/>
  <c r="AC154" i="1"/>
  <c r="AB154" i="1"/>
  <c r="AA168" i="1"/>
  <c r="T168" i="1"/>
  <c r="U168" i="1" s="1"/>
  <c r="AF78" i="1"/>
  <c r="AE78" i="1"/>
  <c r="N78" i="1"/>
  <c r="K78" i="1"/>
  <c r="AT84" i="1"/>
  <c r="K84" i="1"/>
  <c r="AE84" i="1"/>
  <c r="T87" i="1"/>
  <c r="U87" i="1" s="1"/>
  <c r="AB87" i="1" s="1"/>
  <c r="S88" i="1"/>
  <c r="AW88" i="1"/>
  <c r="N95" i="1"/>
  <c r="AT95" i="1"/>
  <c r="AA97" i="1"/>
  <c r="T97" i="1"/>
  <c r="U97" i="1" s="1"/>
  <c r="AB97" i="1" s="1"/>
  <c r="AW102" i="1"/>
  <c r="S102" i="1"/>
  <c r="AA105" i="1"/>
  <c r="AD105" i="1" s="1"/>
  <c r="Q105" i="1"/>
  <c r="O105" i="1" s="1"/>
  <c r="R105" i="1" s="1"/>
  <c r="K117" i="1"/>
  <c r="N117" i="1"/>
  <c r="AE117" i="1"/>
  <c r="AF118" i="1"/>
  <c r="AE118" i="1"/>
  <c r="AT118" i="1"/>
  <c r="K118" i="1"/>
  <c r="Q131" i="1"/>
  <c r="O131" i="1" s="1"/>
  <c r="R131" i="1" s="1"/>
  <c r="L131" i="1" s="1"/>
  <c r="M131" i="1" s="1"/>
  <c r="AA131" i="1"/>
  <c r="AA138" i="1"/>
  <c r="Q138" i="1"/>
  <c r="O138" i="1" s="1"/>
  <c r="R138" i="1" s="1"/>
  <c r="T138" i="1"/>
  <c r="U138" i="1" s="1"/>
  <c r="AA145" i="1"/>
  <c r="AA149" i="1"/>
  <c r="V162" i="1"/>
  <c r="Z162" i="1" s="1"/>
  <c r="AC162" i="1"/>
  <c r="AB162" i="1"/>
  <c r="K162" i="1"/>
  <c r="N162" i="1"/>
  <c r="AT162" i="1"/>
  <c r="T163" i="1"/>
  <c r="U163" i="1" s="1"/>
  <c r="AC188" i="1"/>
  <c r="V188" i="1"/>
  <c r="Z188" i="1" s="1"/>
  <c r="AB188" i="1"/>
  <c r="AW22" i="1"/>
  <c r="S22" i="1"/>
  <c r="S24" i="1"/>
  <c r="AW24" i="1"/>
  <c r="K29" i="1"/>
  <c r="T35" i="1"/>
  <c r="U35" i="1" s="1"/>
  <c r="AB35" i="1" s="1"/>
  <c r="W36" i="1"/>
  <c r="S36" i="1"/>
  <c r="AW36" i="1"/>
  <c r="AT40" i="1"/>
  <c r="K40" i="1"/>
  <c r="AE40" i="1"/>
  <c r="W42" i="1"/>
  <c r="AF42" i="1"/>
  <c r="AE42" i="1"/>
  <c r="N42" i="1"/>
  <c r="K42" i="1"/>
  <c r="AT48" i="1"/>
  <c r="K48" i="1"/>
  <c r="AE48" i="1"/>
  <c r="T51" i="1"/>
  <c r="U51" i="1" s="1"/>
  <c r="W52" i="1"/>
  <c r="S52" i="1"/>
  <c r="AW52" i="1"/>
  <c r="N59" i="1"/>
  <c r="AT59" i="1"/>
  <c r="K69" i="1"/>
  <c r="Q69" i="1"/>
  <c r="O69" i="1" s="1"/>
  <c r="R69" i="1" s="1"/>
  <c r="L69" i="1" s="1"/>
  <c r="M69" i="1" s="1"/>
  <c r="W74" i="1"/>
  <c r="AF74" i="1"/>
  <c r="AE74" i="1"/>
  <c r="N74" i="1"/>
  <c r="K74" i="1"/>
  <c r="N77" i="1"/>
  <c r="AT77" i="1"/>
  <c r="AT80" i="1"/>
  <c r="K80" i="1"/>
  <c r="AE80" i="1"/>
  <c r="T83" i="1"/>
  <c r="U83" i="1" s="1"/>
  <c r="AB83" i="1" s="1"/>
  <c r="W84" i="1"/>
  <c r="S84" i="1"/>
  <c r="AW84" i="1"/>
  <c r="S89" i="1"/>
  <c r="N91" i="1"/>
  <c r="AT91" i="1"/>
  <c r="AW96" i="1"/>
  <c r="AA100" i="1"/>
  <c r="T103" i="1"/>
  <c r="U103" i="1" s="1"/>
  <c r="AB103" i="1" s="1"/>
  <c r="AE107" i="1"/>
  <c r="N107" i="1"/>
  <c r="AF107" i="1"/>
  <c r="AT107" i="1"/>
  <c r="AW118" i="1"/>
  <c r="S118" i="1"/>
  <c r="AW122" i="1"/>
  <c r="S122" i="1"/>
  <c r="AT124" i="1"/>
  <c r="K124" i="1"/>
  <c r="AF124" i="1"/>
  <c r="N124" i="1"/>
  <c r="K134" i="1"/>
  <c r="N134" i="1"/>
  <c r="AE134" i="1"/>
  <c r="AT134" i="1"/>
  <c r="AA136" i="1"/>
  <c r="T140" i="1"/>
  <c r="U140" i="1" s="1"/>
  <c r="AB140" i="1" s="1"/>
  <c r="S161" i="1"/>
  <c r="AW161" i="1"/>
  <c r="AA165" i="1"/>
  <c r="Q175" i="1"/>
  <c r="O175" i="1" s="1"/>
  <c r="R175" i="1" s="1"/>
  <c r="AA175" i="1"/>
  <c r="AA201" i="1"/>
  <c r="K227" i="1"/>
  <c r="N227" i="1"/>
  <c r="AT227" i="1"/>
  <c r="AF227" i="1"/>
  <c r="AE227" i="1"/>
  <c r="N55" i="1"/>
  <c r="AT55" i="1"/>
  <c r="AF70" i="1"/>
  <c r="AE70" i="1"/>
  <c r="N70" i="1"/>
  <c r="K70" i="1"/>
  <c r="AB71" i="1"/>
  <c r="AT76" i="1"/>
  <c r="K76" i="1"/>
  <c r="AE76" i="1"/>
  <c r="T79" i="1"/>
  <c r="U79" i="1" s="1"/>
  <c r="Q79" i="1" s="1"/>
  <c r="O79" i="1" s="1"/>
  <c r="R79" i="1" s="1"/>
  <c r="S80" i="1"/>
  <c r="AW80" i="1"/>
  <c r="AD85" i="1"/>
  <c r="Q87" i="1"/>
  <c r="O87" i="1" s="1"/>
  <c r="R87" i="1" s="1"/>
  <c r="N87" i="1"/>
  <c r="AT87" i="1"/>
  <c r="K95" i="1"/>
  <c r="AB96" i="1"/>
  <c r="AA101" i="1"/>
  <c r="Q101" i="1"/>
  <c r="O101" i="1" s="1"/>
  <c r="R101" i="1" s="1"/>
  <c r="AA104" i="1"/>
  <c r="AB108" i="1"/>
  <c r="AA112" i="1"/>
  <c r="AA116" i="1"/>
  <c r="T119" i="1"/>
  <c r="U119" i="1" s="1"/>
  <c r="T123" i="1"/>
  <c r="U123" i="1" s="1"/>
  <c r="S124" i="1"/>
  <c r="AW124" i="1"/>
  <c r="Q139" i="1"/>
  <c r="O139" i="1" s="1"/>
  <c r="R139" i="1" s="1"/>
  <c r="AA139" i="1"/>
  <c r="AA156" i="1"/>
  <c r="N178" i="1"/>
  <c r="AT178" i="1"/>
  <c r="K178" i="1"/>
  <c r="AF178" i="1"/>
  <c r="AE178" i="1"/>
  <c r="AA187" i="1"/>
  <c r="V191" i="1"/>
  <c r="Z191" i="1" s="1"/>
  <c r="AC191" i="1"/>
  <c r="AD191" i="1" s="1"/>
  <c r="N35" i="1"/>
  <c r="AT35" i="1"/>
  <c r="S44" i="1"/>
  <c r="AW44" i="1"/>
  <c r="AT72" i="1"/>
  <c r="K72" i="1"/>
  <c r="AE72" i="1"/>
  <c r="T75" i="1"/>
  <c r="U75" i="1" s="1"/>
  <c r="S76" i="1"/>
  <c r="AW76" i="1"/>
  <c r="S81" i="1"/>
  <c r="N83" i="1"/>
  <c r="AT83" i="1"/>
  <c r="AE99" i="1"/>
  <c r="N99" i="1"/>
  <c r="K99" i="1"/>
  <c r="T107" i="1"/>
  <c r="U107" i="1" s="1"/>
  <c r="Q107" i="1" s="1"/>
  <c r="O107" i="1" s="1"/>
  <c r="R107" i="1" s="1"/>
  <c r="L107" i="1" s="1"/>
  <c r="M107" i="1" s="1"/>
  <c r="AF110" i="1"/>
  <c r="AE110" i="1"/>
  <c r="AT110" i="1"/>
  <c r="N110" i="1"/>
  <c r="T25" i="1"/>
  <c r="U25" i="1" s="1"/>
  <c r="Q25" i="1" s="1"/>
  <c r="O25" i="1" s="1"/>
  <c r="R25" i="1" s="1"/>
  <c r="L25" i="1" s="1"/>
  <c r="M25" i="1" s="1"/>
  <c r="AW26" i="1"/>
  <c r="S26" i="1"/>
  <c r="S28" i="1"/>
  <c r="AW28" i="1"/>
  <c r="S37" i="1"/>
  <c r="N39" i="1"/>
  <c r="AT39" i="1"/>
  <c r="S45" i="1"/>
  <c r="N47" i="1"/>
  <c r="AT47" i="1"/>
  <c r="K55" i="1"/>
  <c r="AF62" i="1"/>
  <c r="AE62" i="1"/>
  <c r="N62" i="1"/>
  <c r="K62" i="1"/>
  <c r="AB63" i="1"/>
  <c r="N65" i="1"/>
  <c r="AT65" i="1"/>
  <c r="AT68" i="1"/>
  <c r="K68" i="1"/>
  <c r="AE68" i="1"/>
  <c r="AA69" i="1"/>
  <c r="T71" i="1"/>
  <c r="U71" i="1" s="1"/>
  <c r="Q71" i="1" s="1"/>
  <c r="O71" i="1" s="1"/>
  <c r="R71" i="1" s="1"/>
  <c r="L71" i="1" s="1"/>
  <c r="M71" i="1" s="1"/>
  <c r="S72" i="1"/>
  <c r="AW72" i="1"/>
  <c r="S77" i="1"/>
  <c r="N79" i="1"/>
  <c r="AT79" i="1"/>
  <c r="N84" i="1"/>
  <c r="K87" i="1"/>
  <c r="AF94" i="1"/>
  <c r="AE94" i="1"/>
  <c r="N94" i="1"/>
  <c r="K94" i="1"/>
  <c r="AE95" i="1"/>
  <c r="AT99" i="1"/>
  <c r="S104" i="1"/>
  <c r="AB110" i="1"/>
  <c r="AD110" i="1" s="1"/>
  <c r="V110" i="1"/>
  <c r="Z110" i="1" s="1"/>
  <c r="AE111" i="1"/>
  <c r="N111" i="1"/>
  <c r="K111" i="1"/>
  <c r="AT111" i="1"/>
  <c r="T112" i="1"/>
  <c r="U112" i="1" s="1"/>
  <c r="Q112" i="1" s="1"/>
  <c r="O112" i="1" s="1"/>
  <c r="R112" i="1" s="1"/>
  <c r="T113" i="1"/>
  <c r="U113" i="1" s="1"/>
  <c r="AB113" i="1"/>
  <c r="K113" i="1"/>
  <c r="N113" i="1"/>
  <c r="AF113" i="1"/>
  <c r="AB115" i="1"/>
  <c r="AE115" i="1"/>
  <c r="N115" i="1"/>
  <c r="K115" i="1"/>
  <c r="AF117" i="1"/>
  <c r="W131" i="1"/>
  <c r="T160" i="1"/>
  <c r="U160" i="1" s="1"/>
  <c r="AE162" i="1"/>
  <c r="AA164" i="1"/>
  <c r="AW167" i="1"/>
  <c r="S167" i="1"/>
  <c r="AT28" i="1"/>
  <c r="K28" i="1"/>
  <c r="AE28" i="1"/>
  <c r="T43" i="1"/>
  <c r="U43" i="1" s="1"/>
  <c r="AB43" i="1" s="1"/>
  <c r="N51" i="1"/>
  <c r="AT51" i="1"/>
  <c r="AF66" i="1"/>
  <c r="AE66" i="1"/>
  <c r="N66" i="1"/>
  <c r="K66" i="1"/>
  <c r="N69" i="1"/>
  <c r="AT69" i="1"/>
  <c r="AA108" i="1"/>
  <c r="Q108" i="1"/>
  <c r="O108" i="1" s="1"/>
  <c r="R108" i="1" s="1"/>
  <c r="L108" i="1" s="1"/>
  <c r="M108" i="1" s="1"/>
  <c r="AF130" i="1"/>
  <c r="AE130" i="1"/>
  <c r="AT130" i="1"/>
  <c r="N130" i="1"/>
  <c r="AA133" i="1"/>
  <c r="Q133" i="1"/>
  <c r="O133" i="1" s="1"/>
  <c r="R133" i="1" s="1"/>
  <c r="L133" i="1" s="1"/>
  <c r="M133" i="1" s="1"/>
  <c r="AB138" i="1"/>
  <c r="AA144" i="1"/>
  <c r="AA148" i="1"/>
  <c r="AA152" i="1"/>
  <c r="AA158" i="1"/>
  <c r="Q160" i="1"/>
  <c r="O160" i="1" s="1"/>
  <c r="R160" i="1" s="1"/>
  <c r="L160" i="1" s="1"/>
  <c r="M160" i="1" s="1"/>
  <c r="AT165" i="1"/>
  <c r="K165" i="1"/>
  <c r="AF165" i="1"/>
  <c r="AE165" i="1"/>
  <c r="N165" i="1"/>
  <c r="AA210" i="1"/>
  <c r="N28" i="1"/>
  <c r="W30" i="1"/>
  <c r="K35" i="1"/>
  <c r="N40" i="1"/>
  <c r="S41" i="1"/>
  <c r="N43" i="1"/>
  <c r="AT43" i="1"/>
  <c r="N48" i="1"/>
  <c r="K51" i="1"/>
  <c r="Q53" i="1"/>
  <c r="O53" i="1" s="1"/>
  <c r="R53" i="1" s="1"/>
  <c r="L53" i="1" s="1"/>
  <c r="M53" i="1" s="1"/>
  <c r="AA55" i="1"/>
  <c r="W58" i="1"/>
  <c r="AF58" i="1"/>
  <c r="AE58" i="1"/>
  <c r="N58" i="1"/>
  <c r="K58" i="1"/>
  <c r="AB59" i="1"/>
  <c r="AE59" i="1"/>
  <c r="N61" i="1"/>
  <c r="AT61" i="1"/>
  <c r="AT64" i="1"/>
  <c r="K64" i="1"/>
  <c r="AE64" i="1"/>
  <c r="AA65" i="1"/>
  <c r="T67" i="1"/>
  <c r="U67" i="1" s="1"/>
  <c r="AB67" i="1" s="1"/>
  <c r="W68" i="1"/>
  <c r="S68" i="1"/>
  <c r="AW68" i="1"/>
  <c r="S73" i="1"/>
  <c r="N75" i="1"/>
  <c r="AT75" i="1"/>
  <c r="AE77" i="1"/>
  <c r="N80" i="1"/>
  <c r="K83" i="1"/>
  <c r="AF84" i="1"/>
  <c r="Q85" i="1"/>
  <c r="O85" i="1" s="1"/>
  <c r="R85" i="1" s="1"/>
  <c r="L85" i="1" s="1"/>
  <c r="M85" i="1" s="1"/>
  <c r="AA87" i="1"/>
  <c r="W90" i="1"/>
  <c r="AF90" i="1"/>
  <c r="AE90" i="1"/>
  <c r="N90" i="1"/>
  <c r="K90" i="1"/>
  <c r="AE91" i="1"/>
  <c r="N93" i="1"/>
  <c r="AT93" i="1"/>
  <c r="AF95" i="1"/>
  <c r="AA96" i="1"/>
  <c r="Q96" i="1"/>
  <c r="O96" i="1" s="1"/>
  <c r="R96" i="1" s="1"/>
  <c r="L96" i="1" s="1"/>
  <c r="M96" i="1" s="1"/>
  <c r="W96" i="1"/>
  <c r="AF98" i="1"/>
  <c r="AE98" i="1"/>
  <c r="AT98" i="1"/>
  <c r="N98" i="1"/>
  <c r="T99" i="1"/>
  <c r="U99" i="1" s="1"/>
  <c r="AW104" i="1"/>
  <c r="Q115" i="1"/>
  <c r="O115" i="1" s="1"/>
  <c r="R115" i="1" s="1"/>
  <c r="L115" i="1" s="1"/>
  <c r="M115" i="1" s="1"/>
  <c r="T125" i="1"/>
  <c r="U125" i="1" s="1"/>
  <c r="AF135" i="1"/>
  <c r="AE135" i="1"/>
  <c r="AT135" i="1"/>
  <c r="K135" i="1"/>
  <c r="N135" i="1"/>
  <c r="T144" i="1"/>
  <c r="U144" i="1" s="1"/>
  <c r="Q144" i="1" s="1"/>
  <c r="O144" i="1" s="1"/>
  <c r="R144" i="1" s="1"/>
  <c r="L144" i="1" s="1"/>
  <c r="M144" i="1" s="1"/>
  <c r="T148" i="1"/>
  <c r="U148" i="1" s="1"/>
  <c r="T152" i="1"/>
  <c r="U152" i="1" s="1"/>
  <c r="Q152" i="1" s="1"/>
  <c r="O152" i="1" s="1"/>
  <c r="R152" i="1" s="1"/>
  <c r="T158" i="1"/>
  <c r="U158" i="1" s="1"/>
  <c r="Q158" i="1" s="1"/>
  <c r="O158" i="1" s="1"/>
  <c r="R158" i="1" s="1"/>
  <c r="L158" i="1" s="1"/>
  <c r="M158" i="1" s="1"/>
  <c r="AF162" i="1"/>
  <c r="AF173" i="1"/>
  <c r="K173" i="1"/>
  <c r="N173" i="1"/>
  <c r="AE173" i="1"/>
  <c r="AT173" i="1"/>
  <c r="AC176" i="1"/>
  <c r="AD176" i="1" s="1"/>
  <c r="V176" i="1"/>
  <c r="Z176" i="1" s="1"/>
  <c r="AB176" i="1"/>
  <c r="AA205" i="1"/>
  <c r="AF220" i="1"/>
  <c r="AE220" i="1"/>
  <c r="AT220" i="1"/>
  <c r="K22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106" i="1"/>
  <c r="W107" i="1"/>
  <c r="K109" i="1"/>
  <c r="N109" i="1"/>
  <c r="AT112" i="1"/>
  <c r="K112" i="1"/>
  <c r="AF112" i="1"/>
  <c r="AA117" i="1"/>
  <c r="AD117" i="1" s="1"/>
  <c r="Q117" i="1"/>
  <c r="O117" i="1" s="1"/>
  <c r="R117" i="1" s="1"/>
  <c r="L117" i="1" s="1"/>
  <c r="M117" i="1" s="1"/>
  <c r="K125" i="1"/>
  <c r="N125" i="1"/>
  <c r="Q127" i="1"/>
  <c r="O127" i="1" s="1"/>
  <c r="R127" i="1" s="1"/>
  <c r="Q130" i="1"/>
  <c r="O130" i="1" s="1"/>
  <c r="R130" i="1" s="1"/>
  <c r="L130" i="1" s="1"/>
  <c r="M130" i="1" s="1"/>
  <c r="AW131" i="1"/>
  <c r="S132" i="1"/>
  <c r="T136" i="1"/>
  <c r="U136" i="1" s="1"/>
  <c r="AB136" i="1" s="1"/>
  <c r="AF139" i="1"/>
  <c r="AE139" i="1"/>
  <c r="AT139" i="1"/>
  <c r="N139" i="1"/>
  <c r="K139" i="1"/>
  <c r="AA154" i="1"/>
  <c r="Q154" i="1"/>
  <c r="O154" i="1" s="1"/>
  <c r="R154" i="1" s="1"/>
  <c r="K158" i="1"/>
  <c r="N158" i="1"/>
  <c r="AT158" i="1"/>
  <c r="S159" i="1"/>
  <c r="AT161" i="1"/>
  <c r="K161" i="1"/>
  <c r="AF161" i="1"/>
  <c r="AE161" i="1"/>
  <c r="N161" i="1"/>
  <c r="AA171" i="1"/>
  <c r="S177" i="1"/>
  <c r="AA190" i="1"/>
  <c r="AF204" i="1"/>
  <c r="AE204" i="1"/>
  <c r="K204" i="1"/>
  <c r="AT204" i="1"/>
  <c r="N204" i="1"/>
  <c r="V225" i="1"/>
  <c r="Z225" i="1" s="1"/>
  <c r="AC225" i="1"/>
  <c r="AA239" i="1"/>
  <c r="AA162" i="1"/>
  <c r="Q162" i="1"/>
  <c r="O162" i="1" s="1"/>
  <c r="R162" i="1" s="1"/>
  <c r="AB163" i="1"/>
  <c r="AA186" i="1"/>
  <c r="T204" i="1"/>
  <c r="U204" i="1" s="1"/>
  <c r="Q204" i="1" s="1"/>
  <c r="O204" i="1" s="1"/>
  <c r="R204" i="1" s="1"/>
  <c r="L204" i="1" s="1"/>
  <c r="M204" i="1" s="1"/>
  <c r="AC214" i="1"/>
  <c r="V214" i="1"/>
  <c r="Z214" i="1" s="1"/>
  <c r="AA182" i="1"/>
  <c r="AA183" i="1"/>
  <c r="AE193" i="1"/>
  <c r="N193" i="1"/>
  <c r="K193" i="1"/>
  <c r="AT193" i="1"/>
  <c r="AA199" i="1"/>
  <c r="AW201" i="1"/>
  <c r="S201" i="1"/>
  <c r="AW214" i="1"/>
  <c r="S100" i="1"/>
  <c r="AD101" i="1"/>
  <c r="AF106" i="1"/>
  <c r="AE106" i="1"/>
  <c r="AT106" i="1"/>
  <c r="S120" i="1"/>
  <c r="AE123" i="1"/>
  <c r="N123" i="1"/>
  <c r="K129" i="1"/>
  <c r="N129" i="1"/>
  <c r="S137" i="1"/>
  <c r="AA142" i="1"/>
  <c r="T142" i="1"/>
  <c r="U142" i="1" s="1"/>
  <c r="AA146" i="1"/>
  <c r="T146" i="1"/>
  <c r="U146" i="1" s="1"/>
  <c r="Q146" i="1" s="1"/>
  <c r="O146" i="1" s="1"/>
  <c r="R146" i="1" s="1"/>
  <c r="AA150" i="1"/>
  <c r="S165" i="1"/>
  <c r="AW165" i="1"/>
  <c r="V166" i="1"/>
  <c r="Z166" i="1" s="1"/>
  <c r="AC166" i="1"/>
  <c r="AA166" i="1"/>
  <c r="Q166" i="1"/>
  <c r="O166" i="1" s="1"/>
  <c r="R166" i="1" s="1"/>
  <c r="AW171" i="1"/>
  <c r="S171" i="1"/>
  <c r="AA174" i="1"/>
  <c r="AC184" i="1"/>
  <c r="V184" i="1"/>
  <c r="Z184" i="1" s="1"/>
  <c r="AB184" i="1"/>
  <c r="AE197" i="1"/>
  <c r="AF197" i="1"/>
  <c r="K197" i="1"/>
  <c r="AT197" i="1"/>
  <c r="N197" i="1"/>
  <c r="L198" i="1"/>
  <c r="M198" i="1" s="1"/>
  <c r="V219" i="1"/>
  <c r="Z219" i="1" s="1"/>
  <c r="AC219" i="1"/>
  <c r="AB219" i="1"/>
  <c r="AD219" i="1" s="1"/>
  <c r="AA221" i="1"/>
  <c r="AW99" i="1"/>
  <c r="AW100" i="1"/>
  <c r="AE103" i="1"/>
  <c r="N103" i="1"/>
  <c r="Q114" i="1"/>
  <c r="O114" i="1" s="1"/>
  <c r="R114" i="1" s="1"/>
  <c r="L114" i="1" s="1"/>
  <c r="M114" i="1" s="1"/>
  <c r="S116" i="1"/>
  <c r="AE119" i="1"/>
  <c r="N119" i="1"/>
  <c r="AW120" i="1"/>
  <c r="AT123" i="1"/>
  <c r="AW137" i="1"/>
  <c r="Q140" i="1"/>
  <c r="O140" i="1" s="1"/>
  <c r="R140" i="1" s="1"/>
  <c r="L140" i="1" s="1"/>
  <c r="M140" i="1" s="1"/>
  <c r="AC141" i="1"/>
  <c r="AD141" i="1" s="1"/>
  <c r="AB141" i="1"/>
  <c r="V141" i="1"/>
  <c r="Z141" i="1" s="1"/>
  <c r="Q141" i="1"/>
  <c r="O141" i="1" s="1"/>
  <c r="R141" i="1" s="1"/>
  <c r="L141" i="1" s="1"/>
  <c r="M141" i="1" s="1"/>
  <c r="T145" i="1"/>
  <c r="U145" i="1" s="1"/>
  <c r="AE158" i="1"/>
  <c r="T164" i="1"/>
  <c r="U164" i="1" s="1"/>
  <c r="Q164" i="1" s="1"/>
  <c r="O164" i="1" s="1"/>
  <c r="R164" i="1" s="1"/>
  <c r="L164" i="1" s="1"/>
  <c r="M164" i="1" s="1"/>
  <c r="K166" i="1"/>
  <c r="N166" i="1"/>
  <c r="AT166" i="1"/>
  <c r="N170" i="1"/>
  <c r="AT170" i="1"/>
  <c r="AF170" i="1"/>
  <c r="AE170" i="1"/>
  <c r="AW172" i="1"/>
  <c r="AA178" i="1"/>
  <c r="K215" i="1"/>
  <c r="N215" i="1"/>
  <c r="AF215" i="1"/>
  <c r="AE215" i="1"/>
  <c r="AT215" i="1"/>
  <c r="T222" i="1"/>
  <c r="U222" i="1" s="1"/>
  <c r="AB222" i="1" s="1"/>
  <c r="AW95" i="1"/>
  <c r="W103" i="1"/>
  <c r="AT103" i="1"/>
  <c r="K105" i="1"/>
  <c r="N105" i="1"/>
  <c r="N106" i="1"/>
  <c r="AA109" i="1"/>
  <c r="Q110" i="1"/>
  <c r="O110" i="1" s="1"/>
  <c r="R110" i="1" s="1"/>
  <c r="L110" i="1" s="1"/>
  <c r="M110" i="1" s="1"/>
  <c r="AA113" i="1"/>
  <c r="AW116" i="1"/>
  <c r="W119" i="1"/>
  <c r="AT119" i="1"/>
  <c r="AW127" i="1"/>
  <c r="T128" i="1"/>
  <c r="U128" i="1" s="1"/>
  <c r="Q128" i="1" s="1"/>
  <c r="O128" i="1" s="1"/>
  <c r="R128" i="1" s="1"/>
  <c r="L128" i="1" s="1"/>
  <c r="M128" i="1" s="1"/>
  <c r="AE131" i="1"/>
  <c r="N131" i="1"/>
  <c r="AA135" i="1"/>
  <c r="AW141" i="1"/>
  <c r="AE144" i="1"/>
  <c r="N144" i="1"/>
  <c r="K144" i="1"/>
  <c r="AT144" i="1"/>
  <c r="AE148" i="1"/>
  <c r="N148" i="1"/>
  <c r="K148" i="1"/>
  <c r="AT148" i="1"/>
  <c r="AE152" i="1"/>
  <c r="N152" i="1"/>
  <c r="K152" i="1"/>
  <c r="AT152" i="1"/>
  <c r="AA161" i="1"/>
  <c r="W164" i="1"/>
  <c r="AT175" i="1"/>
  <c r="AE175" i="1"/>
  <c r="K175" i="1"/>
  <c r="AF175" i="1"/>
  <c r="N175" i="1"/>
  <c r="AC180" i="1"/>
  <c r="V180" i="1"/>
  <c r="Z180" i="1" s="1"/>
  <c r="AB180" i="1"/>
  <c r="AD180" i="1" s="1"/>
  <c r="AF208" i="1"/>
  <c r="AE208" i="1"/>
  <c r="AT208" i="1"/>
  <c r="K208" i="1"/>
  <c r="AW222" i="1"/>
  <c r="AA232" i="1"/>
  <c r="S235" i="1"/>
  <c r="AW235" i="1"/>
  <c r="T139" i="1"/>
  <c r="U139" i="1" s="1"/>
  <c r="AB139" i="1" s="1"/>
  <c r="W140" i="1"/>
  <c r="K142" i="1"/>
  <c r="N142" i="1"/>
  <c r="AT145" i="1"/>
  <c r="K145" i="1"/>
  <c r="AF145" i="1"/>
  <c r="K146" i="1"/>
  <c r="N146" i="1"/>
  <c r="AT149" i="1"/>
  <c r="K149" i="1"/>
  <c r="AF149" i="1"/>
  <c r="K150" i="1"/>
  <c r="N150" i="1"/>
  <c r="AW156" i="1"/>
  <c r="AE160" i="1"/>
  <c r="N160" i="1"/>
  <c r="AE164" i="1"/>
  <c r="N164" i="1"/>
  <c r="AT171" i="1"/>
  <c r="AE171" i="1"/>
  <c r="K171" i="1"/>
  <c r="AF171" i="1"/>
  <c r="T172" i="1"/>
  <c r="U172" i="1" s="1"/>
  <c r="AB172" i="1" s="1"/>
  <c r="AB174" i="1"/>
  <c r="T196" i="1"/>
  <c r="U196" i="1" s="1"/>
  <c r="T197" i="1"/>
  <c r="U197" i="1" s="1"/>
  <c r="Q197" i="1" s="1"/>
  <c r="O197" i="1" s="1"/>
  <c r="R197" i="1" s="1"/>
  <c r="L197" i="1" s="1"/>
  <c r="M197" i="1" s="1"/>
  <c r="S203" i="1"/>
  <c r="AW203" i="1"/>
  <c r="T209" i="1"/>
  <c r="U209" i="1" s="1"/>
  <c r="AB209" i="1" s="1"/>
  <c r="Q213" i="1"/>
  <c r="O213" i="1" s="1"/>
  <c r="R213" i="1" s="1"/>
  <c r="L213" i="1" s="1"/>
  <c r="M213" i="1" s="1"/>
  <c r="K219" i="1"/>
  <c r="N219" i="1"/>
  <c r="AE219" i="1"/>
  <c r="AF219" i="1"/>
  <c r="T224" i="1"/>
  <c r="U224" i="1" s="1"/>
  <c r="T238" i="1"/>
  <c r="U238" i="1" s="1"/>
  <c r="Q238" i="1" s="1"/>
  <c r="O238" i="1" s="1"/>
  <c r="R238" i="1" s="1"/>
  <c r="L238" i="1" s="1"/>
  <c r="M238" i="1" s="1"/>
  <c r="AE142" i="1"/>
  <c r="S143" i="1"/>
  <c r="W144" i="1"/>
  <c r="AE146" i="1"/>
  <c r="S147" i="1"/>
  <c r="W148" i="1"/>
  <c r="AE150" i="1"/>
  <c r="S151" i="1"/>
  <c r="W152" i="1"/>
  <c r="K154" i="1"/>
  <c r="N154" i="1"/>
  <c r="K160" i="1"/>
  <c r="AW160" i="1"/>
  <c r="Q163" i="1"/>
  <c r="O163" i="1" s="1"/>
  <c r="R163" i="1" s="1"/>
  <c r="L163" i="1" s="1"/>
  <c r="M163" i="1" s="1"/>
  <c r="K164" i="1"/>
  <c r="AW164" i="1"/>
  <c r="AE172" i="1"/>
  <c r="N172" i="1"/>
  <c r="N174" i="1"/>
  <c r="AT174" i="1"/>
  <c r="Q176" i="1"/>
  <c r="O176" i="1" s="1"/>
  <c r="R176" i="1" s="1"/>
  <c r="L176" i="1" s="1"/>
  <c r="M176" i="1" s="1"/>
  <c r="AA179" i="1"/>
  <c r="AT187" i="1"/>
  <c r="K187" i="1"/>
  <c r="AE187" i="1"/>
  <c r="AF187" i="1"/>
  <c r="N187" i="1"/>
  <c r="S189" i="1"/>
  <c r="AF192" i="1"/>
  <c r="N192" i="1"/>
  <c r="AA194" i="1"/>
  <c r="AT200" i="1"/>
  <c r="K200" i="1"/>
  <c r="AE200" i="1"/>
  <c r="N200" i="1"/>
  <c r="AF200" i="1"/>
  <c r="W201" i="1"/>
  <c r="T207" i="1"/>
  <c r="U207" i="1" s="1"/>
  <c r="AA214" i="1"/>
  <c r="Q214" i="1"/>
  <c r="O214" i="1" s="1"/>
  <c r="R214" i="1" s="1"/>
  <c r="L214" i="1" s="1"/>
  <c r="M214" i="1" s="1"/>
  <c r="AA134" i="1"/>
  <c r="Q134" i="1"/>
  <c r="O134" i="1" s="1"/>
  <c r="R134" i="1" s="1"/>
  <c r="L134" i="1" s="1"/>
  <c r="M134" i="1" s="1"/>
  <c r="AE136" i="1"/>
  <c r="N136" i="1"/>
  <c r="AF142" i="1"/>
  <c r="AF146" i="1"/>
  <c r="AF150" i="1"/>
  <c r="S153" i="1"/>
  <c r="AA155" i="1"/>
  <c r="AF159" i="1"/>
  <c r="AE159" i="1"/>
  <c r="AT159" i="1"/>
  <c r="AF163" i="1"/>
  <c r="AE163" i="1"/>
  <c r="AT163" i="1"/>
  <c r="AF167" i="1"/>
  <c r="AE167" i="1"/>
  <c r="AT167" i="1"/>
  <c r="AB170" i="1"/>
  <c r="AT183" i="1"/>
  <c r="K183" i="1"/>
  <c r="AE183" i="1"/>
  <c r="AF183" i="1"/>
  <c r="N183" i="1"/>
  <c r="S185" i="1"/>
  <c r="N186" i="1"/>
  <c r="AT186" i="1"/>
  <c r="K186" i="1"/>
  <c r="AA206" i="1"/>
  <c r="AF212" i="1"/>
  <c r="AE212" i="1"/>
  <c r="AT212" i="1"/>
  <c r="N212" i="1"/>
  <c r="V213" i="1"/>
  <c r="Z213" i="1" s="1"/>
  <c r="AC213" i="1"/>
  <c r="AB213" i="1"/>
  <c r="T221" i="1"/>
  <c r="U221" i="1" s="1"/>
  <c r="Q221" i="1" s="1"/>
  <c r="O221" i="1" s="1"/>
  <c r="R221" i="1" s="1"/>
  <c r="L221" i="1" s="1"/>
  <c r="M221" i="1" s="1"/>
  <c r="AF228" i="1"/>
  <c r="AE228" i="1"/>
  <c r="AT228" i="1"/>
  <c r="K228" i="1"/>
  <c r="N228" i="1"/>
  <c r="T134" i="1"/>
  <c r="U134" i="1" s="1"/>
  <c r="AB134" i="1" s="1"/>
  <c r="W136" i="1"/>
  <c r="AT136" i="1"/>
  <c r="K138" i="1"/>
  <c r="N138" i="1"/>
  <c r="AW144" i="1"/>
  <c r="AE145" i="1"/>
  <c r="AW148" i="1"/>
  <c r="AE149" i="1"/>
  <c r="AW152" i="1"/>
  <c r="AW153" i="1"/>
  <c r="AE156" i="1"/>
  <c r="N156" i="1"/>
  <c r="AF160" i="1"/>
  <c r="AF164" i="1"/>
  <c r="AB169" i="1"/>
  <c r="AW169" i="1"/>
  <c r="Q170" i="1"/>
  <c r="O170" i="1" s="1"/>
  <c r="R170" i="1" s="1"/>
  <c r="L170" i="1" s="1"/>
  <c r="M170" i="1" s="1"/>
  <c r="AA170" i="1"/>
  <c r="AD170" i="1" s="1"/>
  <c r="Q172" i="1"/>
  <c r="O172" i="1" s="1"/>
  <c r="R172" i="1" s="1"/>
  <c r="L172" i="1" s="1"/>
  <c r="M172" i="1" s="1"/>
  <c r="K174" i="1"/>
  <c r="AT179" i="1"/>
  <c r="K179" i="1"/>
  <c r="AE179" i="1"/>
  <c r="AF179" i="1"/>
  <c r="N179" i="1"/>
  <c r="S181" i="1"/>
  <c r="N182" i="1"/>
  <c r="AT182" i="1"/>
  <c r="K182" i="1"/>
  <c r="T193" i="1"/>
  <c r="U193" i="1" s="1"/>
  <c r="AA203" i="1"/>
  <c r="AA208" i="1"/>
  <c r="T215" i="1"/>
  <c r="U215" i="1" s="1"/>
  <c r="AB215" i="1" s="1"/>
  <c r="AA223" i="1"/>
  <c r="AA224" i="1"/>
  <c r="AE225" i="1"/>
  <c r="N225" i="1"/>
  <c r="AF225" i="1"/>
  <c r="AT225" i="1"/>
  <c r="AT231" i="1"/>
  <c r="K231" i="1"/>
  <c r="AE231" i="1"/>
  <c r="N231" i="1"/>
  <c r="AF231" i="1"/>
  <c r="AA237" i="1"/>
  <c r="AA238" i="1"/>
  <c r="S173" i="1"/>
  <c r="T178" i="1"/>
  <c r="U178" i="1" s="1"/>
  <c r="Q178" i="1" s="1"/>
  <c r="O178" i="1" s="1"/>
  <c r="R178" i="1" s="1"/>
  <c r="L178" i="1" s="1"/>
  <c r="M178" i="1" s="1"/>
  <c r="W179" i="1"/>
  <c r="S179" i="1"/>
  <c r="AW179" i="1"/>
  <c r="T182" i="1"/>
  <c r="U182" i="1" s="1"/>
  <c r="Q182" i="1" s="1"/>
  <c r="O182" i="1" s="1"/>
  <c r="R182" i="1" s="1"/>
  <c r="W183" i="1"/>
  <c r="S183" i="1"/>
  <c r="AW183" i="1"/>
  <c r="T186" i="1"/>
  <c r="U186" i="1" s="1"/>
  <c r="AB186" i="1" s="1"/>
  <c r="W187" i="1"/>
  <c r="S187" i="1"/>
  <c r="AW187" i="1"/>
  <c r="Q193" i="1"/>
  <c r="O193" i="1" s="1"/>
  <c r="R193" i="1" s="1"/>
  <c r="S200" i="1"/>
  <c r="AW200" i="1"/>
  <c r="K203" i="1"/>
  <c r="AT203" i="1"/>
  <c r="N203" i="1"/>
  <c r="K207" i="1"/>
  <c r="N207" i="1"/>
  <c r="AF207" i="1"/>
  <c r="AE207" i="1"/>
  <c r="AT207" i="1"/>
  <c r="AW208" i="1"/>
  <c r="S208" i="1"/>
  <c r="AA211" i="1"/>
  <c r="W229" i="1"/>
  <c r="V241" i="1"/>
  <c r="Z241" i="1" s="1"/>
  <c r="AC241" i="1"/>
  <c r="AB241" i="1"/>
  <c r="S259" i="1"/>
  <c r="AW259" i="1"/>
  <c r="S284" i="1"/>
  <c r="AW284" i="1"/>
  <c r="AA274" i="1"/>
  <c r="Q180" i="1"/>
  <c r="O180" i="1" s="1"/>
  <c r="R180" i="1" s="1"/>
  <c r="L180" i="1" s="1"/>
  <c r="M180" i="1" s="1"/>
  <c r="Q184" i="1"/>
  <c r="O184" i="1" s="1"/>
  <c r="R184" i="1" s="1"/>
  <c r="L184" i="1" s="1"/>
  <c r="M184" i="1" s="1"/>
  <c r="Q188" i="1"/>
  <c r="O188" i="1" s="1"/>
  <c r="R188" i="1" s="1"/>
  <c r="L188" i="1" s="1"/>
  <c r="M188" i="1" s="1"/>
  <c r="AE196" i="1"/>
  <c r="N196" i="1"/>
  <c r="AF198" i="1"/>
  <c r="N198" i="1"/>
  <c r="K199" i="1"/>
  <c r="AT199" i="1"/>
  <c r="T216" i="1"/>
  <c r="U216" i="1" s="1"/>
  <c r="AF216" i="1"/>
  <c r="AE216" i="1"/>
  <c r="AT216" i="1"/>
  <c r="K216" i="1"/>
  <c r="W221" i="1"/>
  <c r="AA229" i="1"/>
  <c r="T229" i="1"/>
  <c r="U229" i="1" s="1"/>
  <c r="Q229" i="1" s="1"/>
  <c r="O229" i="1" s="1"/>
  <c r="R229" i="1" s="1"/>
  <c r="L229" i="1" s="1"/>
  <c r="M229" i="1" s="1"/>
  <c r="AA244" i="1"/>
  <c r="Q279" i="1"/>
  <c r="O279" i="1" s="1"/>
  <c r="R279" i="1" s="1"/>
  <c r="L279" i="1" s="1"/>
  <c r="M279" i="1" s="1"/>
  <c r="AA279" i="1"/>
  <c r="AB191" i="1"/>
  <c r="S199" i="1"/>
  <c r="AW199" i="1"/>
  <c r="AE202" i="1"/>
  <c r="K202" i="1"/>
  <c r="T205" i="1"/>
  <c r="U205" i="1" s="1"/>
  <c r="Q205" i="1" s="1"/>
  <c r="O205" i="1" s="1"/>
  <c r="R205" i="1" s="1"/>
  <c r="L205" i="1" s="1"/>
  <c r="M205" i="1" s="1"/>
  <c r="AA207" i="1"/>
  <c r="Q207" i="1"/>
  <c r="O207" i="1" s="1"/>
  <c r="R207" i="1" s="1"/>
  <c r="S210" i="1"/>
  <c r="AE213" i="1"/>
  <c r="N213" i="1"/>
  <c r="AF213" i="1"/>
  <c r="AT213" i="1"/>
  <c r="AE217" i="1"/>
  <c r="N217" i="1"/>
  <c r="K217" i="1"/>
  <c r="AT217" i="1"/>
  <c r="AF245" i="1"/>
  <c r="AE245" i="1"/>
  <c r="N245" i="1"/>
  <c r="K245" i="1"/>
  <c r="AT245" i="1"/>
  <c r="AA257" i="1"/>
  <c r="Q257" i="1"/>
  <c r="O257" i="1" s="1"/>
  <c r="R257" i="1" s="1"/>
  <c r="L257" i="1" s="1"/>
  <c r="M257" i="1" s="1"/>
  <c r="T174" i="1"/>
  <c r="U174" i="1" s="1"/>
  <c r="W175" i="1"/>
  <c r="AF177" i="1"/>
  <c r="AE177" i="1"/>
  <c r="N177" i="1"/>
  <c r="K177" i="1"/>
  <c r="AF181" i="1"/>
  <c r="AE181" i="1"/>
  <c r="N181" i="1"/>
  <c r="K181" i="1"/>
  <c r="AF185" i="1"/>
  <c r="AE185" i="1"/>
  <c r="N185" i="1"/>
  <c r="K185" i="1"/>
  <c r="AF189" i="1"/>
  <c r="AE189" i="1"/>
  <c r="N189" i="1"/>
  <c r="K189" i="1"/>
  <c r="Q191" i="1"/>
  <c r="O191" i="1" s="1"/>
  <c r="R191" i="1" s="1"/>
  <c r="L191" i="1" s="1"/>
  <c r="M191" i="1" s="1"/>
  <c r="S192" i="1"/>
  <c r="S194" i="1"/>
  <c r="N199" i="1"/>
  <c r="AT202" i="1"/>
  <c r="AF203" i="1"/>
  <c r="AW210" i="1"/>
  <c r="T211" i="1"/>
  <c r="U211" i="1" s="1"/>
  <c r="AB211" i="1" s="1"/>
  <c r="T212" i="1"/>
  <c r="U212" i="1" s="1"/>
  <c r="Q212" i="1"/>
  <c r="O212" i="1" s="1"/>
  <c r="R212" i="1" s="1"/>
  <c r="L212" i="1" s="1"/>
  <c r="M212" i="1" s="1"/>
  <c r="AB214" i="1"/>
  <c r="T217" i="1"/>
  <c r="U217" i="1" s="1"/>
  <c r="AB217" i="1" s="1"/>
  <c r="S228" i="1"/>
  <c r="AA233" i="1"/>
  <c r="AA241" i="1"/>
  <c r="Q241" i="1"/>
  <c r="O241" i="1" s="1"/>
  <c r="R241" i="1" s="1"/>
  <c r="L241" i="1" s="1"/>
  <c r="M241" i="1" s="1"/>
  <c r="Q249" i="1"/>
  <c r="O249" i="1" s="1"/>
  <c r="R249" i="1" s="1"/>
  <c r="L249" i="1" s="1"/>
  <c r="M249" i="1" s="1"/>
  <c r="AA249" i="1"/>
  <c r="AW193" i="1"/>
  <c r="N194" i="1"/>
  <c r="AF201" i="1"/>
  <c r="W205" i="1"/>
  <c r="AE205" i="1"/>
  <c r="N205" i="1"/>
  <c r="AF211" i="1"/>
  <c r="W213" i="1"/>
  <c r="AA219" i="1"/>
  <c r="Q219" i="1"/>
  <c r="O219" i="1" s="1"/>
  <c r="R219" i="1" s="1"/>
  <c r="AW221" i="1"/>
  <c r="AF223" i="1"/>
  <c r="W225" i="1"/>
  <c r="S226" i="1"/>
  <c r="W193" i="1"/>
  <c r="AW197" i="1"/>
  <c r="S202" i="1"/>
  <c r="AW205" i="1"/>
  <c r="S206" i="1"/>
  <c r="AF224" i="1"/>
  <c r="AE224" i="1"/>
  <c r="AT224" i="1"/>
  <c r="T234" i="1"/>
  <c r="U234" i="1" s="1"/>
  <c r="AB234" i="1" s="1"/>
  <c r="AT239" i="1"/>
  <c r="K239" i="1"/>
  <c r="AE239" i="1"/>
  <c r="N239" i="1"/>
  <c r="AF256" i="1"/>
  <c r="K256" i="1"/>
  <c r="AE256" i="1"/>
  <c r="N256" i="1"/>
  <c r="AT256" i="1"/>
  <c r="V273" i="1"/>
  <c r="Z273" i="1" s="1"/>
  <c r="AC273" i="1"/>
  <c r="AD273" i="1" s="1"/>
  <c r="S276" i="1"/>
  <c r="AW276" i="1"/>
  <c r="S195" i="1"/>
  <c r="AE209" i="1"/>
  <c r="N209" i="1"/>
  <c r="K211" i="1"/>
  <c r="N211" i="1"/>
  <c r="S218" i="1"/>
  <c r="K223" i="1"/>
  <c r="N223" i="1"/>
  <c r="N224" i="1"/>
  <c r="AA227" i="1"/>
  <c r="Q234" i="1"/>
  <c r="O234" i="1" s="1"/>
  <c r="R234" i="1" s="1"/>
  <c r="S239" i="1"/>
  <c r="AW239" i="1"/>
  <c r="T256" i="1"/>
  <c r="U256" i="1" s="1"/>
  <c r="Q256" i="1" s="1"/>
  <c r="O256" i="1" s="1"/>
  <c r="R256" i="1" s="1"/>
  <c r="L256" i="1" s="1"/>
  <c r="M256" i="1" s="1"/>
  <c r="AA262" i="1"/>
  <c r="AA263" i="1"/>
  <c r="AW195" i="1"/>
  <c r="W209" i="1"/>
  <c r="AT209" i="1"/>
  <c r="AA215" i="1"/>
  <c r="AW217" i="1"/>
  <c r="AW218" i="1"/>
  <c r="S220" i="1"/>
  <c r="AE221" i="1"/>
  <c r="N221" i="1"/>
  <c r="AF229" i="1"/>
  <c r="AE229" i="1"/>
  <c r="N229" i="1"/>
  <c r="AT229" i="1"/>
  <c r="AA230" i="1"/>
  <c r="AT235" i="1"/>
  <c r="K235" i="1"/>
  <c r="AE235" i="1"/>
  <c r="N235" i="1"/>
  <c r="T242" i="1"/>
  <c r="U242" i="1" s="1"/>
  <c r="Q242" i="1" s="1"/>
  <c r="O242" i="1" s="1"/>
  <c r="R242" i="1" s="1"/>
  <c r="L242" i="1" s="1"/>
  <c r="M242" i="1" s="1"/>
  <c r="AA247" i="1"/>
  <c r="Q247" i="1"/>
  <c r="O247" i="1" s="1"/>
  <c r="R247" i="1" s="1"/>
  <c r="L247" i="1" s="1"/>
  <c r="M247" i="1" s="1"/>
  <c r="AA251" i="1"/>
  <c r="AF222" i="1"/>
  <c r="AF226" i="1"/>
  <c r="W233" i="1"/>
  <c r="AF233" i="1"/>
  <c r="AE233" i="1"/>
  <c r="N233" i="1"/>
  <c r="K233" i="1"/>
  <c r="AF237" i="1"/>
  <c r="AE237" i="1"/>
  <c r="N237" i="1"/>
  <c r="K237" i="1"/>
  <c r="AB238" i="1"/>
  <c r="AF241" i="1"/>
  <c r="AE241" i="1"/>
  <c r="N241" i="1"/>
  <c r="K241" i="1"/>
  <c r="AW244" i="1"/>
  <c r="S245" i="1"/>
  <c r="K246" i="1"/>
  <c r="N248" i="1"/>
  <c r="AF257" i="1"/>
  <c r="AE257" i="1"/>
  <c r="N257" i="1"/>
  <c r="K257" i="1"/>
  <c r="AT257" i="1"/>
  <c r="T247" i="1"/>
  <c r="U247" i="1" s="1"/>
  <c r="AB247" i="1" s="1"/>
  <c r="AA254" i="1"/>
  <c r="T254" i="1"/>
  <c r="U254" i="1" s="1"/>
  <c r="AB254" i="1" s="1"/>
  <c r="V265" i="1"/>
  <c r="Z265" i="1" s="1"/>
  <c r="AC265" i="1"/>
  <c r="AB265" i="1"/>
  <c r="AA270" i="1"/>
  <c r="AA271" i="1"/>
  <c r="AE293" i="1"/>
  <c r="N293" i="1"/>
  <c r="AF293" i="1"/>
  <c r="K293" i="1"/>
  <c r="AT293" i="1"/>
  <c r="T296" i="1"/>
  <c r="U296" i="1" s="1"/>
  <c r="Q296" i="1" s="1"/>
  <c r="O296" i="1" s="1"/>
  <c r="R296" i="1" s="1"/>
  <c r="AA306" i="1"/>
  <c r="AA246" i="1"/>
  <c r="AW247" i="1"/>
  <c r="T248" i="1"/>
  <c r="U248" i="1" s="1"/>
  <c r="T250" i="1"/>
  <c r="U250" i="1" s="1"/>
  <c r="Q250" i="1" s="1"/>
  <c r="O250" i="1" s="1"/>
  <c r="R250" i="1" s="1"/>
  <c r="L250" i="1" s="1"/>
  <c r="M250" i="1" s="1"/>
  <c r="AF252" i="1"/>
  <c r="N252" i="1"/>
  <c r="AA255" i="1"/>
  <c r="T258" i="1"/>
  <c r="U258" i="1" s="1"/>
  <c r="AA269" i="1"/>
  <c r="AA280" i="1"/>
  <c r="AA284" i="1"/>
  <c r="AF290" i="1"/>
  <c r="AE290" i="1"/>
  <c r="N290" i="1"/>
  <c r="AT290" i="1"/>
  <c r="K290" i="1"/>
  <c r="AW293" i="1"/>
  <c r="S293" i="1"/>
  <c r="AB294" i="1"/>
  <c r="AA311" i="1"/>
  <c r="AF313" i="1"/>
  <c r="AE313" i="1"/>
  <c r="AT313" i="1"/>
  <c r="N313" i="1"/>
  <c r="K313" i="1"/>
  <c r="T230" i="1"/>
  <c r="U230" i="1" s="1"/>
  <c r="S231" i="1"/>
  <c r="AW231" i="1"/>
  <c r="S243" i="1"/>
  <c r="T246" i="1"/>
  <c r="U246" i="1" s="1"/>
  <c r="Q246" i="1" s="1"/>
  <c r="O246" i="1" s="1"/>
  <c r="R246" i="1" s="1"/>
  <c r="L246" i="1" s="1"/>
  <c r="M246" i="1" s="1"/>
  <c r="N246" i="1"/>
  <c r="AE246" i="1"/>
  <c r="AE248" i="1"/>
  <c r="K248" i="1"/>
  <c r="T257" i="1"/>
  <c r="U257" i="1" s="1"/>
  <c r="AA261" i="1"/>
  <c r="AW273" i="1"/>
  <c r="S232" i="1"/>
  <c r="N234" i="1"/>
  <c r="AT234" i="1"/>
  <c r="S236" i="1"/>
  <c r="N238" i="1"/>
  <c r="AT238" i="1"/>
  <c r="S240" i="1"/>
  <c r="AD241" i="1"/>
  <c r="AW243" i="1"/>
  <c r="T244" i="1"/>
  <c r="U244" i="1" s="1"/>
  <c r="AT246" i="1"/>
  <c r="AT248" i="1"/>
  <c r="AF253" i="1"/>
  <c r="AE253" i="1"/>
  <c r="N253" i="1"/>
  <c r="AT253" i="1"/>
  <c r="N254" i="1"/>
  <c r="AT254" i="1"/>
  <c r="AF254" i="1"/>
  <c r="AE254" i="1"/>
  <c r="K254" i="1"/>
  <c r="AA258" i="1"/>
  <c r="AA265" i="1"/>
  <c r="Q265" i="1"/>
  <c r="O265" i="1" s="1"/>
  <c r="R265" i="1" s="1"/>
  <c r="L265" i="1" s="1"/>
  <c r="M265" i="1" s="1"/>
  <c r="K269" i="1"/>
  <c r="AE269" i="1"/>
  <c r="AT269" i="1"/>
  <c r="AF270" i="1"/>
  <c r="AE270" i="1"/>
  <c r="N270" i="1"/>
  <c r="AT270" i="1"/>
  <c r="K270" i="1"/>
  <c r="AC272" i="1"/>
  <c r="V272" i="1"/>
  <c r="Z272" i="1" s="1"/>
  <c r="AB272" i="1"/>
  <c r="AD272" i="1" s="1"/>
  <c r="S288" i="1"/>
  <c r="AW288" i="1"/>
  <c r="AA302" i="1"/>
  <c r="AW309" i="1"/>
  <c r="S309" i="1"/>
  <c r="N230" i="1"/>
  <c r="AT230" i="1"/>
  <c r="AE232" i="1"/>
  <c r="AE236" i="1"/>
  <c r="AE240" i="1"/>
  <c r="AE242" i="1"/>
  <c r="N242" i="1"/>
  <c r="AE244" i="1"/>
  <c r="K244" i="1"/>
  <c r="AT255" i="1"/>
  <c r="K255" i="1"/>
  <c r="AF255" i="1"/>
  <c r="AE255" i="1"/>
  <c r="N255" i="1"/>
  <c r="S260" i="1"/>
  <c r="S233" i="1"/>
  <c r="S237" i="1"/>
  <c r="S255" i="1"/>
  <c r="AW255" i="1"/>
  <c r="AA259" i="1"/>
  <c r="T261" i="1"/>
  <c r="U261" i="1" s="1"/>
  <c r="AB261" i="1" s="1"/>
  <c r="Q272" i="1"/>
  <c r="O272" i="1" s="1"/>
  <c r="R272" i="1" s="1"/>
  <c r="L272" i="1" s="1"/>
  <c r="M272" i="1" s="1"/>
  <c r="AA272" i="1"/>
  <c r="K281" i="1"/>
  <c r="AF281" i="1"/>
  <c r="AE281" i="1"/>
  <c r="W249" i="1"/>
  <c r="AF249" i="1"/>
  <c r="AE249" i="1"/>
  <c r="N249" i="1"/>
  <c r="N250" i="1"/>
  <c r="AT250" i="1"/>
  <c r="AT251" i="1"/>
  <c r="K251" i="1"/>
  <c r="AF260" i="1"/>
  <c r="AE260" i="1"/>
  <c r="K260" i="1"/>
  <c r="AA307" i="1"/>
  <c r="AA308" i="1"/>
  <c r="S251" i="1"/>
  <c r="Q252" i="1"/>
  <c r="O252" i="1" s="1"/>
  <c r="R252" i="1" s="1"/>
  <c r="L252" i="1" s="1"/>
  <c r="M252" i="1" s="1"/>
  <c r="AF264" i="1"/>
  <c r="AE264" i="1"/>
  <c r="N264" i="1"/>
  <c r="T266" i="1"/>
  <c r="U266" i="1" s="1"/>
  <c r="AB266" i="1" s="1"/>
  <c r="AW267" i="1"/>
  <c r="S267" i="1"/>
  <c r="AW297" i="1"/>
  <c r="S297" i="1"/>
  <c r="T298" i="1"/>
  <c r="U298" i="1" s="1"/>
  <c r="K308" i="1"/>
  <c r="N308" i="1"/>
  <c r="AF308" i="1"/>
  <c r="AE308" i="1"/>
  <c r="AT308" i="1"/>
  <c r="AT243" i="1"/>
  <c r="K243" i="1"/>
  <c r="W245" i="1"/>
  <c r="AT247" i="1"/>
  <c r="K247" i="1"/>
  <c r="AW251" i="1"/>
  <c r="T253" i="1"/>
  <c r="U253" i="1" s="1"/>
  <c r="AT264" i="1"/>
  <c r="AW266" i="1"/>
  <c r="AW271" i="1"/>
  <c r="S271" i="1"/>
  <c r="T279" i="1"/>
  <c r="U279" i="1" s="1"/>
  <c r="AB279" i="1" s="1"/>
  <c r="K285" i="1"/>
  <c r="AF285" i="1"/>
  <c r="AT285" i="1"/>
  <c r="T287" i="1"/>
  <c r="U287" i="1" s="1"/>
  <c r="AB287" i="1" s="1"/>
  <c r="T289" i="1"/>
  <c r="U289" i="1" s="1"/>
  <c r="W265" i="1"/>
  <c r="K268" i="1"/>
  <c r="AT268" i="1"/>
  <c r="AB273" i="1"/>
  <c r="T283" i="1"/>
  <c r="U283" i="1" s="1"/>
  <c r="Q283" i="1" s="1"/>
  <c r="O283" i="1" s="1"/>
  <c r="R283" i="1" s="1"/>
  <c r="S303" i="1"/>
  <c r="AW303" i="1"/>
  <c r="K277" i="1"/>
  <c r="AF277" i="1"/>
  <c r="AE277" i="1"/>
  <c r="T278" i="1"/>
  <c r="U278" i="1" s="1"/>
  <c r="Q278" i="1" s="1"/>
  <c r="O278" i="1" s="1"/>
  <c r="R278" i="1" s="1"/>
  <c r="L278" i="1" s="1"/>
  <c r="M278" i="1" s="1"/>
  <c r="AE279" i="1"/>
  <c r="N279" i="1"/>
  <c r="AT279" i="1"/>
  <c r="AA286" i="1"/>
  <c r="AA287" i="1"/>
  <c r="AA312" i="1"/>
  <c r="N268" i="1"/>
  <c r="AE271" i="1"/>
  <c r="N271" i="1"/>
  <c r="AF271" i="1"/>
  <c r="AT274" i="1"/>
  <c r="K274" i="1"/>
  <c r="T275" i="1"/>
  <c r="U275" i="1" s="1"/>
  <c r="S277" i="1"/>
  <c r="AW277" i="1"/>
  <c r="AF278" i="1"/>
  <c r="AE278" i="1"/>
  <c r="N278" i="1"/>
  <c r="K278" i="1"/>
  <c r="V282" i="1"/>
  <c r="Z282" i="1" s="1"/>
  <c r="AC282" i="1"/>
  <c r="AF282" i="1"/>
  <c r="AE282" i="1"/>
  <c r="N282" i="1"/>
  <c r="AB283" i="1"/>
  <c r="T286" i="1"/>
  <c r="U286" i="1" s="1"/>
  <c r="Q286" i="1" s="1"/>
  <c r="O286" i="1" s="1"/>
  <c r="R286" i="1" s="1"/>
  <c r="L286" i="1" s="1"/>
  <c r="M286" i="1" s="1"/>
  <c r="K312" i="1"/>
  <c r="N312" i="1"/>
  <c r="AF312" i="1"/>
  <c r="AE312" i="1"/>
  <c r="AT312" i="1"/>
  <c r="AT315" i="1"/>
  <c r="K315" i="1"/>
  <c r="AF315" i="1"/>
  <c r="AE315" i="1"/>
  <c r="N315" i="1"/>
  <c r="K263" i="1"/>
  <c r="AE263" i="1"/>
  <c r="AA264" i="1"/>
  <c r="AE268" i="1"/>
  <c r="T270" i="1"/>
  <c r="U270" i="1" s="1"/>
  <c r="Q270" i="1" s="1"/>
  <c r="O270" i="1" s="1"/>
  <c r="R270" i="1" s="1"/>
  <c r="AT271" i="1"/>
  <c r="T274" i="1"/>
  <c r="U274" i="1" s="1"/>
  <c r="Q274" i="1" s="1"/>
  <c r="O274" i="1" s="1"/>
  <c r="R274" i="1" s="1"/>
  <c r="AT282" i="1"/>
  <c r="AA285" i="1"/>
  <c r="AE287" i="1"/>
  <c r="N287" i="1"/>
  <c r="AT287" i="1"/>
  <c r="AF287" i="1"/>
  <c r="K287" i="1"/>
  <c r="AA291" i="1"/>
  <c r="AA296" i="1"/>
  <c r="AA300" i="1"/>
  <c r="T300" i="1"/>
  <c r="U300" i="1" s="1"/>
  <c r="AB300" i="1" s="1"/>
  <c r="K304" i="1"/>
  <c r="N304" i="1"/>
  <c r="AT304" i="1"/>
  <c r="AF304" i="1"/>
  <c r="AE304" i="1"/>
  <c r="AF309" i="1"/>
  <c r="AE309" i="1"/>
  <c r="AT309" i="1"/>
  <c r="K309" i="1"/>
  <c r="AA315" i="1"/>
  <c r="W261" i="1"/>
  <c r="S263" i="1"/>
  <c r="AW263" i="1"/>
  <c r="AA266" i="1"/>
  <c r="Q266" i="1"/>
  <c r="O266" i="1" s="1"/>
  <c r="R266" i="1" s="1"/>
  <c r="L266" i="1" s="1"/>
  <c r="M266" i="1" s="1"/>
  <c r="AA267" i="1"/>
  <c r="AE267" i="1"/>
  <c r="AT267" i="1"/>
  <c r="K267" i="1"/>
  <c r="AF267" i="1"/>
  <c r="AF268" i="1"/>
  <c r="T268" i="1"/>
  <c r="U268" i="1" s="1"/>
  <c r="N274" i="1"/>
  <c r="AW274" i="1"/>
  <c r="Q275" i="1"/>
  <c r="O275" i="1" s="1"/>
  <c r="R275" i="1" s="1"/>
  <c r="AA281" i="1"/>
  <c r="K282" i="1"/>
  <c r="AA289" i="1"/>
  <c r="T290" i="1"/>
  <c r="U290" i="1" s="1"/>
  <c r="Q290" i="1" s="1"/>
  <c r="O290" i="1" s="1"/>
  <c r="R290" i="1" s="1"/>
  <c r="AA292" i="1"/>
  <c r="T292" i="1"/>
  <c r="U292" i="1" s="1"/>
  <c r="Q292" i="1" s="1"/>
  <c r="O292" i="1" s="1"/>
  <c r="R292" i="1" s="1"/>
  <c r="L292" i="1" s="1"/>
  <c r="M292" i="1" s="1"/>
  <c r="AE294" i="1"/>
  <c r="N294" i="1"/>
  <c r="AF294" i="1"/>
  <c r="N309" i="1"/>
  <c r="W302" i="1"/>
  <c r="AC305" i="1"/>
  <c r="AD305" i="1" s="1"/>
  <c r="AT311" i="1"/>
  <c r="K311" i="1"/>
  <c r="AF311" i="1"/>
  <c r="N311" i="1"/>
  <c r="AF286" i="1"/>
  <c r="AE286" i="1"/>
  <c r="N286" i="1"/>
  <c r="AW287" i="1"/>
  <c r="W294" i="1"/>
  <c r="AA295" i="1"/>
  <c r="AW302" i="1"/>
  <c r="T304" i="1"/>
  <c r="U304" i="1" s="1"/>
  <c r="AB304" i="1" s="1"/>
  <c r="AW310" i="1"/>
  <c r="T312" i="1"/>
  <c r="U312" i="1" s="1"/>
  <c r="Q312" i="1" s="1"/>
  <c r="O312" i="1" s="1"/>
  <c r="R312" i="1" s="1"/>
  <c r="L312" i="1" s="1"/>
  <c r="M312" i="1" s="1"/>
  <c r="S315" i="1"/>
  <c r="AW315" i="1"/>
  <c r="AF317" i="1"/>
  <c r="AE317" i="1"/>
  <c r="N317" i="1"/>
  <c r="AT317" i="1"/>
  <c r="K317" i="1"/>
  <c r="AE306" i="1"/>
  <c r="N306" i="1"/>
  <c r="AF306" i="1"/>
  <c r="K306" i="1"/>
  <c r="AW313" i="1"/>
  <c r="S313" i="1"/>
  <c r="T314" i="1"/>
  <c r="U314" i="1" s="1"/>
  <c r="AB314" i="1" s="1"/>
  <c r="K316" i="1"/>
  <c r="AF316" i="1"/>
  <c r="N316" i="1"/>
  <c r="AE316" i="1"/>
  <c r="S269" i="1"/>
  <c r="W279" i="1"/>
  <c r="AD282" i="1"/>
  <c r="AE283" i="1"/>
  <c r="N283" i="1"/>
  <c r="AT283" i="1"/>
  <c r="AA301" i="1"/>
  <c r="AT306" i="1"/>
  <c r="T310" i="1"/>
  <c r="U310" i="1" s="1"/>
  <c r="AB310" i="1" s="1"/>
  <c r="T317" i="1"/>
  <c r="U317" i="1" s="1"/>
  <c r="Q317" i="1" s="1"/>
  <c r="O317" i="1" s="1"/>
  <c r="R317" i="1" s="1"/>
  <c r="N261" i="1"/>
  <c r="N265" i="1"/>
  <c r="T294" i="1"/>
  <c r="U294" i="1" s="1"/>
  <c r="AF297" i="1"/>
  <c r="AE297" i="1"/>
  <c r="AT297" i="1"/>
  <c r="AF301" i="1"/>
  <c r="AE301" i="1"/>
  <c r="AT301" i="1"/>
  <c r="N301" i="1"/>
  <c r="AE311" i="1"/>
  <c r="V316" i="1"/>
  <c r="Z316" i="1" s="1"/>
  <c r="AC316" i="1"/>
  <c r="W271" i="1"/>
  <c r="K275" i="1"/>
  <c r="AA277" i="1"/>
  <c r="Q282" i="1"/>
  <c r="O282" i="1" s="1"/>
  <c r="R282" i="1" s="1"/>
  <c r="L282" i="1" s="1"/>
  <c r="M282" i="1" s="1"/>
  <c r="AW283" i="1"/>
  <c r="T285" i="1"/>
  <c r="U285" i="1" s="1"/>
  <c r="K289" i="1"/>
  <c r="AF289" i="1"/>
  <c r="K296" i="1"/>
  <c r="N296" i="1"/>
  <c r="AF296" i="1"/>
  <c r="AE296" i="1"/>
  <c r="T306" i="1"/>
  <c r="U306" i="1" s="1"/>
  <c r="AA309" i="1"/>
  <c r="AT292" i="1"/>
  <c r="T295" i="1"/>
  <c r="U295" i="1" s="1"/>
  <c r="Q295" i="1" s="1"/>
  <c r="O295" i="1" s="1"/>
  <c r="R295" i="1" s="1"/>
  <c r="L295" i="1" s="1"/>
  <c r="M295" i="1" s="1"/>
  <c r="AE298" i="1"/>
  <c r="N298" i="1"/>
  <c r="T311" i="1"/>
  <c r="U311" i="1" s="1"/>
  <c r="AE314" i="1"/>
  <c r="N314" i="1"/>
  <c r="K300" i="1"/>
  <c r="N300" i="1"/>
  <c r="Q305" i="1"/>
  <c r="O305" i="1" s="1"/>
  <c r="R305" i="1" s="1"/>
  <c r="L305" i="1" s="1"/>
  <c r="M305" i="1" s="1"/>
  <c r="AW306" i="1"/>
  <c r="S307" i="1"/>
  <c r="AE310" i="1"/>
  <c r="N310" i="1"/>
  <c r="AT314" i="1"/>
  <c r="AA304" i="1"/>
  <c r="Q304" i="1"/>
  <c r="O304" i="1" s="1"/>
  <c r="R304" i="1" s="1"/>
  <c r="AF305" i="1"/>
  <c r="AE305" i="1"/>
  <c r="AT305" i="1"/>
  <c r="AW307" i="1"/>
  <c r="W310" i="1"/>
  <c r="AT310" i="1"/>
  <c r="AW292" i="1"/>
  <c r="K298" i="1"/>
  <c r="AW298" i="1"/>
  <c r="S299" i="1"/>
  <c r="T302" i="1"/>
  <c r="U302" i="1" s="1"/>
  <c r="AE302" i="1"/>
  <c r="N302" i="1"/>
  <c r="T308" i="1"/>
  <c r="U308" i="1" s="1"/>
  <c r="Q308" i="1" s="1"/>
  <c r="O308" i="1" s="1"/>
  <c r="R308" i="1" s="1"/>
  <c r="L308" i="1" s="1"/>
  <c r="M308" i="1" s="1"/>
  <c r="K314" i="1"/>
  <c r="AW314" i="1"/>
  <c r="AA316" i="1"/>
  <c r="Q316" i="1"/>
  <c r="O316" i="1" s="1"/>
  <c r="R316" i="1" s="1"/>
  <c r="L316" i="1" s="1"/>
  <c r="M316" i="1" s="1"/>
  <c r="AB155" i="1" l="1"/>
  <c r="Q155" i="1"/>
  <c r="O155" i="1" s="1"/>
  <c r="R155" i="1" s="1"/>
  <c r="L155" i="1" s="1"/>
  <c r="M155" i="1" s="1"/>
  <c r="L296" i="1"/>
  <c r="M296" i="1" s="1"/>
  <c r="L304" i="1"/>
  <c r="M304" i="1" s="1"/>
  <c r="AD166" i="1"/>
  <c r="AD154" i="1"/>
  <c r="AD53" i="1"/>
  <c r="AC31" i="1"/>
  <c r="AD31" i="1" s="1"/>
  <c r="L234" i="1"/>
  <c r="M234" i="1" s="1"/>
  <c r="L219" i="1"/>
  <c r="M219" i="1" s="1"/>
  <c r="AB249" i="1"/>
  <c r="AD214" i="1"/>
  <c r="AD184" i="1"/>
  <c r="L162" i="1"/>
  <c r="M162" i="1" s="1"/>
  <c r="AB146" i="1"/>
  <c r="L105" i="1"/>
  <c r="M105" i="1" s="1"/>
  <c r="V31" i="1"/>
  <c r="Z31" i="1" s="1"/>
  <c r="Q31" i="1"/>
  <c r="O31" i="1" s="1"/>
  <c r="R31" i="1" s="1"/>
  <c r="L31" i="1" s="1"/>
  <c r="M31" i="1" s="1"/>
  <c r="Q43" i="1"/>
  <c r="O43" i="1" s="1"/>
  <c r="R43" i="1" s="1"/>
  <c r="L43" i="1" s="1"/>
  <c r="M43" i="1" s="1"/>
  <c r="AB19" i="1"/>
  <c r="AC198" i="1"/>
  <c r="AD198" i="1" s="1"/>
  <c r="V198" i="1"/>
  <c r="Z198" i="1" s="1"/>
  <c r="AD33" i="1"/>
  <c r="L283" i="1"/>
  <c r="M283" i="1" s="1"/>
  <c r="Q215" i="1"/>
  <c r="O215" i="1" s="1"/>
  <c r="R215" i="1" s="1"/>
  <c r="L215" i="1" s="1"/>
  <c r="M215" i="1" s="1"/>
  <c r="AC223" i="1"/>
  <c r="AD162" i="1"/>
  <c r="Q83" i="1"/>
  <c r="O83" i="1" s="1"/>
  <c r="R83" i="1" s="1"/>
  <c r="L83" i="1" s="1"/>
  <c r="M83" i="1" s="1"/>
  <c r="Q126" i="1"/>
  <c r="O126" i="1" s="1"/>
  <c r="R126" i="1" s="1"/>
  <c r="L126" i="1" s="1"/>
  <c r="M126" i="1" s="1"/>
  <c r="AB126" i="1"/>
  <c r="AD108" i="1"/>
  <c r="AB301" i="1"/>
  <c r="AD301" i="1" s="1"/>
  <c r="V264" i="1"/>
  <c r="Z264" i="1" s="1"/>
  <c r="L193" i="1"/>
  <c r="M193" i="1" s="1"/>
  <c r="AC249" i="1"/>
  <c r="AD249" i="1" s="1"/>
  <c r="L112" i="1"/>
  <c r="M112" i="1" s="1"/>
  <c r="L79" i="1"/>
  <c r="M79" i="1" s="1"/>
  <c r="AD96" i="1"/>
  <c r="AD115" i="1"/>
  <c r="AB291" i="1"/>
  <c r="AD291" i="1" s="1"/>
  <c r="L275" i="1"/>
  <c r="M275" i="1" s="1"/>
  <c r="Q261" i="1"/>
  <c r="O261" i="1" s="1"/>
  <c r="R261" i="1" s="1"/>
  <c r="L261" i="1" s="1"/>
  <c r="M261" i="1" s="1"/>
  <c r="AC126" i="1"/>
  <c r="AD127" i="1"/>
  <c r="Q300" i="1"/>
  <c r="O300" i="1" s="1"/>
  <c r="R300" i="1" s="1"/>
  <c r="L300" i="1" s="1"/>
  <c r="M300" i="1" s="1"/>
  <c r="Q254" i="1"/>
  <c r="O254" i="1" s="1"/>
  <c r="R254" i="1" s="1"/>
  <c r="AD265" i="1"/>
  <c r="V223" i="1"/>
  <c r="Z223" i="1" s="1"/>
  <c r="V301" i="1"/>
  <c r="Z301" i="1" s="1"/>
  <c r="Q291" i="1"/>
  <c r="O291" i="1" s="1"/>
  <c r="R291" i="1" s="1"/>
  <c r="L291" i="1" s="1"/>
  <c r="M291" i="1" s="1"/>
  <c r="Q301" i="1"/>
  <c r="O301" i="1" s="1"/>
  <c r="R301" i="1" s="1"/>
  <c r="L301" i="1" s="1"/>
  <c r="M301" i="1" s="1"/>
  <c r="L274" i="1"/>
  <c r="M274" i="1" s="1"/>
  <c r="AB264" i="1"/>
  <c r="AD264" i="1" s="1"/>
  <c r="AB252" i="1"/>
  <c r="Q225" i="1"/>
  <c r="O225" i="1" s="1"/>
  <c r="R225" i="1" s="1"/>
  <c r="L225" i="1" s="1"/>
  <c r="M225" i="1" s="1"/>
  <c r="AD213" i="1"/>
  <c r="AB182" i="1"/>
  <c r="L127" i="1"/>
  <c r="M127" i="1" s="1"/>
  <c r="L129" i="1"/>
  <c r="M129" i="1" s="1"/>
  <c r="Q35" i="1"/>
  <c r="O35" i="1" s="1"/>
  <c r="R35" i="1" s="1"/>
  <c r="L35" i="1" s="1"/>
  <c r="M35" i="1" s="1"/>
  <c r="AD69" i="1"/>
  <c r="V291" i="1"/>
  <c r="Z291" i="1" s="1"/>
  <c r="AB128" i="1"/>
  <c r="AD316" i="1"/>
  <c r="AD18" i="1"/>
  <c r="AD188" i="1"/>
  <c r="AB317" i="1"/>
  <c r="Q264" i="1"/>
  <c r="O264" i="1" s="1"/>
  <c r="R264" i="1" s="1"/>
  <c r="L264" i="1" s="1"/>
  <c r="M264" i="1" s="1"/>
  <c r="AC252" i="1"/>
  <c r="AB223" i="1"/>
  <c r="AC311" i="1"/>
  <c r="AB311" i="1"/>
  <c r="V311" i="1"/>
  <c r="Z311" i="1" s="1"/>
  <c r="AB274" i="1"/>
  <c r="T187" i="1"/>
  <c r="U187" i="1" s="1"/>
  <c r="L154" i="1"/>
  <c r="M154" i="1" s="1"/>
  <c r="V156" i="1"/>
  <c r="Z156" i="1" s="1"/>
  <c r="AC156" i="1"/>
  <c r="Q136" i="1"/>
  <c r="O136" i="1" s="1"/>
  <c r="R136" i="1" s="1"/>
  <c r="L136" i="1" s="1"/>
  <c r="M136" i="1" s="1"/>
  <c r="T307" i="1"/>
  <c r="U307" i="1" s="1"/>
  <c r="V287" i="1"/>
  <c r="Z287" i="1" s="1"/>
  <c r="AC287" i="1"/>
  <c r="AD287" i="1" s="1"/>
  <c r="T271" i="1"/>
  <c r="U271" i="1" s="1"/>
  <c r="V298" i="1"/>
  <c r="Z298" i="1" s="1"/>
  <c r="AC298" i="1"/>
  <c r="Q298" i="1"/>
  <c r="O298" i="1" s="1"/>
  <c r="R298" i="1" s="1"/>
  <c r="L298" i="1" s="1"/>
  <c r="M298" i="1" s="1"/>
  <c r="T251" i="1"/>
  <c r="U251" i="1" s="1"/>
  <c r="T255" i="1"/>
  <c r="U255" i="1" s="1"/>
  <c r="T240" i="1"/>
  <c r="U240" i="1" s="1"/>
  <c r="AC258" i="1"/>
  <c r="V258" i="1"/>
  <c r="Z258" i="1" s="1"/>
  <c r="L270" i="1"/>
  <c r="M270" i="1" s="1"/>
  <c r="AB258" i="1"/>
  <c r="V174" i="1"/>
  <c r="Z174" i="1" s="1"/>
  <c r="AC174" i="1"/>
  <c r="AD174" i="1" s="1"/>
  <c r="T259" i="1"/>
  <c r="U259" i="1" s="1"/>
  <c r="T208" i="1"/>
  <c r="U208" i="1" s="1"/>
  <c r="AB242" i="1"/>
  <c r="V227" i="1"/>
  <c r="Z227" i="1" s="1"/>
  <c r="AC227" i="1"/>
  <c r="AB227" i="1"/>
  <c r="V196" i="1"/>
  <c r="Z196" i="1" s="1"/>
  <c r="AC196" i="1"/>
  <c r="Q174" i="1"/>
  <c r="O174" i="1" s="1"/>
  <c r="R174" i="1" s="1"/>
  <c r="L174" i="1" s="1"/>
  <c r="M174" i="1" s="1"/>
  <c r="V142" i="1"/>
  <c r="Z142" i="1" s="1"/>
  <c r="AC142" i="1"/>
  <c r="T74" i="1"/>
  <c r="U74" i="1" s="1"/>
  <c r="T42" i="1"/>
  <c r="U42" i="1" s="1"/>
  <c r="V113" i="1"/>
  <c r="Z113" i="1" s="1"/>
  <c r="AC113" i="1"/>
  <c r="AD113" i="1" s="1"/>
  <c r="T77" i="1"/>
  <c r="U77" i="1" s="1"/>
  <c r="T37" i="1"/>
  <c r="U37" i="1" s="1"/>
  <c r="V75" i="1"/>
  <c r="Z75" i="1" s="1"/>
  <c r="AC75" i="1"/>
  <c r="L139" i="1"/>
  <c r="M139" i="1" s="1"/>
  <c r="L101" i="1"/>
  <c r="M101" i="1" s="1"/>
  <c r="Q55" i="1"/>
  <c r="O55" i="1" s="1"/>
  <c r="R55" i="1" s="1"/>
  <c r="L55" i="1" s="1"/>
  <c r="M55" i="1" s="1"/>
  <c r="T56" i="1"/>
  <c r="U56" i="1" s="1"/>
  <c r="V91" i="1"/>
  <c r="Z91" i="1" s="1"/>
  <c r="AC91" i="1"/>
  <c r="V39" i="1"/>
  <c r="Z39" i="1" s="1"/>
  <c r="AC39" i="1"/>
  <c r="AD39" i="1" s="1"/>
  <c r="Q91" i="1"/>
  <c r="O91" i="1" s="1"/>
  <c r="R91" i="1" s="1"/>
  <c r="L91" i="1" s="1"/>
  <c r="M91" i="1" s="1"/>
  <c r="V306" i="1"/>
  <c r="Z306" i="1" s="1"/>
  <c r="AC306" i="1"/>
  <c r="AB306" i="1"/>
  <c r="T315" i="1"/>
  <c r="U315" i="1" s="1"/>
  <c r="V290" i="1"/>
  <c r="Z290" i="1" s="1"/>
  <c r="AC290" i="1"/>
  <c r="AB290" i="1"/>
  <c r="V270" i="1"/>
  <c r="Z270" i="1" s="1"/>
  <c r="AC270" i="1"/>
  <c r="AD270" i="1" s="1"/>
  <c r="T277" i="1"/>
  <c r="U277" i="1" s="1"/>
  <c r="AC266" i="1"/>
  <c r="AD266" i="1" s="1"/>
  <c r="V266" i="1"/>
  <c r="Z266" i="1" s="1"/>
  <c r="T309" i="1"/>
  <c r="U309" i="1" s="1"/>
  <c r="AB270" i="1"/>
  <c r="T293" i="1"/>
  <c r="U293" i="1" s="1"/>
  <c r="V254" i="1"/>
  <c r="Z254" i="1" s="1"/>
  <c r="AC254" i="1"/>
  <c r="AD254" i="1" s="1"/>
  <c r="T245" i="1"/>
  <c r="U245" i="1" s="1"/>
  <c r="Q262" i="1"/>
  <c r="O262" i="1" s="1"/>
  <c r="R262" i="1" s="1"/>
  <c r="L262" i="1" s="1"/>
  <c r="M262" i="1" s="1"/>
  <c r="T226" i="1"/>
  <c r="U226" i="1" s="1"/>
  <c r="Q217" i="1"/>
  <c r="O217" i="1" s="1"/>
  <c r="R217" i="1" s="1"/>
  <c r="L217" i="1" s="1"/>
  <c r="M217" i="1" s="1"/>
  <c r="Q196" i="1"/>
  <c r="O196" i="1" s="1"/>
  <c r="R196" i="1" s="1"/>
  <c r="L196" i="1" s="1"/>
  <c r="M196" i="1" s="1"/>
  <c r="V186" i="1"/>
  <c r="Z186" i="1" s="1"/>
  <c r="AC186" i="1"/>
  <c r="AD186" i="1" s="1"/>
  <c r="T179" i="1"/>
  <c r="U179" i="1" s="1"/>
  <c r="AC193" i="1"/>
  <c r="AB193" i="1"/>
  <c r="V193" i="1"/>
  <c r="Z193" i="1" s="1"/>
  <c r="AC190" i="1"/>
  <c r="AD190" i="1" s="1"/>
  <c r="V190" i="1"/>
  <c r="Z190" i="1" s="1"/>
  <c r="T153" i="1"/>
  <c r="U153" i="1" s="1"/>
  <c r="T189" i="1"/>
  <c r="U189" i="1" s="1"/>
  <c r="T151" i="1"/>
  <c r="U151" i="1" s="1"/>
  <c r="T143" i="1"/>
  <c r="U143" i="1" s="1"/>
  <c r="V209" i="1"/>
  <c r="Z209" i="1" s="1"/>
  <c r="AC209" i="1"/>
  <c r="AD209" i="1" s="1"/>
  <c r="Q209" i="1"/>
  <c r="O209" i="1" s="1"/>
  <c r="R209" i="1" s="1"/>
  <c r="L209" i="1" s="1"/>
  <c r="M209" i="1" s="1"/>
  <c r="T235" i="1"/>
  <c r="U235" i="1" s="1"/>
  <c r="AC222" i="1"/>
  <c r="AD222" i="1" s="1"/>
  <c r="V222" i="1"/>
  <c r="Z222" i="1" s="1"/>
  <c r="Q222" i="1"/>
  <c r="O222" i="1" s="1"/>
  <c r="R222" i="1" s="1"/>
  <c r="L222" i="1" s="1"/>
  <c r="M222" i="1" s="1"/>
  <c r="AC145" i="1"/>
  <c r="AB145" i="1"/>
  <c r="V145" i="1"/>
  <c r="Z145" i="1" s="1"/>
  <c r="AB112" i="1"/>
  <c r="T171" i="1"/>
  <c r="U171" i="1" s="1"/>
  <c r="T165" i="1"/>
  <c r="U165" i="1" s="1"/>
  <c r="Q142" i="1"/>
  <c r="O142" i="1" s="1"/>
  <c r="R142" i="1" s="1"/>
  <c r="L142" i="1" s="1"/>
  <c r="M142" i="1" s="1"/>
  <c r="T100" i="1"/>
  <c r="U100" i="1" s="1"/>
  <c r="Q186" i="1"/>
  <c r="O186" i="1" s="1"/>
  <c r="R186" i="1" s="1"/>
  <c r="L186" i="1" s="1"/>
  <c r="M186" i="1" s="1"/>
  <c r="Q190" i="1"/>
  <c r="O190" i="1" s="1"/>
  <c r="R190" i="1" s="1"/>
  <c r="L190" i="1" s="1"/>
  <c r="M190" i="1" s="1"/>
  <c r="T132" i="1"/>
  <c r="U132" i="1" s="1"/>
  <c r="T70" i="1"/>
  <c r="U70" i="1" s="1"/>
  <c r="T38" i="1"/>
  <c r="U38" i="1" s="1"/>
  <c r="T68" i="1"/>
  <c r="U68" i="1" s="1"/>
  <c r="T41" i="1"/>
  <c r="U41" i="1" s="1"/>
  <c r="T104" i="1"/>
  <c r="U104" i="1" s="1"/>
  <c r="T80" i="1"/>
  <c r="U80" i="1" s="1"/>
  <c r="T122" i="1"/>
  <c r="U122" i="1" s="1"/>
  <c r="T52" i="1"/>
  <c r="U52" i="1" s="1"/>
  <c r="V138" i="1"/>
  <c r="Z138" i="1" s="1"/>
  <c r="AC138" i="1"/>
  <c r="AD138" i="1" s="1"/>
  <c r="T102" i="1"/>
  <c r="U102" i="1" s="1"/>
  <c r="AB79" i="1"/>
  <c r="T40" i="1"/>
  <c r="U40" i="1" s="1"/>
  <c r="T17" i="1"/>
  <c r="U17" i="1" s="1"/>
  <c r="AC285" i="1"/>
  <c r="AD285" i="1" s="1"/>
  <c r="AB285" i="1"/>
  <c r="V285" i="1"/>
  <c r="Z285" i="1" s="1"/>
  <c r="T98" i="1"/>
  <c r="U98" i="1" s="1"/>
  <c r="AC16" i="1"/>
  <c r="AD16" i="1" s="1"/>
  <c r="V16" i="1"/>
  <c r="Z16" i="1" s="1"/>
  <c r="T62" i="1"/>
  <c r="U62" i="1" s="1"/>
  <c r="V95" i="1"/>
  <c r="Z95" i="1" s="1"/>
  <c r="AC95" i="1"/>
  <c r="T60" i="1"/>
  <c r="U60" i="1" s="1"/>
  <c r="V248" i="1"/>
  <c r="Z248" i="1" s="1"/>
  <c r="AC248" i="1"/>
  <c r="AB248" i="1"/>
  <c r="T218" i="1"/>
  <c r="U218" i="1" s="1"/>
  <c r="AC149" i="1"/>
  <c r="AB149" i="1"/>
  <c r="V149" i="1"/>
  <c r="Z149" i="1" s="1"/>
  <c r="V136" i="1"/>
  <c r="Z136" i="1" s="1"/>
  <c r="AC136" i="1"/>
  <c r="AD136" i="1" s="1"/>
  <c r="T46" i="1"/>
  <c r="U46" i="1" s="1"/>
  <c r="T76" i="1"/>
  <c r="U76" i="1" s="1"/>
  <c r="V23" i="1"/>
  <c r="Z23" i="1" s="1"/>
  <c r="AC23" i="1"/>
  <c r="AB23" i="1"/>
  <c r="V129" i="1"/>
  <c r="Z129" i="1" s="1"/>
  <c r="AC129" i="1"/>
  <c r="V55" i="1"/>
  <c r="Z55" i="1" s="1"/>
  <c r="AC55" i="1"/>
  <c r="AD55" i="1" s="1"/>
  <c r="V302" i="1"/>
  <c r="Z302" i="1" s="1"/>
  <c r="AC302" i="1"/>
  <c r="AB302" i="1"/>
  <c r="L317" i="1"/>
  <c r="M317" i="1" s="1"/>
  <c r="T220" i="1"/>
  <c r="U220" i="1" s="1"/>
  <c r="V150" i="1"/>
  <c r="Z150" i="1" s="1"/>
  <c r="AC150" i="1"/>
  <c r="AD150" i="1" s="1"/>
  <c r="T177" i="1"/>
  <c r="U177" i="1" s="1"/>
  <c r="T106" i="1"/>
  <c r="U106" i="1" s="1"/>
  <c r="V99" i="1"/>
  <c r="Z99" i="1" s="1"/>
  <c r="AC99" i="1"/>
  <c r="AB99" i="1"/>
  <c r="T124" i="1"/>
  <c r="U124" i="1" s="1"/>
  <c r="L138" i="1"/>
  <c r="M138" i="1" s="1"/>
  <c r="T64" i="1"/>
  <c r="U64" i="1" s="1"/>
  <c r="T299" i="1"/>
  <c r="U299" i="1" s="1"/>
  <c r="V312" i="1"/>
  <c r="Z312" i="1" s="1"/>
  <c r="AC312" i="1"/>
  <c r="AB312" i="1"/>
  <c r="AC268" i="1"/>
  <c r="V268" i="1"/>
  <c r="Z268" i="1" s="1"/>
  <c r="Q268" i="1"/>
  <c r="O268" i="1" s="1"/>
  <c r="R268" i="1" s="1"/>
  <c r="L268" i="1" s="1"/>
  <c r="M268" i="1" s="1"/>
  <c r="V178" i="1"/>
  <c r="Z178" i="1" s="1"/>
  <c r="AC178" i="1"/>
  <c r="V164" i="1"/>
  <c r="Z164" i="1" s="1"/>
  <c r="AC164" i="1"/>
  <c r="AB164" i="1"/>
  <c r="Q150" i="1"/>
  <c r="O150" i="1" s="1"/>
  <c r="R150" i="1" s="1"/>
  <c r="L150" i="1" s="1"/>
  <c r="M150" i="1" s="1"/>
  <c r="T159" i="1"/>
  <c r="U159" i="1" s="1"/>
  <c r="V158" i="1"/>
  <c r="Z158" i="1" s="1"/>
  <c r="AC158" i="1"/>
  <c r="AB158" i="1"/>
  <c r="V123" i="1"/>
  <c r="Z123" i="1" s="1"/>
  <c r="AC123" i="1"/>
  <c r="Q123" i="1"/>
  <c r="O123" i="1" s="1"/>
  <c r="R123" i="1" s="1"/>
  <c r="L123" i="1" s="1"/>
  <c r="M123" i="1" s="1"/>
  <c r="AB123" i="1"/>
  <c r="AB142" i="1"/>
  <c r="T118" i="1"/>
  <c r="U118" i="1" s="1"/>
  <c r="V51" i="1"/>
  <c r="Z51" i="1" s="1"/>
  <c r="AC51" i="1"/>
  <c r="T88" i="1"/>
  <c r="U88" i="1" s="1"/>
  <c r="V111" i="1"/>
  <c r="Z111" i="1" s="1"/>
  <c r="AC111" i="1"/>
  <c r="AB111" i="1"/>
  <c r="V63" i="1"/>
  <c r="Z63" i="1" s="1"/>
  <c r="AC63" i="1"/>
  <c r="AD63" i="1" s="1"/>
  <c r="T61" i="1"/>
  <c r="U61" i="1" s="1"/>
  <c r="AC295" i="1"/>
  <c r="V295" i="1"/>
  <c r="Z295" i="1" s="1"/>
  <c r="T313" i="1"/>
  <c r="U313" i="1" s="1"/>
  <c r="V286" i="1"/>
  <c r="Z286" i="1" s="1"/>
  <c r="AB286" i="1"/>
  <c r="AC286" i="1"/>
  <c r="V253" i="1"/>
  <c r="Z253" i="1" s="1"/>
  <c r="AC253" i="1"/>
  <c r="AB253" i="1"/>
  <c r="Q253" i="1"/>
  <c r="O253" i="1" s="1"/>
  <c r="R253" i="1" s="1"/>
  <c r="L253" i="1" s="1"/>
  <c r="M253" i="1" s="1"/>
  <c r="T260" i="1"/>
  <c r="U260" i="1" s="1"/>
  <c r="Q248" i="1"/>
  <c r="O248" i="1" s="1"/>
  <c r="R248" i="1" s="1"/>
  <c r="L248" i="1" s="1"/>
  <c r="M248" i="1" s="1"/>
  <c r="Q302" i="1"/>
  <c r="O302" i="1" s="1"/>
  <c r="R302" i="1" s="1"/>
  <c r="L302" i="1" s="1"/>
  <c r="M302" i="1" s="1"/>
  <c r="V244" i="1"/>
  <c r="Z244" i="1" s="1"/>
  <c r="AC244" i="1"/>
  <c r="AB244" i="1"/>
  <c r="V257" i="1"/>
  <c r="Z257" i="1" s="1"/>
  <c r="AC257" i="1"/>
  <c r="AB257" i="1"/>
  <c r="T243" i="1"/>
  <c r="U243" i="1" s="1"/>
  <c r="Q306" i="1"/>
  <c r="O306" i="1" s="1"/>
  <c r="R306" i="1" s="1"/>
  <c r="L306" i="1" s="1"/>
  <c r="M306" i="1" s="1"/>
  <c r="L254" i="1"/>
  <c r="M254" i="1" s="1"/>
  <c r="V234" i="1"/>
  <c r="Z234" i="1" s="1"/>
  <c r="AC234" i="1"/>
  <c r="AD234" i="1" s="1"/>
  <c r="T228" i="1"/>
  <c r="U228" i="1" s="1"/>
  <c r="AB212" i="1"/>
  <c r="AC212" i="1"/>
  <c r="V212" i="1"/>
  <c r="Z212" i="1" s="1"/>
  <c r="T194" i="1"/>
  <c r="U194" i="1" s="1"/>
  <c r="L207" i="1"/>
  <c r="M207" i="1" s="1"/>
  <c r="Q244" i="1"/>
  <c r="O244" i="1" s="1"/>
  <c r="R244" i="1" s="1"/>
  <c r="L244" i="1" s="1"/>
  <c r="M244" i="1" s="1"/>
  <c r="T200" i="1"/>
  <c r="U200" i="1" s="1"/>
  <c r="T183" i="1"/>
  <c r="U183" i="1" s="1"/>
  <c r="V221" i="1"/>
  <c r="Z221" i="1" s="1"/>
  <c r="AC221" i="1"/>
  <c r="AB178" i="1"/>
  <c r="V207" i="1"/>
  <c r="Z207" i="1" s="1"/>
  <c r="AC207" i="1"/>
  <c r="AB207" i="1"/>
  <c r="T203" i="1"/>
  <c r="U203" i="1" s="1"/>
  <c r="AC172" i="1"/>
  <c r="AD172" i="1" s="1"/>
  <c r="V172" i="1"/>
  <c r="Z172" i="1" s="1"/>
  <c r="L166" i="1"/>
  <c r="M166" i="1" s="1"/>
  <c r="T90" i="1"/>
  <c r="U90" i="1" s="1"/>
  <c r="T58" i="1"/>
  <c r="U58" i="1" s="1"/>
  <c r="V152" i="1"/>
  <c r="Z152" i="1" s="1"/>
  <c r="AC152" i="1"/>
  <c r="AB152" i="1"/>
  <c r="V125" i="1"/>
  <c r="Z125" i="1" s="1"/>
  <c r="AB125" i="1"/>
  <c r="AC125" i="1"/>
  <c r="AD125" i="1" s="1"/>
  <c r="T26" i="1"/>
  <c r="U26" i="1" s="1"/>
  <c r="V109" i="1"/>
  <c r="Z109" i="1" s="1"/>
  <c r="AC109" i="1"/>
  <c r="AB109" i="1"/>
  <c r="V140" i="1"/>
  <c r="Z140" i="1" s="1"/>
  <c r="AC140" i="1"/>
  <c r="AD140" i="1" s="1"/>
  <c r="AB129" i="1"/>
  <c r="T84" i="1"/>
  <c r="U84" i="1" s="1"/>
  <c r="V35" i="1"/>
  <c r="Z35" i="1" s="1"/>
  <c r="AC35" i="1"/>
  <c r="AD35" i="1" s="1"/>
  <c r="AC97" i="1"/>
  <c r="AD97" i="1" s="1"/>
  <c r="V97" i="1"/>
  <c r="Z97" i="1" s="1"/>
  <c r="V87" i="1"/>
  <c r="Z87" i="1" s="1"/>
  <c r="AC87" i="1"/>
  <c r="AD87" i="1" s="1"/>
  <c r="T48" i="1"/>
  <c r="U48" i="1" s="1"/>
  <c r="V169" i="1"/>
  <c r="Z169" i="1" s="1"/>
  <c r="AC169" i="1"/>
  <c r="AD169" i="1" s="1"/>
  <c r="AB114" i="1"/>
  <c r="V114" i="1"/>
  <c r="Z114" i="1" s="1"/>
  <c r="AC114" i="1"/>
  <c r="Q39" i="1"/>
  <c r="O39" i="1" s="1"/>
  <c r="R39" i="1" s="1"/>
  <c r="L39" i="1" s="1"/>
  <c r="M39" i="1" s="1"/>
  <c r="Q67" i="1"/>
  <c r="O67" i="1" s="1"/>
  <c r="R67" i="1" s="1"/>
  <c r="L67" i="1" s="1"/>
  <c r="M67" i="1" s="1"/>
  <c r="V308" i="1"/>
  <c r="Z308" i="1" s="1"/>
  <c r="AC308" i="1"/>
  <c r="AB308" i="1"/>
  <c r="AC274" i="1"/>
  <c r="AD274" i="1" s="1"/>
  <c r="V274" i="1"/>
  <c r="Z274" i="1" s="1"/>
  <c r="V289" i="1"/>
  <c r="Z289" i="1" s="1"/>
  <c r="AB289" i="1"/>
  <c r="AC289" i="1"/>
  <c r="AD289" i="1" s="1"/>
  <c r="V230" i="1"/>
  <c r="Z230" i="1" s="1"/>
  <c r="AC230" i="1"/>
  <c r="T239" i="1"/>
  <c r="U239" i="1" s="1"/>
  <c r="T276" i="1"/>
  <c r="U276" i="1" s="1"/>
  <c r="V217" i="1"/>
  <c r="Z217" i="1" s="1"/>
  <c r="AC217" i="1"/>
  <c r="AD217" i="1" s="1"/>
  <c r="AB216" i="1"/>
  <c r="V216" i="1"/>
  <c r="Z216" i="1" s="1"/>
  <c r="AC216" i="1"/>
  <c r="AD216" i="1" s="1"/>
  <c r="T73" i="1"/>
  <c r="U73" i="1" s="1"/>
  <c r="T92" i="1"/>
  <c r="U92" i="1" s="1"/>
  <c r="V310" i="1"/>
  <c r="Z310" i="1" s="1"/>
  <c r="AC310" i="1"/>
  <c r="AD310" i="1" s="1"/>
  <c r="Q310" i="1"/>
  <c r="O310" i="1" s="1"/>
  <c r="R310" i="1" s="1"/>
  <c r="L310" i="1" s="1"/>
  <c r="M310" i="1" s="1"/>
  <c r="V314" i="1"/>
  <c r="Z314" i="1" s="1"/>
  <c r="AC314" i="1"/>
  <c r="AD314" i="1" s="1"/>
  <c r="Q314" i="1"/>
  <c r="O314" i="1" s="1"/>
  <c r="R314" i="1" s="1"/>
  <c r="L314" i="1" s="1"/>
  <c r="M314" i="1" s="1"/>
  <c r="AC280" i="1"/>
  <c r="AD280" i="1" s="1"/>
  <c r="V280" i="1"/>
  <c r="Z280" i="1" s="1"/>
  <c r="AC275" i="1"/>
  <c r="V275" i="1"/>
  <c r="Z275" i="1" s="1"/>
  <c r="T297" i="1"/>
  <c r="U297" i="1" s="1"/>
  <c r="Q280" i="1"/>
  <c r="O280" i="1" s="1"/>
  <c r="R280" i="1" s="1"/>
  <c r="L280" i="1" s="1"/>
  <c r="M280" i="1" s="1"/>
  <c r="AC242" i="1"/>
  <c r="V242" i="1"/>
  <c r="Z242" i="1" s="1"/>
  <c r="Q230" i="1"/>
  <c r="O230" i="1" s="1"/>
  <c r="R230" i="1" s="1"/>
  <c r="L230" i="1" s="1"/>
  <c r="M230" i="1" s="1"/>
  <c r="V215" i="1"/>
  <c r="Z215" i="1" s="1"/>
  <c r="AC215" i="1"/>
  <c r="AD215" i="1" s="1"/>
  <c r="L182" i="1"/>
  <c r="M182" i="1" s="1"/>
  <c r="T34" i="1"/>
  <c r="U34" i="1" s="1"/>
  <c r="AC112" i="1"/>
  <c r="AD112" i="1" s="1"/>
  <c r="V112" i="1"/>
  <c r="Z112" i="1" s="1"/>
  <c r="V79" i="1"/>
  <c r="Z79" i="1" s="1"/>
  <c r="AC79" i="1"/>
  <c r="AD79" i="1" s="1"/>
  <c r="T89" i="1"/>
  <c r="U89" i="1" s="1"/>
  <c r="V163" i="1"/>
  <c r="Z163" i="1" s="1"/>
  <c r="AC163" i="1"/>
  <c r="AD163" i="1" s="1"/>
  <c r="V20" i="1"/>
  <c r="Z20" i="1" s="1"/>
  <c r="AC20" i="1"/>
  <c r="T21" i="1"/>
  <c r="U21" i="1" s="1"/>
  <c r="V133" i="1"/>
  <c r="Z133" i="1" s="1"/>
  <c r="AC133" i="1"/>
  <c r="AB133" i="1"/>
  <c r="V281" i="1"/>
  <c r="Z281" i="1" s="1"/>
  <c r="AB281" i="1"/>
  <c r="AC281" i="1"/>
  <c r="Q289" i="1"/>
  <c r="O289" i="1" s="1"/>
  <c r="R289" i="1" s="1"/>
  <c r="L289" i="1" s="1"/>
  <c r="M289" i="1" s="1"/>
  <c r="Q285" i="1"/>
  <c r="O285" i="1" s="1"/>
  <c r="R285" i="1" s="1"/>
  <c r="L285" i="1" s="1"/>
  <c r="M285" i="1" s="1"/>
  <c r="V246" i="1"/>
  <c r="Z246" i="1" s="1"/>
  <c r="AC246" i="1"/>
  <c r="T206" i="1"/>
  <c r="U206" i="1" s="1"/>
  <c r="T210" i="1"/>
  <c r="U210" i="1" s="1"/>
  <c r="T199" i="1"/>
  <c r="U199" i="1" s="1"/>
  <c r="AB224" i="1"/>
  <c r="AC224" i="1"/>
  <c r="AD224" i="1" s="1"/>
  <c r="V224" i="1"/>
  <c r="Z224" i="1" s="1"/>
  <c r="T137" i="1"/>
  <c r="U137" i="1" s="1"/>
  <c r="T94" i="1"/>
  <c r="U94" i="1" s="1"/>
  <c r="L152" i="1"/>
  <c r="M152" i="1" s="1"/>
  <c r="V71" i="1"/>
  <c r="Z71" i="1" s="1"/>
  <c r="AC71" i="1"/>
  <c r="AD71" i="1" s="1"/>
  <c r="AB156" i="1"/>
  <c r="T49" i="1"/>
  <c r="U49" i="1" s="1"/>
  <c r="AB295" i="1"/>
  <c r="V294" i="1"/>
  <c r="Z294" i="1" s="1"/>
  <c r="AC294" i="1"/>
  <c r="AD294" i="1" s="1"/>
  <c r="Q294" i="1"/>
  <c r="O294" i="1" s="1"/>
  <c r="R294" i="1" s="1"/>
  <c r="L294" i="1" s="1"/>
  <c r="M294" i="1" s="1"/>
  <c r="T269" i="1"/>
  <c r="U269" i="1" s="1"/>
  <c r="V278" i="1"/>
  <c r="Z278" i="1" s="1"/>
  <c r="AB278" i="1"/>
  <c r="AC278" i="1"/>
  <c r="T303" i="1"/>
  <c r="U303" i="1" s="1"/>
  <c r="V279" i="1"/>
  <c r="Z279" i="1" s="1"/>
  <c r="AC279" i="1"/>
  <c r="AD279" i="1" s="1"/>
  <c r="Q258" i="1"/>
  <c r="O258" i="1" s="1"/>
  <c r="R258" i="1" s="1"/>
  <c r="L258" i="1" s="1"/>
  <c r="M258" i="1" s="1"/>
  <c r="V250" i="1"/>
  <c r="Z250" i="1" s="1"/>
  <c r="AC250" i="1"/>
  <c r="AB250" i="1"/>
  <c r="AC256" i="1"/>
  <c r="V256" i="1"/>
  <c r="Z256" i="1" s="1"/>
  <c r="AB256" i="1"/>
  <c r="T195" i="1"/>
  <c r="U195" i="1" s="1"/>
  <c r="T202" i="1"/>
  <c r="U202" i="1" s="1"/>
  <c r="V211" i="1"/>
  <c r="Z211" i="1" s="1"/>
  <c r="AC211" i="1"/>
  <c r="AD211" i="1" s="1"/>
  <c r="T192" i="1"/>
  <c r="U192" i="1" s="1"/>
  <c r="T173" i="1"/>
  <c r="U173" i="1" s="1"/>
  <c r="T181" i="1"/>
  <c r="U181" i="1" s="1"/>
  <c r="T147" i="1"/>
  <c r="U147" i="1" s="1"/>
  <c r="AB221" i="1"/>
  <c r="AC128" i="1"/>
  <c r="AD128" i="1" s="1"/>
  <c r="V128" i="1"/>
  <c r="Z128" i="1" s="1"/>
  <c r="Q113" i="1"/>
  <c r="O113" i="1" s="1"/>
  <c r="R113" i="1" s="1"/>
  <c r="L113" i="1" s="1"/>
  <c r="M113" i="1" s="1"/>
  <c r="V146" i="1"/>
  <c r="Z146" i="1" s="1"/>
  <c r="AC146" i="1"/>
  <c r="V204" i="1"/>
  <c r="Z204" i="1" s="1"/>
  <c r="AC204" i="1"/>
  <c r="AB204" i="1"/>
  <c r="AB246" i="1"/>
  <c r="T86" i="1"/>
  <c r="U86" i="1" s="1"/>
  <c r="T54" i="1"/>
  <c r="U54" i="1" s="1"/>
  <c r="V148" i="1"/>
  <c r="Z148" i="1" s="1"/>
  <c r="AC148" i="1"/>
  <c r="AB148" i="1"/>
  <c r="Q148" i="1"/>
  <c r="O148" i="1" s="1"/>
  <c r="R148" i="1" s="1"/>
  <c r="L148" i="1" s="1"/>
  <c r="M148" i="1" s="1"/>
  <c r="AB95" i="1"/>
  <c r="T45" i="1"/>
  <c r="U45" i="1" s="1"/>
  <c r="T81" i="1"/>
  <c r="U81" i="1" s="1"/>
  <c r="V119" i="1"/>
  <c r="Z119" i="1" s="1"/>
  <c r="AC119" i="1"/>
  <c r="AD119" i="1" s="1"/>
  <c r="Q119" i="1"/>
  <c r="O119" i="1" s="1"/>
  <c r="R119" i="1" s="1"/>
  <c r="L119" i="1" s="1"/>
  <c r="M119" i="1" s="1"/>
  <c r="AB75" i="1"/>
  <c r="Q145" i="1"/>
  <c r="O145" i="1" s="1"/>
  <c r="R145" i="1" s="1"/>
  <c r="L145" i="1" s="1"/>
  <c r="M145" i="1" s="1"/>
  <c r="Q97" i="1"/>
  <c r="O97" i="1" s="1"/>
  <c r="R97" i="1" s="1"/>
  <c r="L97" i="1" s="1"/>
  <c r="M97" i="1" s="1"/>
  <c r="V59" i="1"/>
  <c r="Z59" i="1" s="1"/>
  <c r="AC59" i="1"/>
  <c r="AD59" i="1" s="1"/>
  <c r="T32" i="1"/>
  <c r="U32" i="1" s="1"/>
  <c r="AB16" i="1"/>
  <c r="T135" i="1"/>
  <c r="U135" i="1" s="1"/>
  <c r="T30" i="1"/>
  <c r="U30" i="1" s="1"/>
  <c r="V131" i="1"/>
  <c r="Z131" i="1" s="1"/>
  <c r="AC131" i="1"/>
  <c r="AB131" i="1"/>
  <c r="Q59" i="1"/>
  <c r="O59" i="1" s="1"/>
  <c r="R59" i="1" s="1"/>
  <c r="L59" i="1" s="1"/>
  <c r="M59" i="1" s="1"/>
  <c r="Q16" i="1"/>
  <c r="O16" i="1" s="1"/>
  <c r="R16" i="1" s="1"/>
  <c r="L16" i="1" s="1"/>
  <c r="M16" i="1" s="1"/>
  <c r="T65" i="1"/>
  <c r="U65" i="1" s="1"/>
  <c r="Q95" i="1"/>
  <c r="O95" i="1" s="1"/>
  <c r="R95" i="1" s="1"/>
  <c r="L95" i="1" s="1"/>
  <c r="M95" i="1" s="1"/>
  <c r="AB20" i="1"/>
  <c r="AC262" i="1"/>
  <c r="AD262" i="1" s="1"/>
  <c r="V262" i="1"/>
  <c r="Z262" i="1" s="1"/>
  <c r="T201" i="1"/>
  <c r="U201" i="1" s="1"/>
  <c r="T78" i="1"/>
  <c r="U78" i="1" s="1"/>
  <c r="T44" i="1"/>
  <c r="U44" i="1" s="1"/>
  <c r="AC168" i="1"/>
  <c r="V168" i="1"/>
  <c r="Z168" i="1" s="1"/>
  <c r="V27" i="1"/>
  <c r="Z27" i="1" s="1"/>
  <c r="AC27" i="1"/>
  <c r="AD27" i="1" s="1"/>
  <c r="T263" i="1"/>
  <c r="U263" i="1" s="1"/>
  <c r="T237" i="1"/>
  <c r="U237" i="1" s="1"/>
  <c r="T120" i="1"/>
  <c r="U120" i="1" s="1"/>
  <c r="T66" i="1"/>
  <c r="U66" i="1" s="1"/>
  <c r="T72" i="1"/>
  <c r="U72" i="1" s="1"/>
  <c r="L175" i="1"/>
  <c r="M175" i="1" s="1"/>
  <c r="T36" i="1"/>
  <c r="U36" i="1" s="1"/>
  <c r="T24" i="1"/>
  <c r="U24" i="1" s="1"/>
  <c r="Q149" i="1"/>
  <c r="O149" i="1" s="1"/>
  <c r="R149" i="1" s="1"/>
  <c r="L149" i="1" s="1"/>
  <c r="M149" i="1" s="1"/>
  <c r="V175" i="1"/>
  <c r="Z175" i="1" s="1"/>
  <c r="AC175" i="1"/>
  <c r="AD175" i="1" s="1"/>
  <c r="T157" i="1"/>
  <c r="U157" i="1" s="1"/>
  <c r="AC29" i="1"/>
  <c r="AD29" i="1" s="1"/>
  <c r="V29" i="1"/>
  <c r="Z29" i="1" s="1"/>
  <c r="AB298" i="1"/>
  <c r="V261" i="1"/>
  <c r="Z261" i="1" s="1"/>
  <c r="AC261" i="1"/>
  <c r="AD261" i="1" s="1"/>
  <c r="T233" i="1"/>
  <c r="U233" i="1" s="1"/>
  <c r="T236" i="1"/>
  <c r="U236" i="1" s="1"/>
  <c r="V134" i="1"/>
  <c r="Z134" i="1" s="1"/>
  <c r="AC134" i="1"/>
  <c r="AD134" i="1" s="1"/>
  <c r="AB196" i="1"/>
  <c r="V67" i="1"/>
  <c r="Z67" i="1" s="1"/>
  <c r="AC67" i="1"/>
  <c r="AD67" i="1" s="1"/>
  <c r="V160" i="1"/>
  <c r="Z160" i="1" s="1"/>
  <c r="AC160" i="1"/>
  <c r="AB160" i="1"/>
  <c r="Q99" i="1"/>
  <c r="O99" i="1" s="1"/>
  <c r="R99" i="1" s="1"/>
  <c r="L99" i="1" s="1"/>
  <c r="M99" i="1" s="1"/>
  <c r="T28" i="1"/>
  <c r="U28" i="1" s="1"/>
  <c r="AB168" i="1"/>
  <c r="V103" i="1"/>
  <c r="Z103" i="1" s="1"/>
  <c r="AC103" i="1"/>
  <c r="AD103" i="1" s="1"/>
  <c r="Q103" i="1"/>
  <c r="O103" i="1" s="1"/>
  <c r="R103" i="1" s="1"/>
  <c r="L103" i="1" s="1"/>
  <c r="M103" i="1" s="1"/>
  <c r="T22" i="1"/>
  <c r="U22" i="1" s="1"/>
  <c r="AB51" i="1"/>
  <c r="T57" i="1"/>
  <c r="U57" i="1" s="1"/>
  <c r="Q27" i="1"/>
  <c r="O27" i="1" s="1"/>
  <c r="R27" i="1" s="1"/>
  <c r="L27" i="1" s="1"/>
  <c r="M27" i="1" s="1"/>
  <c r="V317" i="1"/>
  <c r="Z317" i="1" s="1"/>
  <c r="AC317" i="1"/>
  <c r="L290" i="1"/>
  <c r="M290" i="1" s="1"/>
  <c r="V304" i="1"/>
  <c r="Z304" i="1" s="1"/>
  <c r="AC304" i="1"/>
  <c r="AD304" i="1" s="1"/>
  <c r="AC292" i="1"/>
  <c r="AB292" i="1"/>
  <c r="V292" i="1"/>
  <c r="Z292" i="1" s="1"/>
  <c r="Q281" i="1"/>
  <c r="O281" i="1" s="1"/>
  <c r="R281" i="1" s="1"/>
  <c r="L281" i="1" s="1"/>
  <c r="M281" i="1" s="1"/>
  <c r="AB268" i="1"/>
  <c r="V300" i="1"/>
  <c r="Z300" i="1" s="1"/>
  <c r="AC300" i="1"/>
  <c r="AD300" i="1" s="1"/>
  <c r="AB275" i="1"/>
  <c r="Q287" i="1"/>
  <c r="O287" i="1" s="1"/>
  <c r="R287" i="1" s="1"/>
  <c r="L287" i="1" s="1"/>
  <c r="M287" i="1" s="1"/>
  <c r="V283" i="1"/>
  <c r="Z283" i="1" s="1"/>
  <c r="AC283" i="1"/>
  <c r="AD283" i="1" s="1"/>
  <c r="T267" i="1"/>
  <c r="U267" i="1" s="1"/>
  <c r="T288" i="1"/>
  <c r="U288" i="1" s="1"/>
  <c r="T232" i="1"/>
  <c r="U232" i="1" s="1"/>
  <c r="T231" i="1"/>
  <c r="U231" i="1" s="1"/>
  <c r="Q311" i="1"/>
  <c r="O311" i="1" s="1"/>
  <c r="R311" i="1" s="1"/>
  <c r="L311" i="1" s="1"/>
  <c r="M311" i="1" s="1"/>
  <c r="V296" i="1"/>
  <c r="Z296" i="1" s="1"/>
  <c r="AC296" i="1"/>
  <c r="AB296" i="1"/>
  <c r="AC247" i="1"/>
  <c r="AD247" i="1" s="1"/>
  <c r="V247" i="1"/>
  <c r="Z247" i="1" s="1"/>
  <c r="Q216" i="1"/>
  <c r="O216" i="1" s="1"/>
  <c r="R216" i="1" s="1"/>
  <c r="L216" i="1" s="1"/>
  <c r="M216" i="1" s="1"/>
  <c r="AB230" i="1"/>
  <c r="V205" i="1"/>
  <c r="Z205" i="1" s="1"/>
  <c r="AC205" i="1"/>
  <c r="AB205" i="1"/>
  <c r="V229" i="1"/>
  <c r="Z229" i="1" s="1"/>
  <c r="AC229" i="1"/>
  <c r="AB229" i="1"/>
  <c r="T284" i="1"/>
  <c r="U284" i="1" s="1"/>
  <c r="Q211" i="1"/>
  <c r="O211" i="1" s="1"/>
  <c r="R211" i="1" s="1"/>
  <c r="L211" i="1" s="1"/>
  <c r="M211" i="1" s="1"/>
  <c r="V182" i="1"/>
  <c r="Z182" i="1" s="1"/>
  <c r="AC182" i="1"/>
  <c r="AD182" i="1" s="1"/>
  <c r="Q224" i="1"/>
  <c r="O224" i="1" s="1"/>
  <c r="R224" i="1" s="1"/>
  <c r="L224" i="1" s="1"/>
  <c r="M224" i="1" s="1"/>
  <c r="T185" i="1"/>
  <c r="U185" i="1" s="1"/>
  <c r="V238" i="1"/>
  <c r="Z238" i="1" s="1"/>
  <c r="AC238" i="1"/>
  <c r="AD238" i="1" s="1"/>
  <c r="V197" i="1"/>
  <c r="Z197" i="1" s="1"/>
  <c r="AC197" i="1"/>
  <c r="AB197" i="1"/>
  <c r="AC139" i="1"/>
  <c r="AD139" i="1" s="1"/>
  <c r="V139" i="1"/>
  <c r="Z139" i="1" s="1"/>
  <c r="T116" i="1"/>
  <c r="U116" i="1" s="1"/>
  <c r="L146" i="1"/>
  <c r="M146" i="1" s="1"/>
  <c r="Q111" i="1"/>
  <c r="O111" i="1" s="1"/>
  <c r="R111" i="1" s="1"/>
  <c r="L111" i="1" s="1"/>
  <c r="M111" i="1" s="1"/>
  <c r="T82" i="1"/>
  <c r="U82" i="1" s="1"/>
  <c r="T50" i="1"/>
  <c r="U50" i="1" s="1"/>
  <c r="V144" i="1"/>
  <c r="Z144" i="1" s="1"/>
  <c r="AC144" i="1"/>
  <c r="AB144" i="1"/>
  <c r="AB91" i="1"/>
  <c r="Q75" i="1"/>
  <c r="O75" i="1" s="1"/>
  <c r="R75" i="1" s="1"/>
  <c r="L75" i="1" s="1"/>
  <c r="M75" i="1" s="1"/>
  <c r="V43" i="1"/>
  <c r="Z43" i="1" s="1"/>
  <c r="AC43" i="1"/>
  <c r="AD43" i="1" s="1"/>
  <c r="T167" i="1"/>
  <c r="U167" i="1" s="1"/>
  <c r="AC25" i="1"/>
  <c r="AD25" i="1" s="1"/>
  <c r="V25" i="1"/>
  <c r="Z25" i="1" s="1"/>
  <c r="V107" i="1"/>
  <c r="Z107" i="1" s="1"/>
  <c r="AC107" i="1"/>
  <c r="AB107" i="1"/>
  <c r="Q156" i="1"/>
  <c r="O156" i="1" s="1"/>
  <c r="R156" i="1" s="1"/>
  <c r="L156" i="1" s="1"/>
  <c r="M156" i="1" s="1"/>
  <c r="L87" i="1"/>
  <c r="M87" i="1" s="1"/>
  <c r="T161" i="1"/>
  <c r="U161" i="1" s="1"/>
  <c r="V83" i="1"/>
  <c r="Z83" i="1" s="1"/>
  <c r="AC83" i="1"/>
  <c r="AD83" i="1" s="1"/>
  <c r="V121" i="1"/>
  <c r="Z121" i="1" s="1"/>
  <c r="AC121" i="1"/>
  <c r="AB121" i="1"/>
  <c r="Q168" i="1"/>
  <c r="O168" i="1" s="1"/>
  <c r="R168" i="1" s="1"/>
  <c r="L168" i="1" s="1"/>
  <c r="M168" i="1" s="1"/>
  <c r="T93" i="1"/>
  <c r="U93" i="1" s="1"/>
  <c r="V19" i="1"/>
  <c r="Z19" i="1" s="1"/>
  <c r="AC19" i="1"/>
  <c r="AD19" i="1" s="1"/>
  <c r="AC155" i="1"/>
  <c r="AD155" i="1" s="1"/>
  <c r="V155" i="1"/>
  <c r="Z155" i="1" s="1"/>
  <c r="AD130" i="1"/>
  <c r="Q125" i="1"/>
  <c r="O125" i="1" s="1"/>
  <c r="R125" i="1" s="1"/>
  <c r="L125" i="1" s="1"/>
  <c r="M125" i="1" s="1"/>
  <c r="Q51" i="1"/>
  <c r="O51" i="1" s="1"/>
  <c r="R51" i="1" s="1"/>
  <c r="L51" i="1" s="1"/>
  <c r="M51" i="1" s="1"/>
  <c r="V47" i="1"/>
  <c r="Z47" i="1" s="1"/>
  <c r="AC47" i="1"/>
  <c r="AD47" i="1" s="1"/>
  <c r="Q47" i="1"/>
  <c r="O47" i="1" s="1"/>
  <c r="R47" i="1" s="1"/>
  <c r="L47" i="1" s="1"/>
  <c r="M47" i="1" s="1"/>
  <c r="Q29" i="1"/>
  <c r="O29" i="1" s="1"/>
  <c r="R29" i="1" s="1"/>
  <c r="L29" i="1" s="1"/>
  <c r="M29" i="1" s="1"/>
  <c r="AD252" i="1" l="1"/>
  <c r="AD107" i="1"/>
  <c r="AD148" i="1"/>
  <c r="AD146" i="1"/>
  <c r="AD256" i="1"/>
  <c r="AD242" i="1"/>
  <c r="AD197" i="1"/>
  <c r="AD145" i="1"/>
  <c r="AD111" i="1"/>
  <c r="AD204" i="1"/>
  <c r="AD221" i="1"/>
  <c r="AD317" i="1"/>
  <c r="AD168" i="1"/>
  <c r="AD223" i="1"/>
  <c r="AD275" i="1"/>
  <c r="AD131" i="1"/>
  <c r="AD75" i="1"/>
  <c r="AD126" i="1"/>
  <c r="AD144" i="1"/>
  <c r="AD205" i="1"/>
  <c r="AD296" i="1"/>
  <c r="AC48" i="1"/>
  <c r="V48" i="1"/>
  <c r="Z48" i="1" s="1"/>
  <c r="AB48" i="1"/>
  <c r="Q48" i="1"/>
  <c r="O48" i="1" s="1"/>
  <c r="R48" i="1" s="1"/>
  <c r="L48" i="1" s="1"/>
  <c r="M48" i="1" s="1"/>
  <c r="V46" i="1"/>
  <c r="Z46" i="1" s="1"/>
  <c r="AB46" i="1"/>
  <c r="AC46" i="1"/>
  <c r="AD46" i="1" s="1"/>
  <c r="Q46" i="1"/>
  <c r="O46" i="1" s="1"/>
  <c r="R46" i="1" s="1"/>
  <c r="L46" i="1" s="1"/>
  <c r="M46" i="1" s="1"/>
  <c r="AC153" i="1"/>
  <c r="AB153" i="1"/>
  <c r="V153" i="1"/>
  <c r="Z153" i="1" s="1"/>
  <c r="Q153" i="1"/>
  <c r="O153" i="1" s="1"/>
  <c r="R153" i="1" s="1"/>
  <c r="L153" i="1" s="1"/>
  <c r="M153" i="1" s="1"/>
  <c r="AC240" i="1"/>
  <c r="AD240" i="1" s="1"/>
  <c r="AB240" i="1"/>
  <c r="V240" i="1"/>
  <c r="Z240" i="1" s="1"/>
  <c r="Q240" i="1"/>
  <c r="O240" i="1" s="1"/>
  <c r="R240" i="1" s="1"/>
  <c r="L240" i="1" s="1"/>
  <c r="M240" i="1" s="1"/>
  <c r="AD160" i="1"/>
  <c r="AC236" i="1"/>
  <c r="AB236" i="1"/>
  <c r="V236" i="1"/>
  <c r="Z236" i="1" s="1"/>
  <c r="Q236" i="1"/>
  <c r="O236" i="1" s="1"/>
  <c r="R236" i="1" s="1"/>
  <c r="L236" i="1" s="1"/>
  <c r="M236" i="1" s="1"/>
  <c r="AC36" i="1"/>
  <c r="V36" i="1"/>
  <c r="Z36" i="1" s="1"/>
  <c r="Q36" i="1"/>
  <c r="O36" i="1" s="1"/>
  <c r="R36" i="1" s="1"/>
  <c r="L36" i="1" s="1"/>
  <c r="M36" i="1" s="1"/>
  <c r="AB36" i="1"/>
  <c r="V237" i="1"/>
  <c r="Z237" i="1" s="1"/>
  <c r="AC237" i="1"/>
  <c r="AB237" i="1"/>
  <c r="Q237" i="1"/>
  <c r="O237" i="1" s="1"/>
  <c r="R237" i="1" s="1"/>
  <c r="L237" i="1" s="1"/>
  <c r="M237" i="1" s="1"/>
  <c r="AC81" i="1"/>
  <c r="V81" i="1"/>
  <c r="Z81" i="1" s="1"/>
  <c r="AB81" i="1"/>
  <c r="Q81" i="1"/>
  <c r="O81" i="1" s="1"/>
  <c r="R81" i="1" s="1"/>
  <c r="L81" i="1" s="1"/>
  <c r="M81" i="1" s="1"/>
  <c r="V147" i="1"/>
  <c r="Z147" i="1" s="1"/>
  <c r="AC147" i="1"/>
  <c r="Q147" i="1"/>
  <c r="O147" i="1" s="1"/>
  <c r="R147" i="1" s="1"/>
  <c r="L147" i="1" s="1"/>
  <c r="M147" i="1" s="1"/>
  <c r="AB147" i="1"/>
  <c r="AC303" i="1"/>
  <c r="AB303" i="1"/>
  <c r="V303" i="1"/>
  <c r="Z303" i="1" s="1"/>
  <c r="Q303" i="1"/>
  <c r="O303" i="1" s="1"/>
  <c r="R303" i="1" s="1"/>
  <c r="L303" i="1" s="1"/>
  <c r="M303" i="1" s="1"/>
  <c r="V94" i="1"/>
  <c r="Z94" i="1" s="1"/>
  <c r="AC94" i="1"/>
  <c r="AB94" i="1"/>
  <c r="Q94" i="1"/>
  <c r="O94" i="1" s="1"/>
  <c r="R94" i="1" s="1"/>
  <c r="L94" i="1" s="1"/>
  <c r="M94" i="1" s="1"/>
  <c r="AC21" i="1"/>
  <c r="V21" i="1"/>
  <c r="Z21" i="1" s="1"/>
  <c r="AB21" i="1"/>
  <c r="Q21" i="1"/>
  <c r="O21" i="1" s="1"/>
  <c r="R21" i="1" s="1"/>
  <c r="L21" i="1" s="1"/>
  <c r="M21" i="1" s="1"/>
  <c r="V90" i="1"/>
  <c r="Z90" i="1" s="1"/>
  <c r="AC90" i="1"/>
  <c r="AB90" i="1"/>
  <c r="Q90" i="1"/>
  <c r="O90" i="1" s="1"/>
  <c r="R90" i="1" s="1"/>
  <c r="L90" i="1" s="1"/>
  <c r="M90" i="1" s="1"/>
  <c r="AD207" i="1"/>
  <c r="V200" i="1"/>
  <c r="Z200" i="1" s="1"/>
  <c r="AC200" i="1"/>
  <c r="Q200" i="1"/>
  <c r="O200" i="1" s="1"/>
  <c r="R200" i="1" s="1"/>
  <c r="L200" i="1" s="1"/>
  <c r="M200" i="1" s="1"/>
  <c r="AB200" i="1"/>
  <c r="V260" i="1"/>
  <c r="Z260" i="1" s="1"/>
  <c r="AC260" i="1"/>
  <c r="AB260" i="1"/>
  <c r="Q260" i="1"/>
  <c r="O260" i="1" s="1"/>
  <c r="R260" i="1" s="1"/>
  <c r="L260" i="1" s="1"/>
  <c r="M260" i="1" s="1"/>
  <c r="AD158" i="1"/>
  <c r="AD178" i="1"/>
  <c r="AD99" i="1"/>
  <c r="AD129" i="1"/>
  <c r="AC17" i="1"/>
  <c r="V17" i="1"/>
  <c r="Z17" i="1" s="1"/>
  <c r="AB17" i="1"/>
  <c r="Q17" i="1"/>
  <c r="O17" i="1" s="1"/>
  <c r="R17" i="1" s="1"/>
  <c r="L17" i="1" s="1"/>
  <c r="M17" i="1" s="1"/>
  <c r="AC104" i="1"/>
  <c r="V104" i="1"/>
  <c r="Z104" i="1" s="1"/>
  <c r="Q104" i="1"/>
  <c r="O104" i="1" s="1"/>
  <c r="R104" i="1" s="1"/>
  <c r="L104" i="1" s="1"/>
  <c r="M104" i="1" s="1"/>
  <c r="AB104" i="1"/>
  <c r="AD91" i="1"/>
  <c r="V267" i="1"/>
  <c r="Z267" i="1" s="1"/>
  <c r="AC267" i="1"/>
  <c r="Q267" i="1"/>
  <c r="O267" i="1" s="1"/>
  <c r="R267" i="1" s="1"/>
  <c r="L267" i="1" s="1"/>
  <c r="M267" i="1" s="1"/>
  <c r="AB267" i="1"/>
  <c r="V233" i="1"/>
  <c r="Z233" i="1" s="1"/>
  <c r="AC233" i="1"/>
  <c r="AB233" i="1"/>
  <c r="Q233" i="1"/>
  <c r="O233" i="1" s="1"/>
  <c r="R233" i="1" s="1"/>
  <c r="L233" i="1" s="1"/>
  <c r="M233" i="1" s="1"/>
  <c r="AC157" i="1"/>
  <c r="AB157" i="1"/>
  <c r="V157" i="1"/>
  <c r="Z157" i="1" s="1"/>
  <c r="Q157" i="1"/>
  <c r="O157" i="1" s="1"/>
  <c r="R157" i="1" s="1"/>
  <c r="L157" i="1" s="1"/>
  <c r="M157" i="1" s="1"/>
  <c r="AC44" i="1"/>
  <c r="Q44" i="1"/>
  <c r="O44" i="1" s="1"/>
  <c r="R44" i="1" s="1"/>
  <c r="L44" i="1" s="1"/>
  <c r="M44" i="1" s="1"/>
  <c r="V44" i="1"/>
  <c r="Z44" i="1" s="1"/>
  <c r="AB44" i="1"/>
  <c r="V54" i="1"/>
  <c r="Z54" i="1" s="1"/>
  <c r="AC54" i="1"/>
  <c r="AD54" i="1" s="1"/>
  <c r="AB54" i="1"/>
  <c r="Q54" i="1"/>
  <c r="O54" i="1" s="1"/>
  <c r="R54" i="1" s="1"/>
  <c r="L54" i="1" s="1"/>
  <c r="M54" i="1" s="1"/>
  <c r="V181" i="1"/>
  <c r="Z181" i="1" s="1"/>
  <c r="AB181" i="1"/>
  <c r="Q181" i="1"/>
  <c r="O181" i="1" s="1"/>
  <c r="R181" i="1" s="1"/>
  <c r="L181" i="1" s="1"/>
  <c r="M181" i="1" s="1"/>
  <c r="AC181" i="1"/>
  <c r="AC202" i="1"/>
  <c r="V202" i="1"/>
  <c r="Z202" i="1" s="1"/>
  <c r="AB202" i="1"/>
  <c r="Q202" i="1"/>
  <c r="O202" i="1" s="1"/>
  <c r="R202" i="1" s="1"/>
  <c r="L202" i="1" s="1"/>
  <c r="M202" i="1" s="1"/>
  <c r="AD250" i="1"/>
  <c r="AD278" i="1"/>
  <c r="AD281" i="1"/>
  <c r="AD20" i="1"/>
  <c r="AC92" i="1"/>
  <c r="V92" i="1"/>
  <c r="Z92" i="1" s="1"/>
  <c r="AB92" i="1"/>
  <c r="Q92" i="1"/>
  <c r="O92" i="1" s="1"/>
  <c r="R92" i="1" s="1"/>
  <c r="L92" i="1" s="1"/>
  <c r="M92" i="1" s="1"/>
  <c r="AD114" i="1"/>
  <c r="AB228" i="1"/>
  <c r="V228" i="1"/>
  <c r="Z228" i="1" s="1"/>
  <c r="AC228" i="1"/>
  <c r="Q228" i="1"/>
  <c r="O228" i="1" s="1"/>
  <c r="R228" i="1" s="1"/>
  <c r="L228" i="1" s="1"/>
  <c r="M228" i="1" s="1"/>
  <c r="AD257" i="1"/>
  <c r="AB118" i="1"/>
  <c r="AC118" i="1"/>
  <c r="AD118" i="1" s="1"/>
  <c r="V118" i="1"/>
  <c r="Z118" i="1" s="1"/>
  <c r="Q118" i="1"/>
  <c r="O118" i="1" s="1"/>
  <c r="R118" i="1" s="1"/>
  <c r="L118" i="1" s="1"/>
  <c r="M118" i="1" s="1"/>
  <c r="AC299" i="1"/>
  <c r="V299" i="1"/>
  <c r="Z299" i="1" s="1"/>
  <c r="Q299" i="1"/>
  <c r="O299" i="1" s="1"/>
  <c r="R299" i="1" s="1"/>
  <c r="L299" i="1" s="1"/>
  <c r="M299" i="1" s="1"/>
  <c r="AB299" i="1"/>
  <c r="AB220" i="1"/>
  <c r="AC220" i="1"/>
  <c r="AD220" i="1" s="1"/>
  <c r="V220" i="1"/>
  <c r="Z220" i="1" s="1"/>
  <c r="Q220" i="1"/>
  <c r="O220" i="1" s="1"/>
  <c r="R220" i="1" s="1"/>
  <c r="L220" i="1" s="1"/>
  <c r="M220" i="1" s="1"/>
  <c r="AD248" i="1"/>
  <c r="AC41" i="1"/>
  <c r="AB41" i="1"/>
  <c r="V41" i="1"/>
  <c r="Z41" i="1" s="1"/>
  <c r="Q41" i="1"/>
  <c r="O41" i="1" s="1"/>
  <c r="R41" i="1" s="1"/>
  <c r="L41" i="1" s="1"/>
  <c r="M41" i="1" s="1"/>
  <c r="AC165" i="1"/>
  <c r="AB165" i="1"/>
  <c r="V165" i="1"/>
  <c r="Z165" i="1" s="1"/>
  <c r="Q165" i="1"/>
  <c r="O165" i="1" s="1"/>
  <c r="R165" i="1" s="1"/>
  <c r="L165" i="1" s="1"/>
  <c r="M165" i="1" s="1"/>
  <c r="V143" i="1"/>
  <c r="Z143" i="1" s="1"/>
  <c r="AC143" i="1"/>
  <c r="Q143" i="1"/>
  <c r="O143" i="1" s="1"/>
  <c r="R143" i="1" s="1"/>
  <c r="L143" i="1" s="1"/>
  <c r="M143" i="1" s="1"/>
  <c r="AB143" i="1"/>
  <c r="AC315" i="1"/>
  <c r="AB315" i="1"/>
  <c r="V315" i="1"/>
  <c r="Z315" i="1" s="1"/>
  <c r="Q315" i="1"/>
  <c r="O315" i="1" s="1"/>
  <c r="R315" i="1" s="1"/>
  <c r="L315" i="1" s="1"/>
  <c r="M315" i="1" s="1"/>
  <c r="V74" i="1"/>
  <c r="Z74" i="1" s="1"/>
  <c r="AC74" i="1"/>
  <c r="AB74" i="1"/>
  <c r="Q74" i="1"/>
  <c r="O74" i="1" s="1"/>
  <c r="R74" i="1" s="1"/>
  <c r="L74" i="1" s="1"/>
  <c r="M74" i="1" s="1"/>
  <c r="AD227" i="1"/>
  <c r="V255" i="1"/>
  <c r="Z255" i="1" s="1"/>
  <c r="AC255" i="1"/>
  <c r="AB255" i="1"/>
  <c r="Q255" i="1"/>
  <c r="O255" i="1" s="1"/>
  <c r="R255" i="1" s="1"/>
  <c r="L255" i="1" s="1"/>
  <c r="M255" i="1" s="1"/>
  <c r="V78" i="1"/>
  <c r="Z78" i="1" s="1"/>
  <c r="AB78" i="1"/>
  <c r="AC78" i="1"/>
  <c r="Q78" i="1"/>
  <c r="O78" i="1" s="1"/>
  <c r="R78" i="1" s="1"/>
  <c r="L78" i="1" s="1"/>
  <c r="M78" i="1" s="1"/>
  <c r="AC276" i="1"/>
  <c r="V276" i="1"/>
  <c r="Z276" i="1" s="1"/>
  <c r="Q276" i="1"/>
  <c r="O276" i="1" s="1"/>
  <c r="R276" i="1" s="1"/>
  <c r="L276" i="1" s="1"/>
  <c r="M276" i="1" s="1"/>
  <c r="AB276" i="1"/>
  <c r="V313" i="1"/>
  <c r="Z313" i="1" s="1"/>
  <c r="AC313" i="1"/>
  <c r="Q313" i="1"/>
  <c r="O313" i="1" s="1"/>
  <c r="R313" i="1" s="1"/>
  <c r="L313" i="1" s="1"/>
  <c r="M313" i="1" s="1"/>
  <c r="AB313" i="1"/>
  <c r="AC52" i="1"/>
  <c r="V52" i="1"/>
  <c r="Z52" i="1" s="1"/>
  <c r="Q52" i="1"/>
  <c r="O52" i="1" s="1"/>
  <c r="R52" i="1" s="1"/>
  <c r="L52" i="1" s="1"/>
  <c r="M52" i="1" s="1"/>
  <c r="AB52" i="1"/>
  <c r="AC132" i="1"/>
  <c r="V132" i="1"/>
  <c r="Z132" i="1" s="1"/>
  <c r="Q132" i="1"/>
  <c r="O132" i="1" s="1"/>
  <c r="R132" i="1" s="1"/>
  <c r="L132" i="1" s="1"/>
  <c r="M132" i="1" s="1"/>
  <c r="AB132" i="1"/>
  <c r="V293" i="1"/>
  <c r="Z293" i="1" s="1"/>
  <c r="AC293" i="1"/>
  <c r="Q293" i="1"/>
  <c r="O293" i="1" s="1"/>
  <c r="R293" i="1" s="1"/>
  <c r="L293" i="1" s="1"/>
  <c r="M293" i="1" s="1"/>
  <c r="AB293" i="1"/>
  <c r="V277" i="1"/>
  <c r="Z277" i="1" s="1"/>
  <c r="AC277" i="1"/>
  <c r="AD277" i="1" s="1"/>
  <c r="AB277" i="1"/>
  <c r="Q277" i="1"/>
  <c r="O277" i="1" s="1"/>
  <c r="R277" i="1" s="1"/>
  <c r="L277" i="1" s="1"/>
  <c r="M277" i="1" s="1"/>
  <c r="AC37" i="1"/>
  <c r="AB37" i="1"/>
  <c r="V37" i="1"/>
  <c r="Z37" i="1" s="1"/>
  <c r="Q37" i="1"/>
  <c r="O37" i="1" s="1"/>
  <c r="R37" i="1" s="1"/>
  <c r="L37" i="1" s="1"/>
  <c r="M37" i="1" s="1"/>
  <c r="V187" i="1"/>
  <c r="Z187" i="1" s="1"/>
  <c r="AC187" i="1"/>
  <c r="AD187" i="1" s="1"/>
  <c r="AB187" i="1"/>
  <c r="Q187" i="1"/>
  <c r="O187" i="1" s="1"/>
  <c r="R187" i="1" s="1"/>
  <c r="L187" i="1" s="1"/>
  <c r="M187" i="1" s="1"/>
  <c r="V42" i="1"/>
  <c r="Z42" i="1" s="1"/>
  <c r="AC42" i="1"/>
  <c r="AB42" i="1"/>
  <c r="Q42" i="1"/>
  <c r="O42" i="1" s="1"/>
  <c r="R42" i="1" s="1"/>
  <c r="L42" i="1" s="1"/>
  <c r="M42" i="1" s="1"/>
  <c r="V151" i="1"/>
  <c r="Z151" i="1" s="1"/>
  <c r="AC151" i="1"/>
  <c r="AD151" i="1" s="1"/>
  <c r="AB151" i="1"/>
  <c r="Q151" i="1"/>
  <c r="O151" i="1" s="1"/>
  <c r="R151" i="1" s="1"/>
  <c r="L151" i="1" s="1"/>
  <c r="M151" i="1" s="1"/>
  <c r="AC56" i="1"/>
  <c r="V56" i="1"/>
  <c r="Z56" i="1" s="1"/>
  <c r="AB56" i="1"/>
  <c r="Q56" i="1"/>
  <c r="O56" i="1" s="1"/>
  <c r="R56" i="1" s="1"/>
  <c r="L56" i="1" s="1"/>
  <c r="M56" i="1" s="1"/>
  <c r="AC251" i="1"/>
  <c r="V251" i="1"/>
  <c r="Z251" i="1" s="1"/>
  <c r="AB251" i="1"/>
  <c r="Q251" i="1"/>
  <c r="O251" i="1" s="1"/>
  <c r="R251" i="1" s="1"/>
  <c r="L251" i="1" s="1"/>
  <c r="M251" i="1" s="1"/>
  <c r="AC288" i="1"/>
  <c r="V288" i="1"/>
  <c r="Z288" i="1" s="1"/>
  <c r="Q288" i="1"/>
  <c r="O288" i="1" s="1"/>
  <c r="R288" i="1" s="1"/>
  <c r="L288" i="1" s="1"/>
  <c r="M288" i="1" s="1"/>
  <c r="AB288" i="1"/>
  <c r="AB199" i="1"/>
  <c r="V199" i="1"/>
  <c r="Z199" i="1" s="1"/>
  <c r="AC199" i="1"/>
  <c r="Q199" i="1"/>
  <c r="O199" i="1" s="1"/>
  <c r="R199" i="1" s="1"/>
  <c r="L199" i="1" s="1"/>
  <c r="M199" i="1" s="1"/>
  <c r="AC84" i="1"/>
  <c r="V84" i="1"/>
  <c r="Z84" i="1" s="1"/>
  <c r="Q84" i="1"/>
  <c r="O84" i="1" s="1"/>
  <c r="R84" i="1" s="1"/>
  <c r="L84" i="1" s="1"/>
  <c r="M84" i="1" s="1"/>
  <c r="AB84" i="1"/>
  <c r="V30" i="1"/>
  <c r="Z30" i="1" s="1"/>
  <c r="AC30" i="1"/>
  <c r="AD30" i="1" s="1"/>
  <c r="AB30" i="1"/>
  <c r="Q30" i="1"/>
  <c r="O30" i="1" s="1"/>
  <c r="R30" i="1" s="1"/>
  <c r="L30" i="1" s="1"/>
  <c r="M30" i="1" s="1"/>
  <c r="AC161" i="1"/>
  <c r="AB161" i="1"/>
  <c r="V161" i="1"/>
  <c r="Z161" i="1" s="1"/>
  <c r="Q161" i="1"/>
  <c r="O161" i="1" s="1"/>
  <c r="R161" i="1" s="1"/>
  <c r="L161" i="1" s="1"/>
  <c r="M161" i="1" s="1"/>
  <c r="V185" i="1"/>
  <c r="Z185" i="1" s="1"/>
  <c r="AB185" i="1"/>
  <c r="Q185" i="1"/>
  <c r="O185" i="1" s="1"/>
  <c r="R185" i="1" s="1"/>
  <c r="L185" i="1" s="1"/>
  <c r="M185" i="1" s="1"/>
  <c r="AC185" i="1"/>
  <c r="V72" i="1"/>
  <c r="Z72" i="1" s="1"/>
  <c r="Q72" i="1"/>
  <c r="O72" i="1" s="1"/>
  <c r="R72" i="1" s="1"/>
  <c r="L72" i="1" s="1"/>
  <c r="M72" i="1" s="1"/>
  <c r="AC72" i="1"/>
  <c r="AB72" i="1"/>
  <c r="AC65" i="1"/>
  <c r="V65" i="1"/>
  <c r="Z65" i="1" s="1"/>
  <c r="AB65" i="1"/>
  <c r="Q65" i="1"/>
  <c r="O65" i="1" s="1"/>
  <c r="R65" i="1" s="1"/>
  <c r="L65" i="1" s="1"/>
  <c r="M65" i="1" s="1"/>
  <c r="V86" i="1"/>
  <c r="Z86" i="1" s="1"/>
  <c r="AC86" i="1"/>
  <c r="AB86" i="1"/>
  <c r="Q86" i="1"/>
  <c r="O86" i="1" s="1"/>
  <c r="R86" i="1" s="1"/>
  <c r="L86" i="1" s="1"/>
  <c r="M86" i="1" s="1"/>
  <c r="AD306" i="1"/>
  <c r="V167" i="1"/>
  <c r="Z167" i="1" s="1"/>
  <c r="AC167" i="1"/>
  <c r="AB167" i="1"/>
  <c r="Q167" i="1"/>
  <c r="O167" i="1" s="1"/>
  <c r="R167" i="1" s="1"/>
  <c r="L167" i="1" s="1"/>
  <c r="M167" i="1" s="1"/>
  <c r="V50" i="1"/>
  <c r="Z50" i="1" s="1"/>
  <c r="AC50" i="1"/>
  <c r="AB50" i="1"/>
  <c r="Q50" i="1"/>
  <c r="O50" i="1" s="1"/>
  <c r="R50" i="1" s="1"/>
  <c r="L50" i="1" s="1"/>
  <c r="M50" i="1" s="1"/>
  <c r="AD229" i="1"/>
  <c r="AD292" i="1"/>
  <c r="AC57" i="1"/>
  <c r="V57" i="1"/>
  <c r="Z57" i="1" s="1"/>
  <c r="AB57" i="1"/>
  <c r="Q57" i="1"/>
  <c r="O57" i="1" s="1"/>
  <c r="R57" i="1" s="1"/>
  <c r="L57" i="1" s="1"/>
  <c r="M57" i="1" s="1"/>
  <c r="V66" i="1"/>
  <c r="Z66" i="1" s="1"/>
  <c r="Q66" i="1"/>
  <c r="O66" i="1" s="1"/>
  <c r="R66" i="1" s="1"/>
  <c r="L66" i="1" s="1"/>
  <c r="M66" i="1" s="1"/>
  <c r="AC66" i="1"/>
  <c r="AD66" i="1" s="1"/>
  <c r="AB66" i="1"/>
  <c r="V201" i="1"/>
  <c r="Z201" i="1" s="1"/>
  <c r="AC201" i="1"/>
  <c r="Q201" i="1"/>
  <c r="O201" i="1" s="1"/>
  <c r="R201" i="1" s="1"/>
  <c r="L201" i="1" s="1"/>
  <c r="M201" i="1" s="1"/>
  <c r="AB201" i="1"/>
  <c r="AC135" i="1"/>
  <c r="V135" i="1"/>
  <c r="Z135" i="1" s="1"/>
  <c r="Q135" i="1"/>
  <c r="O135" i="1" s="1"/>
  <c r="R135" i="1" s="1"/>
  <c r="L135" i="1" s="1"/>
  <c r="M135" i="1" s="1"/>
  <c r="AB135" i="1"/>
  <c r="V173" i="1"/>
  <c r="Z173" i="1" s="1"/>
  <c r="AB173" i="1"/>
  <c r="Q173" i="1"/>
  <c r="O173" i="1" s="1"/>
  <c r="R173" i="1" s="1"/>
  <c r="L173" i="1" s="1"/>
  <c r="M173" i="1" s="1"/>
  <c r="AC173" i="1"/>
  <c r="V269" i="1"/>
  <c r="Z269" i="1" s="1"/>
  <c r="AC269" i="1"/>
  <c r="AB269" i="1"/>
  <c r="Q269" i="1"/>
  <c r="O269" i="1" s="1"/>
  <c r="R269" i="1" s="1"/>
  <c r="L269" i="1" s="1"/>
  <c r="M269" i="1" s="1"/>
  <c r="AC206" i="1"/>
  <c r="V206" i="1"/>
  <c r="Z206" i="1" s="1"/>
  <c r="Q206" i="1"/>
  <c r="O206" i="1" s="1"/>
  <c r="R206" i="1" s="1"/>
  <c r="L206" i="1" s="1"/>
  <c r="M206" i="1" s="1"/>
  <c r="AB206" i="1"/>
  <c r="AC239" i="1"/>
  <c r="V239" i="1"/>
  <c r="Z239" i="1" s="1"/>
  <c r="Q239" i="1"/>
  <c r="O239" i="1" s="1"/>
  <c r="R239" i="1" s="1"/>
  <c r="L239" i="1" s="1"/>
  <c r="M239" i="1" s="1"/>
  <c r="AB239" i="1"/>
  <c r="AD109" i="1"/>
  <c r="AD152" i="1"/>
  <c r="AC194" i="1"/>
  <c r="V194" i="1"/>
  <c r="Z194" i="1" s="1"/>
  <c r="Q194" i="1"/>
  <c r="O194" i="1" s="1"/>
  <c r="R194" i="1" s="1"/>
  <c r="L194" i="1" s="1"/>
  <c r="M194" i="1" s="1"/>
  <c r="AB194" i="1"/>
  <c r="AD244" i="1"/>
  <c r="AD253" i="1"/>
  <c r="AD295" i="1"/>
  <c r="AD268" i="1"/>
  <c r="V177" i="1"/>
  <c r="Z177" i="1" s="1"/>
  <c r="AB177" i="1"/>
  <c r="Q177" i="1"/>
  <c r="O177" i="1" s="1"/>
  <c r="R177" i="1" s="1"/>
  <c r="L177" i="1" s="1"/>
  <c r="M177" i="1" s="1"/>
  <c r="AC177" i="1"/>
  <c r="AD302" i="1"/>
  <c r="AC60" i="1"/>
  <c r="V60" i="1"/>
  <c r="Z60" i="1" s="1"/>
  <c r="AB60" i="1"/>
  <c r="Q60" i="1"/>
  <c r="O60" i="1" s="1"/>
  <c r="R60" i="1" s="1"/>
  <c r="L60" i="1" s="1"/>
  <c r="M60" i="1" s="1"/>
  <c r="AC98" i="1"/>
  <c r="V98" i="1"/>
  <c r="Z98" i="1" s="1"/>
  <c r="AB98" i="1"/>
  <c r="Q98" i="1"/>
  <c r="O98" i="1" s="1"/>
  <c r="R98" i="1" s="1"/>
  <c r="L98" i="1" s="1"/>
  <c r="M98" i="1" s="1"/>
  <c r="AB122" i="1"/>
  <c r="AC122" i="1"/>
  <c r="AD122" i="1" s="1"/>
  <c r="V122" i="1"/>
  <c r="Z122" i="1" s="1"/>
  <c r="Q122" i="1"/>
  <c r="O122" i="1" s="1"/>
  <c r="R122" i="1" s="1"/>
  <c r="L122" i="1" s="1"/>
  <c r="M122" i="1" s="1"/>
  <c r="V68" i="1"/>
  <c r="Z68" i="1" s="1"/>
  <c r="AC68" i="1"/>
  <c r="AB68" i="1"/>
  <c r="Q68" i="1"/>
  <c r="O68" i="1" s="1"/>
  <c r="R68" i="1" s="1"/>
  <c r="L68" i="1" s="1"/>
  <c r="M68" i="1" s="1"/>
  <c r="AC235" i="1"/>
  <c r="Q235" i="1"/>
  <c r="O235" i="1" s="1"/>
  <c r="R235" i="1" s="1"/>
  <c r="L235" i="1" s="1"/>
  <c r="M235" i="1" s="1"/>
  <c r="V235" i="1"/>
  <c r="Z235" i="1" s="1"/>
  <c r="AB235" i="1"/>
  <c r="V189" i="1"/>
  <c r="Z189" i="1" s="1"/>
  <c r="AB189" i="1"/>
  <c r="Q189" i="1"/>
  <c r="O189" i="1" s="1"/>
  <c r="R189" i="1" s="1"/>
  <c r="L189" i="1" s="1"/>
  <c r="M189" i="1" s="1"/>
  <c r="AC189" i="1"/>
  <c r="AD193" i="1"/>
  <c r="AC226" i="1"/>
  <c r="V226" i="1"/>
  <c r="Z226" i="1" s="1"/>
  <c r="Q226" i="1"/>
  <c r="O226" i="1" s="1"/>
  <c r="R226" i="1" s="1"/>
  <c r="L226" i="1" s="1"/>
  <c r="M226" i="1" s="1"/>
  <c r="AB226" i="1"/>
  <c r="AC77" i="1"/>
  <c r="AB77" i="1"/>
  <c r="V77" i="1"/>
  <c r="Z77" i="1" s="1"/>
  <c r="Q77" i="1"/>
  <c r="O77" i="1" s="1"/>
  <c r="R77" i="1" s="1"/>
  <c r="L77" i="1" s="1"/>
  <c r="M77" i="1" s="1"/>
  <c r="AC307" i="1"/>
  <c r="AB307" i="1"/>
  <c r="V307" i="1"/>
  <c r="Z307" i="1" s="1"/>
  <c r="Q307" i="1"/>
  <c r="O307" i="1" s="1"/>
  <c r="R307" i="1" s="1"/>
  <c r="L307" i="1" s="1"/>
  <c r="M307" i="1" s="1"/>
  <c r="AC120" i="1"/>
  <c r="V120" i="1"/>
  <c r="Z120" i="1" s="1"/>
  <c r="AB120" i="1"/>
  <c r="Q120" i="1"/>
  <c r="O120" i="1" s="1"/>
  <c r="R120" i="1" s="1"/>
  <c r="L120" i="1" s="1"/>
  <c r="M120" i="1" s="1"/>
  <c r="V32" i="1"/>
  <c r="Z32" i="1" s="1"/>
  <c r="AC32" i="1"/>
  <c r="Q32" i="1"/>
  <c r="O32" i="1" s="1"/>
  <c r="R32" i="1" s="1"/>
  <c r="L32" i="1" s="1"/>
  <c r="M32" i="1" s="1"/>
  <c r="AB32" i="1"/>
  <c r="AB26" i="1"/>
  <c r="V26" i="1"/>
  <c r="Z26" i="1" s="1"/>
  <c r="AC26" i="1"/>
  <c r="Q26" i="1"/>
  <c r="O26" i="1" s="1"/>
  <c r="R26" i="1" s="1"/>
  <c r="L26" i="1" s="1"/>
  <c r="M26" i="1" s="1"/>
  <c r="AC243" i="1"/>
  <c r="V243" i="1"/>
  <c r="Z243" i="1" s="1"/>
  <c r="Q243" i="1"/>
  <c r="O243" i="1" s="1"/>
  <c r="R243" i="1" s="1"/>
  <c r="L243" i="1" s="1"/>
  <c r="M243" i="1" s="1"/>
  <c r="AB243" i="1"/>
  <c r="AC218" i="1"/>
  <c r="V218" i="1"/>
  <c r="Z218" i="1" s="1"/>
  <c r="Q218" i="1"/>
  <c r="O218" i="1" s="1"/>
  <c r="R218" i="1" s="1"/>
  <c r="L218" i="1" s="1"/>
  <c r="M218" i="1" s="1"/>
  <c r="AB218" i="1"/>
  <c r="V70" i="1"/>
  <c r="Z70" i="1" s="1"/>
  <c r="AB70" i="1"/>
  <c r="AC70" i="1"/>
  <c r="Q70" i="1"/>
  <c r="O70" i="1" s="1"/>
  <c r="R70" i="1" s="1"/>
  <c r="L70" i="1" s="1"/>
  <c r="M70" i="1" s="1"/>
  <c r="V259" i="1"/>
  <c r="Z259" i="1" s="1"/>
  <c r="AC259" i="1"/>
  <c r="Q259" i="1"/>
  <c r="O259" i="1" s="1"/>
  <c r="R259" i="1" s="1"/>
  <c r="L259" i="1" s="1"/>
  <c r="M259" i="1" s="1"/>
  <c r="AB259" i="1"/>
  <c r="AC210" i="1"/>
  <c r="V210" i="1"/>
  <c r="Z210" i="1" s="1"/>
  <c r="AB210" i="1"/>
  <c r="Q210" i="1"/>
  <c r="O210" i="1" s="1"/>
  <c r="R210" i="1" s="1"/>
  <c r="L210" i="1" s="1"/>
  <c r="M210" i="1" s="1"/>
  <c r="AC73" i="1"/>
  <c r="AB73" i="1"/>
  <c r="V73" i="1"/>
  <c r="Z73" i="1" s="1"/>
  <c r="Q73" i="1"/>
  <c r="O73" i="1" s="1"/>
  <c r="R73" i="1" s="1"/>
  <c r="L73" i="1" s="1"/>
  <c r="M73" i="1" s="1"/>
  <c r="AC93" i="1"/>
  <c r="V93" i="1"/>
  <c r="Z93" i="1" s="1"/>
  <c r="AB93" i="1"/>
  <c r="Q93" i="1"/>
  <c r="O93" i="1" s="1"/>
  <c r="R93" i="1" s="1"/>
  <c r="L93" i="1" s="1"/>
  <c r="M93" i="1" s="1"/>
  <c r="AC231" i="1"/>
  <c r="V231" i="1"/>
  <c r="Z231" i="1" s="1"/>
  <c r="AB231" i="1"/>
  <c r="Q231" i="1"/>
  <c r="O231" i="1" s="1"/>
  <c r="R231" i="1" s="1"/>
  <c r="L231" i="1" s="1"/>
  <c r="M231" i="1" s="1"/>
  <c r="AC45" i="1"/>
  <c r="AB45" i="1"/>
  <c r="V45" i="1"/>
  <c r="Z45" i="1" s="1"/>
  <c r="Q45" i="1"/>
  <c r="O45" i="1" s="1"/>
  <c r="R45" i="1" s="1"/>
  <c r="L45" i="1" s="1"/>
  <c r="M45" i="1" s="1"/>
  <c r="AC195" i="1"/>
  <c r="V195" i="1"/>
  <c r="Z195" i="1" s="1"/>
  <c r="Q195" i="1"/>
  <c r="O195" i="1" s="1"/>
  <c r="R195" i="1" s="1"/>
  <c r="L195" i="1" s="1"/>
  <c r="M195" i="1" s="1"/>
  <c r="AB195" i="1"/>
  <c r="AC137" i="1"/>
  <c r="V137" i="1"/>
  <c r="Z137" i="1" s="1"/>
  <c r="Q137" i="1"/>
  <c r="O137" i="1" s="1"/>
  <c r="R137" i="1" s="1"/>
  <c r="L137" i="1" s="1"/>
  <c r="M137" i="1" s="1"/>
  <c r="AB137" i="1"/>
  <c r="V34" i="1"/>
  <c r="Z34" i="1" s="1"/>
  <c r="AC34" i="1"/>
  <c r="AB34" i="1"/>
  <c r="Q34" i="1"/>
  <c r="O34" i="1" s="1"/>
  <c r="R34" i="1" s="1"/>
  <c r="L34" i="1" s="1"/>
  <c r="M34" i="1" s="1"/>
  <c r="V64" i="1"/>
  <c r="Z64" i="1" s="1"/>
  <c r="AC64" i="1"/>
  <c r="AB64" i="1"/>
  <c r="Q64" i="1"/>
  <c r="O64" i="1" s="1"/>
  <c r="R64" i="1" s="1"/>
  <c r="L64" i="1" s="1"/>
  <c r="M64" i="1" s="1"/>
  <c r="AD23" i="1"/>
  <c r="V171" i="1"/>
  <c r="Z171" i="1" s="1"/>
  <c r="AC171" i="1"/>
  <c r="AD171" i="1" s="1"/>
  <c r="AB171" i="1"/>
  <c r="Q171" i="1"/>
  <c r="O171" i="1" s="1"/>
  <c r="R171" i="1" s="1"/>
  <c r="L171" i="1" s="1"/>
  <c r="M171" i="1" s="1"/>
  <c r="AD142" i="1"/>
  <c r="AC232" i="1"/>
  <c r="AB232" i="1"/>
  <c r="V232" i="1"/>
  <c r="Z232" i="1" s="1"/>
  <c r="Q232" i="1"/>
  <c r="O232" i="1" s="1"/>
  <c r="R232" i="1" s="1"/>
  <c r="L232" i="1" s="1"/>
  <c r="M232" i="1" s="1"/>
  <c r="AC28" i="1"/>
  <c r="V28" i="1"/>
  <c r="Z28" i="1" s="1"/>
  <c r="Q28" i="1"/>
  <c r="O28" i="1" s="1"/>
  <c r="R28" i="1" s="1"/>
  <c r="L28" i="1" s="1"/>
  <c r="M28" i="1" s="1"/>
  <c r="AB28" i="1"/>
  <c r="AC192" i="1"/>
  <c r="AB192" i="1"/>
  <c r="V192" i="1"/>
  <c r="Z192" i="1" s="1"/>
  <c r="Q192" i="1"/>
  <c r="O192" i="1" s="1"/>
  <c r="R192" i="1" s="1"/>
  <c r="L192" i="1" s="1"/>
  <c r="M192" i="1" s="1"/>
  <c r="AD246" i="1"/>
  <c r="AD133" i="1"/>
  <c r="V297" i="1"/>
  <c r="Z297" i="1" s="1"/>
  <c r="AC297" i="1"/>
  <c r="AB297" i="1"/>
  <c r="Q297" i="1"/>
  <c r="O297" i="1" s="1"/>
  <c r="R297" i="1" s="1"/>
  <c r="L297" i="1" s="1"/>
  <c r="M297" i="1" s="1"/>
  <c r="AD230" i="1"/>
  <c r="AD308" i="1"/>
  <c r="AC203" i="1"/>
  <c r="AD203" i="1" s="1"/>
  <c r="AB203" i="1"/>
  <c r="V203" i="1"/>
  <c r="Z203" i="1" s="1"/>
  <c r="Q203" i="1"/>
  <c r="O203" i="1" s="1"/>
  <c r="R203" i="1" s="1"/>
  <c r="L203" i="1" s="1"/>
  <c r="M203" i="1" s="1"/>
  <c r="AC88" i="1"/>
  <c r="V88" i="1"/>
  <c r="Z88" i="1" s="1"/>
  <c r="Q88" i="1"/>
  <c r="O88" i="1" s="1"/>
  <c r="R88" i="1" s="1"/>
  <c r="L88" i="1" s="1"/>
  <c r="M88" i="1" s="1"/>
  <c r="AB88" i="1"/>
  <c r="AD123" i="1"/>
  <c r="AD149" i="1"/>
  <c r="AD95" i="1"/>
  <c r="V38" i="1"/>
  <c r="Z38" i="1" s="1"/>
  <c r="AC38" i="1"/>
  <c r="AB38" i="1"/>
  <c r="Q38" i="1"/>
  <c r="O38" i="1" s="1"/>
  <c r="R38" i="1" s="1"/>
  <c r="L38" i="1" s="1"/>
  <c r="M38" i="1" s="1"/>
  <c r="AB208" i="1"/>
  <c r="AC208" i="1"/>
  <c r="AD208" i="1" s="1"/>
  <c r="V208" i="1"/>
  <c r="Z208" i="1" s="1"/>
  <c r="Q208" i="1"/>
  <c r="O208" i="1" s="1"/>
  <c r="R208" i="1" s="1"/>
  <c r="L208" i="1" s="1"/>
  <c r="M208" i="1" s="1"/>
  <c r="AD258" i="1"/>
  <c r="AD298" i="1"/>
  <c r="V62" i="1"/>
  <c r="Z62" i="1" s="1"/>
  <c r="AC62" i="1"/>
  <c r="AB62" i="1"/>
  <c r="Q62" i="1"/>
  <c r="O62" i="1" s="1"/>
  <c r="R62" i="1" s="1"/>
  <c r="L62" i="1" s="1"/>
  <c r="M62" i="1" s="1"/>
  <c r="V271" i="1"/>
  <c r="Z271" i="1" s="1"/>
  <c r="AC271" i="1"/>
  <c r="Q271" i="1"/>
  <c r="O271" i="1" s="1"/>
  <c r="R271" i="1" s="1"/>
  <c r="L271" i="1" s="1"/>
  <c r="M271" i="1" s="1"/>
  <c r="AB271" i="1"/>
  <c r="AC284" i="1"/>
  <c r="V284" i="1"/>
  <c r="Z284" i="1" s="1"/>
  <c r="AB284" i="1"/>
  <c r="Q284" i="1"/>
  <c r="O284" i="1" s="1"/>
  <c r="R284" i="1" s="1"/>
  <c r="L284" i="1" s="1"/>
  <c r="M284" i="1" s="1"/>
  <c r="AC49" i="1"/>
  <c r="V49" i="1"/>
  <c r="Z49" i="1" s="1"/>
  <c r="AB49" i="1"/>
  <c r="Q49" i="1"/>
  <c r="O49" i="1" s="1"/>
  <c r="R49" i="1" s="1"/>
  <c r="L49" i="1" s="1"/>
  <c r="M49" i="1" s="1"/>
  <c r="AC116" i="1"/>
  <c r="V116" i="1"/>
  <c r="Z116" i="1" s="1"/>
  <c r="Q116" i="1"/>
  <c r="O116" i="1" s="1"/>
  <c r="R116" i="1" s="1"/>
  <c r="L116" i="1" s="1"/>
  <c r="M116" i="1" s="1"/>
  <c r="AB116" i="1"/>
  <c r="V263" i="1"/>
  <c r="Z263" i="1" s="1"/>
  <c r="AC263" i="1"/>
  <c r="AB263" i="1"/>
  <c r="Q263" i="1"/>
  <c r="O263" i="1" s="1"/>
  <c r="R263" i="1" s="1"/>
  <c r="L263" i="1" s="1"/>
  <c r="M263" i="1" s="1"/>
  <c r="V159" i="1"/>
  <c r="Z159" i="1" s="1"/>
  <c r="AC159" i="1"/>
  <c r="Q159" i="1"/>
  <c r="O159" i="1" s="1"/>
  <c r="R159" i="1" s="1"/>
  <c r="L159" i="1" s="1"/>
  <c r="M159" i="1" s="1"/>
  <c r="AB159" i="1"/>
  <c r="AB106" i="1"/>
  <c r="V106" i="1"/>
  <c r="Z106" i="1" s="1"/>
  <c r="AC106" i="1"/>
  <c r="AD106" i="1" s="1"/>
  <c r="Q106" i="1"/>
  <c r="O106" i="1" s="1"/>
  <c r="R106" i="1" s="1"/>
  <c r="L106" i="1" s="1"/>
  <c r="M106" i="1" s="1"/>
  <c r="AC40" i="1"/>
  <c r="V40" i="1"/>
  <c r="Z40" i="1" s="1"/>
  <c r="AB40" i="1"/>
  <c r="Q40" i="1"/>
  <c r="O40" i="1" s="1"/>
  <c r="R40" i="1" s="1"/>
  <c r="L40" i="1" s="1"/>
  <c r="M40" i="1" s="1"/>
  <c r="AD121" i="1"/>
  <c r="V82" i="1"/>
  <c r="Z82" i="1" s="1"/>
  <c r="AC82" i="1"/>
  <c r="AB82" i="1"/>
  <c r="Q82" i="1"/>
  <c r="O82" i="1" s="1"/>
  <c r="R82" i="1" s="1"/>
  <c r="L82" i="1" s="1"/>
  <c r="M82" i="1" s="1"/>
  <c r="AC22" i="1"/>
  <c r="V22" i="1"/>
  <c r="Z22" i="1" s="1"/>
  <c r="AB22" i="1"/>
  <c r="Q22" i="1"/>
  <c r="O22" i="1" s="1"/>
  <c r="R22" i="1" s="1"/>
  <c r="L22" i="1" s="1"/>
  <c r="M22" i="1" s="1"/>
  <c r="AC24" i="1"/>
  <c r="V24" i="1"/>
  <c r="Z24" i="1" s="1"/>
  <c r="AB24" i="1"/>
  <c r="Q24" i="1"/>
  <c r="O24" i="1" s="1"/>
  <c r="R24" i="1" s="1"/>
  <c r="L24" i="1" s="1"/>
  <c r="M24" i="1" s="1"/>
  <c r="AC89" i="1"/>
  <c r="V89" i="1"/>
  <c r="Z89" i="1" s="1"/>
  <c r="AB89" i="1"/>
  <c r="Q89" i="1"/>
  <c r="O89" i="1" s="1"/>
  <c r="R89" i="1" s="1"/>
  <c r="L89" i="1" s="1"/>
  <c r="M89" i="1" s="1"/>
  <c r="V58" i="1"/>
  <c r="Z58" i="1" s="1"/>
  <c r="AC58" i="1"/>
  <c r="AB58" i="1"/>
  <c r="Q58" i="1"/>
  <c r="O58" i="1" s="1"/>
  <c r="R58" i="1" s="1"/>
  <c r="L58" i="1" s="1"/>
  <c r="M58" i="1" s="1"/>
  <c r="V183" i="1"/>
  <c r="Z183" i="1" s="1"/>
  <c r="AC183" i="1"/>
  <c r="AB183" i="1"/>
  <c r="Q183" i="1"/>
  <c r="O183" i="1" s="1"/>
  <c r="R183" i="1" s="1"/>
  <c r="L183" i="1" s="1"/>
  <c r="M183" i="1" s="1"/>
  <c r="AD212" i="1"/>
  <c r="AD286" i="1"/>
  <c r="AC61" i="1"/>
  <c r="V61" i="1"/>
  <c r="Z61" i="1" s="1"/>
  <c r="AB61" i="1"/>
  <c r="Q61" i="1"/>
  <c r="O61" i="1" s="1"/>
  <c r="R61" i="1" s="1"/>
  <c r="L61" i="1" s="1"/>
  <c r="M61" i="1" s="1"/>
  <c r="AD51" i="1"/>
  <c r="AD164" i="1"/>
  <c r="AD312" i="1"/>
  <c r="AC124" i="1"/>
  <c r="V124" i="1"/>
  <c r="Z124" i="1" s="1"/>
  <c r="Q124" i="1"/>
  <c r="O124" i="1" s="1"/>
  <c r="R124" i="1" s="1"/>
  <c r="L124" i="1" s="1"/>
  <c r="M124" i="1" s="1"/>
  <c r="AB124" i="1"/>
  <c r="AC76" i="1"/>
  <c r="V76" i="1"/>
  <c r="Z76" i="1" s="1"/>
  <c r="Q76" i="1"/>
  <c r="O76" i="1" s="1"/>
  <c r="R76" i="1" s="1"/>
  <c r="L76" i="1" s="1"/>
  <c r="M76" i="1" s="1"/>
  <c r="AB76" i="1"/>
  <c r="AB102" i="1"/>
  <c r="AC102" i="1"/>
  <c r="V102" i="1"/>
  <c r="Z102" i="1" s="1"/>
  <c r="Q102" i="1"/>
  <c r="O102" i="1" s="1"/>
  <c r="R102" i="1" s="1"/>
  <c r="L102" i="1" s="1"/>
  <c r="M102" i="1" s="1"/>
  <c r="AC80" i="1"/>
  <c r="V80" i="1"/>
  <c r="Z80" i="1" s="1"/>
  <c r="Q80" i="1"/>
  <c r="O80" i="1" s="1"/>
  <c r="R80" i="1" s="1"/>
  <c r="L80" i="1" s="1"/>
  <c r="M80" i="1" s="1"/>
  <c r="AB80" i="1"/>
  <c r="AC100" i="1"/>
  <c r="V100" i="1"/>
  <c r="Z100" i="1" s="1"/>
  <c r="Q100" i="1"/>
  <c r="O100" i="1" s="1"/>
  <c r="R100" i="1" s="1"/>
  <c r="L100" i="1" s="1"/>
  <c r="M100" i="1" s="1"/>
  <c r="AB100" i="1"/>
  <c r="AC179" i="1"/>
  <c r="V179" i="1"/>
  <c r="Z179" i="1" s="1"/>
  <c r="AB179" i="1"/>
  <c r="Q179" i="1"/>
  <c r="O179" i="1" s="1"/>
  <c r="R179" i="1" s="1"/>
  <c r="L179" i="1" s="1"/>
  <c r="M179" i="1" s="1"/>
  <c r="V245" i="1"/>
  <c r="Z245" i="1" s="1"/>
  <c r="AB245" i="1"/>
  <c r="Q245" i="1"/>
  <c r="O245" i="1" s="1"/>
  <c r="R245" i="1" s="1"/>
  <c r="L245" i="1" s="1"/>
  <c r="M245" i="1" s="1"/>
  <c r="AC245" i="1"/>
  <c r="AC309" i="1"/>
  <c r="V309" i="1"/>
  <c r="Z309" i="1" s="1"/>
  <c r="AB309" i="1"/>
  <c r="Q309" i="1"/>
  <c r="O309" i="1" s="1"/>
  <c r="R309" i="1" s="1"/>
  <c r="L309" i="1" s="1"/>
  <c r="M309" i="1" s="1"/>
  <c r="AD290" i="1"/>
  <c r="AD196" i="1"/>
  <c r="AD156" i="1"/>
  <c r="AD311" i="1"/>
  <c r="AD192" i="1" l="1"/>
  <c r="AD100" i="1"/>
  <c r="AD58" i="1"/>
  <c r="AD82" i="1"/>
  <c r="AD201" i="1"/>
  <c r="AD56" i="1"/>
  <c r="AD24" i="1"/>
  <c r="AD271" i="1"/>
  <c r="AD137" i="1"/>
  <c r="AD93" i="1"/>
  <c r="AD210" i="1"/>
  <c r="AD243" i="1"/>
  <c r="AD226" i="1"/>
  <c r="AD206" i="1"/>
  <c r="AD57" i="1"/>
  <c r="AD185" i="1"/>
  <c r="AD104" i="1"/>
  <c r="AD72" i="1"/>
  <c r="AD232" i="1"/>
  <c r="AD42" i="1"/>
  <c r="AD297" i="1"/>
  <c r="AD161" i="1"/>
  <c r="AD36" i="1"/>
  <c r="AD255" i="1"/>
  <c r="AD124" i="1"/>
  <c r="AD64" i="1"/>
  <c r="AD84" i="1"/>
  <c r="AD52" i="1"/>
  <c r="AD200" i="1"/>
  <c r="AD189" i="1"/>
  <c r="AD50" i="1"/>
  <c r="AD61" i="1"/>
  <c r="AD293" i="1"/>
  <c r="AD233" i="1"/>
  <c r="AD32" i="1"/>
  <c r="AD288" i="1"/>
  <c r="AD37" i="1"/>
  <c r="AD276" i="1"/>
  <c r="AD44" i="1"/>
  <c r="AD26" i="1"/>
  <c r="AD309" i="1"/>
  <c r="AD179" i="1"/>
  <c r="AD259" i="1"/>
  <c r="AD177" i="1"/>
  <c r="AD65" i="1"/>
  <c r="AD251" i="1"/>
  <c r="AD74" i="1"/>
  <c r="AD143" i="1"/>
  <c r="AD92" i="1"/>
  <c r="AD202" i="1"/>
  <c r="AD45" i="1"/>
  <c r="AD165" i="1"/>
  <c r="AD49" i="1"/>
  <c r="AD235" i="1"/>
  <c r="AD60" i="1"/>
  <c r="AD167" i="1"/>
  <c r="AD199" i="1"/>
  <c r="AD78" i="1"/>
  <c r="AD21" i="1"/>
  <c r="AD303" i="1"/>
  <c r="AD81" i="1"/>
  <c r="AD313" i="1"/>
  <c r="AD267" i="1"/>
  <c r="AD132" i="1"/>
  <c r="AD157" i="1"/>
  <c r="AD260" i="1"/>
  <c r="AD76" i="1"/>
  <c r="AD34" i="1"/>
  <c r="AD269" i="1"/>
  <c r="AD245" i="1"/>
  <c r="AD89" i="1"/>
  <c r="AD22" i="1"/>
  <c r="AD159" i="1"/>
  <c r="AD62" i="1"/>
  <c r="AD195" i="1"/>
  <c r="AD231" i="1"/>
  <c r="AD73" i="1"/>
  <c r="AD218" i="1"/>
  <c r="AD120" i="1"/>
  <c r="AD77" i="1"/>
  <c r="AD68" i="1"/>
  <c r="AD239" i="1"/>
  <c r="AD135" i="1"/>
  <c r="AD41" i="1"/>
  <c r="AD228" i="1"/>
  <c r="AD181" i="1"/>
  <c r="AD17" i="1"/>
  <c r="AD90" i="1"/>
  <c r="AD94" i="1"/>
  <c r="AD147" i="1"/>
  <c r="AD237" i="1"/>
  <c r="AD315" i="1"/>
  <c r="AD28" i="1"/>
  <c r="AD80" i="1"/>
  <c r="AD40" i="1"/>
  <c r="AD116" i="1"/>
  <c r="AD284" i="1"/>
  <c r="AD98" i="1"/>
  <c r="AD173" i="1"/>
  <c r="AD299" i="1"/>
  <c r="AD236" i="1"/>
  <c r="AD263" i="1"/>
  <c r="AD307" i="1"/>
  <c r="AD183" i="1"/>
  <c r="AD102" i="1"/>
  <c r="AD38" i="1"/>
  <c r="AD88" i="1"/>
  <c r="AD70" i="1"/>
  <c r="AD194" i="1"/>
  <c r="AD86" i="1"/>
  <c r="AD153" i="1"/>
  <c r="AD48" i="1"/>
</calcChain>
</file>

<file path=xl/sharedStrings.xml><?xml version="1.0" encoding="utf-8"?>
<sst xmlns="http://schemas.openxmlformats.org/spreadsheetml/2006/main" count="4045" uniqueCount="965">
  <si>
    <t>File opened</t>
  </si>
  <si>
    <t>2022-12-05 14:25:20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</si>
  <si>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</si>
  <si>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</si>
  <si>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</si>
  <si>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</si>
  <si>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</si>
  <si>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</si>
  <si>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</si>
  <si>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</si>
  <si>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</si>
  <si>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</si>
  <si>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</si>
  <si>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</si>
  <si>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</si>
  <si>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Dec  5 08:39</t>
  </si>
  <si>
    <t>H2O rangematch</t>
  </si>
  <si>
    <t>Mon Dec  5 08:45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</si>
  <si>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</si>
  <si>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</si>
  <si>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</si>
  <si>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</si>
  <si>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</si>
  <si>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</si>
  <si>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</si>
  <si>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</si>
  <si>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</si>
  <si>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14:25:20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</si>
  <si>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</si>
  <si>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</si>
  <si>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</si>
  <si>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</si>
  <si>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</si>
  <si>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</si>
  <si>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</si>
  <si>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</si>
  <si>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</si>
  <si>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</si>
  <si>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</si>
  <si>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</si>
  <si>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</si>
  <si>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</si>
  <si>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</si>
  <si>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</si>
  <si>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</si>
  <si>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</si>
  <si>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</si>
  <si>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</si>
  <si>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</si>
  <si>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</si>
  <si>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</si>
  <si>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</si>
  <si>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</si>
  <si>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</si>
  <si>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</si>
  <si>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</si>
  <si>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</si>
  <si>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</si>
  <si>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</si>
  <si>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</si>
  <si>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</si>
  <si>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</si>
  <si>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</si>
  <si>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</si>
  <si>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</si>
  <si>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</si>
  <si>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</si>
  <si>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</si>
  <si>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</si>
  <si>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</si>
  <si>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</si>
  <si>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</si>
  <si>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</si>
  <si>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</si>
  <si>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</si>
  <si>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</si>
  <si>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</si>
  <si>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</si>
  <si>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</si>
  <si>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</si>
  <si>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4.27379 79.8192 392.482 637.715 896.239 1109.76 1301.63 1452.07</t>
  </si>
  <si>
    <t>Fs_true</t>
  </si>
  <si>
    <t>0.372569 98.6982 402.597 600.933 801.929 1005.39 1200.85 1401.36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</si>
  <si>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</si>
  <si>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</si>
  <si>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</si>
  <si>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</si>
  <si>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</si>
  <si>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</si>
  <si>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</si>
  <si>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</si>
  <si>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</si>
  <si>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</si>
  <si>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</si>
  <si>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</si>
  <si>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</si>
  <si>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</si>
  <si>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</si>
  <si>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</si>
  <si>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</si>
  <si>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</si>
  <si>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</si>
  <si>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</si>
  <si>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</si>
  <si>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</si>
  <si>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</si>
  <si>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</si>
  <si>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</si>
  <si>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</si>
  <si>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</si>
  <si>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</si>
  <si>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</si>
  <si>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</si>
  <si>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</si>
  <si>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</si>
  <si>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</si>
  <si>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</si>
  <si>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</si>
  <si>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</si>
  <si>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</si>
  <si>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</si>
  <si>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</si>
  <si>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</si>
  <si>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</si>
  <si>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</si>
  <si>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</si>
  <si>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</si>
  <si>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</si>
  <si>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</si>
  <si>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</si>
  <si>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</si>
  <si>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</si>
  <si>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</si>
  <si>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</si>
  <si>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</si>
  <si>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</si>
  <si>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</si>
  <si>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</si>
  <si>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</si>
  <si>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</si>
  <si>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</si>
  <si>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</si>
  <si>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</si>
  <si>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</si>
  <si>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</si>
  <si>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</si>
  <si>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</si>
  <si>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</si>
  <si>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</si>
  <si>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</si>
  <si>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</si>
  <si>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</si>
  <si>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</si>
  <si>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</si>
  <si>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</si>
  <si>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</si>
  <si>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</si>
  <si>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</si>
  <si>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</si>
  <si>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</si>
  <si>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</si>
  <si>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</si>
  <si>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</si>
  <si>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</si>
  <si>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</si>
  <si>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</si>
  <si>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</si>
  <si>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</si>
  <si>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</si>
  <si>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</si>
  <si>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</si>
  <si>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</si>
  <si>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</si>
  <si>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</si>
  <si>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</si>
  <si>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</si>
  <si>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</si>
  <si>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</si>
  <si>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</si>
  <si>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</si>
  <si>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</si>
  <si>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</si>
  <si>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</si>
  <si>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</si>
  <si>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</si>
  <si>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</si>
  <si>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</si>
  <si>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</si>
  <si>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</si>
  <si>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</si>
  <si>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</si>
  <si>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</si>
  <si>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</si>
  <si>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</si>
  <si>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</si>
  <si>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</si>
  <si>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</si>
  <si>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</si>
  <si>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</si>
  <si>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</si>
  <si>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</si>
  <si>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</si>
  <si>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</si>
  <si>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</si>
  <si>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</si>
  <si>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</si>
  <si>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</si>
  <si>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</si>
  <si>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</si>
  <si>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</si>
  <si>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</si>
  <si>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</si>
  <si>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</si>
  <si>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</si>
  <si>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</si>
  <si>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</si>
  <si>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</si>
  <si>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</si>
  <si>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</si>
  <si>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</si>
  <si>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</si>
  <si>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</si>
  <si>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</si>
  <si>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</si>
  <si>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</si>
  <si>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</si>
  <si>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</si>
  <si>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</si>
  <si>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</si>
  <si>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</si>
  <si>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</si>
  <si>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</si>
  <si>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</si>
  <si>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</si>
  <si>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</si>
  <si>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</si>
  <si>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</si>
  <si>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</si>
  <si>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</si>
  <si>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</si>
  <si>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</si>
  <si>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</si>
  <si>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</si>
  <si>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</si>
  <si>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</si>
  <si>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</si>
  <si>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</si>
  <si>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</si>
  <si>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</si>
  <si>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</si>
  <si>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</si>
  <si>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</si>
  <si>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</si>
  <si>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</si>
  <si>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</si>
  <si>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</si>
  <si>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</si>
  <si>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</si>
  <si>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</si>
  <si>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</si>
  <si>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</si>
  <si>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</si>
  <si>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</si>
  <si>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</si>
  <si>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</si>
  <si>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</si>
  <si>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</si>
  <si>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</si>
  <si>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</si>
  <si>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</si>
  <si>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</si>
  <si>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</si>
  <si>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</si>
  <si>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</si>
  <si>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</si>
  <si>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</si>
  <si>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</si>
  <si>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</si>
  <si>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</si>
  <si>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</si>
  <si>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</si>
  <si>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</si>
  <si>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</si>
  <si>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</si>
  <si>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</si>
  <si>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</si>
  <si>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</si>
  <si>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</si>
  <si>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</si>
  <si>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</si>
  <si>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</si>
  <si>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</si>
  <si>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</si>
  <si>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</si>
  <si>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</si>
  <si>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</si>
  <si>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</si>
  <si>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</si>
  <si>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</si>
  <si>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</si>
  <si>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</si>
  <si>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</si>
  <si>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</si>
  <si>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</si>
  <si>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</si>
  <si>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</si>
  <si>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</si>
  <si>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</si>
  <si>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</si>
  <si>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</si>
  <si>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</si>
  <si>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</si>
  <si>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</si>
  <si>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</si>
  <si>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</si>
  <si>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</si>
  <si>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</si>
  <si>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</si>
  <si>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</si>
  <si>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</si>
  <si>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</si>
  <si>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</si>
  <si>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</si>
  <si>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</si>
  <si>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</si>
  <si>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</si>
  <si>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</si>
  <si>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</si>
  <si>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</si>
  <si>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</si>
  <si>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</si>
  <si>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</si>
  <si>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</si>
  <si>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</si>
  <si>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</si>
  <si>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</si>
  <si>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</si>
  <si>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</si>
  <si>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</si>
  <si>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</si>
  <si>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</si>
  <si>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</si>
  <si>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</si>
  <si>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</si>
  <si>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</si>
  <si>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</si>
  <si>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</si>
  <si>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</si>
  <si>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</si>
  <si>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</si>
  <si>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</si>
  <si>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</si>
  <si>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</si>
  <si>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20221205 14:31:07</t>
  </si>
  <si>
    <t>14:31:07</t>
  </si>
  <si>
    <t>0: Broadleaf</t>
  </si>
  <si>
    <t>14:24:30</t>
  </si>
  <si>
    <t>0/2</t>
  </si>
  <si>
    <t>00000000</t>
  </si>
  <si>
    <t>iiiiiiii</t>
  </si>
  <si>
    <t>off</t>
  </si>
  <si>
    <t>20221205 14:31:11</t>
  </si>
  <si>
    <t>14:31:11</t>
  </si>
  <si>
    <t>20221205 14:31:15</t>
  </si>
  <si>
    <t>14:31:15</t>
  </si>
  <si>
    <t>20221205 14:31:19</t>
  </si>
  <si>
    <t>14:31:19</t>
  </si>
  <si>
    <t>20221205 14:31:23</t>
  </si>
  <si>
    <t>14:31:23</t>
  </si>
  <si>
    <t>20221205 14:31:27</t>
  </si>
  <si>
    <t>14:31:27</t>
  </si>
  <si>
    <t>1/2</t>
  </si>
  <si>
    <t>20221205 14:31:31</t>
  </si>
  <si>
    <t>14:31:31</t>
  </si>
  <si>
    <t>20221205 14:31:35</t>
  </si>
  <si>
    <t>14:31:35</t>
  </si>
  <si>
    <t>20221205 14:31:39</t>
  </si>
  <si>
    <t>14:31:39</t>
  </si>
  <si>
    <t>20221205 14:31:43</t>
  </si>
  <si>
    <t>14:31:43</t>
  </si>
  <si>
    <t>20221205 14:31:47</t>
  </si>
  <si>
    <t>14:31:47</t>
  </si>
  <si>
    <t>20221205 14:31:51</t>
  </si>
  <si>
    <t>14:31:51</t>
  </si>
  <si>
    <t>20221205 14:31:55</t>
  </si>
  <si>
    <t>14:31:55</t>
  </si>
  <si>
    <t>20221205 14:31:59</t>
  </si>
  <si>
    <t>14:31:59</t>
  </si>
  <si>
    <t>20221205 14:32:03</t>
  </si>
  <si>
    <t>14:32:03</t>
  </si>
  <si>
    <t>20221205 14:32:07</t>
  </si>
  <si>
    <t>14:32:07</t>
  </si>
  <si>
    <t>20221205 14:32:11</t>
  </si>
  <si>
    <t>14:32:11</t>
  </si>
  <si>
    <t>20221205 14:32:15</t>
  </si>
  <si>
    <t>14:32:15</t>
  </si>
  <si>
    <t>20221205 14:32:18</t>
  </si>
  <si>
    <t>14:32:18</t>
  </si>
  <si>
    <t>20221205 14:32:22</t>
  </si>
  <si>
    <t>14:32:22</t>
  </si>
  <si>
    <t>20221205 14:32:26</t>
  </si>
  <si>
    <t>14:32:26</t>
  </si>
  <si>
    <t>20221205 14:32:30</t>
  </si>
  <si>
    <t>14:32:30</t>
  </si>
  <si>
    <t>20221205 14:32:34</t>
  </si>
  <si>
    <t>14:32:34</t>
  </si>
  <si>
    <t>20221205 14:32:38</t>
  </si>
  <si>
    <t>14:32:38</t>
  </si>
  <si>
    <t>20221205 14:32:42</t>
  </si>
  <si>
    <t>14:32:42</t>
  </si>
  <si>
    <t>20221205 14:32:46</t>
  </si>
  <si>
    <t>14:32:46</t>
  </si>
  <si>
    <t>20221205 14:32:50</t>
  </si>
  <si>
    <t>14:32:50</t>
  </si>
  <si>
    <t>20221205 14:32:54</t>
  </si>
  <si>
    <t>14:32:54</t>
  </si>
  <si>
    <t>20221205 14:32:58</t>
  </si>
  <si>
    <t>14:32:58</t>
  </si>
  <si>
    <t>20221205 14:33:02</t>
  </si>
  <si>
    <t>14:33:02</t>
  </si>
  <si>
    <t>20221205 14:33:06</t>
  </si>
  <si>
    <t>14:33:06</t>
  </si>
  <si>
    <t>20221205 14:33:10</t>
  </si>
  <si>
    <t>14:33:10</t>
  </si>
  <si>
    <t>20221205 14:33:14</t>
  </si>
  <si>
    <t>14:33:14</t>
  </si>
  <si>
    <t>20221205 14:33:18</t>
  </si>
  <si>
    <t>14:33:18</t>
  </si>
  <si>
    <t>20221205 14:33:22</t>
  </si>
  <si>
    <t>14:33:22</t>
  </si>
  <si>
    <t>20221205 14:33:26</t>
  </si>
  <si>
    <t>14:33:26</t>
  </si>
  <si>
    <t>20221205 14:33:30</t>
  </si>
  <si>
    <t>14:33:30</t>
  </si>
  <si>
    <t>20221205 14:33:34</t>
  </si>
  <si>
    <t>14:33:34</t>
  </si>
  <si>
    <t>20221205 14:33:38</t>
  </si>
  <si>
    <t>14:33:38</t>
  </si>
  <si>
    <t>20221205 14:33:42</t>
  </si>
  <si>
    <t>14:33:42</t>
  </si>
  <si>
    <t>20221205 14:33:46</t>
  </si>
  <si>
    <t>14:33:46</t>
  </si>
  <si>
    <t>20221205 14:33:50</t>
  </si>
  <si>
    <t>14:33:50</t>
  </si>
  <si>
    <t>20221205 14:33:54</t>
  </si>
  <si>
    <t>14:33:54</t>
  </si>
  <si>
    <t>20221205 14:33:58</t>
  </si>
  <si>
    <t>14:33:58</t>
  </si>
  <si>
    <t>20221205 14:34:02</t>
  </si>
  <si>
    <t>14:34:02</t>
  </si>
  <si>
    <t>20221205 14:34:06</t>
  </si>
  <si>
    <t>14:34:06</t>
  </si>
  <si>
    <t>20221205 14:34:10</t>
  </si>
  <si>
    <t>14:34:10</t>
  </si>
  <si>
    <t>20221205 14:34:14</t>
  </si>
  <si>
    <t>14:34:14</t>
  </si>
  <si>
    <t>20221205 14:34:18</t>
  </si>
  <si>
    <t>14:34:18</t>
  </si>
  <si>
    <t>20221205 14:34:22</t>
  </si>
  <si>
    <t>14:34:22</t>
  </si>
  <si>
    <t>20221205 14:34:26</t>
  </si>
  <si>
    <t>14:34:26</t>
  </si>
  <si>
    <t>20221205 14:34:30</t>
  </si>
  <si>
    <t>14:34:30</t>
  </si>
  <si>
    <t>20221205 14:34:34</t>
  </si>
  <si>
    <t>14:34:34</t>
  </si>
  <si>
    <t>20221205 14:34:38</t>
  </si>
  <si>
    <t>14:34:38</t>
  </si>
  <si>
    <t>20221205 14:34:42</t>
  </si>
  <si>
    <t>14:34:42</t>
  </si>
  <si>
    <t>20221205 14:34:46</t>
  </si>
  <si>
    <t>14:34:46</t>
  </si>
  <si>
    <t>20221205 14:34:50</t>
  </si>
  <si>
    <t>14:34:50</t>
  </si>
  <si>
    <t>20221205 14:34:54</t>
  </si>
  <si>
    <t>14:34:54</t>
  </si>
  <si>
    <t>20221205 14:34:58</t>
  </si>
  <si>
    <t>14:34:58</t>
  </si>
  <si>
    <t>20221205 14:35:02</t>
  </si>
  <si>
    <t>14:35:02</t>
  </si>
  <si>
    <t>20221205 14:35:06</t>
  </si>
  <si>
    <t>14:35:06</t>
  </si>
  <si>
    <t>20221205 14:35:10</t>
  </si>
  <si>
    <t>14:35:10</t>
  </si>
  <si>
    <t>20221205 14:35:14</t>
  </si>
  <si>
    <t>14:35:14</t>
  </si>
  <si>
    <t>20221205 14:35:18</t>
  </si>
  <si>
    <t>14:35:18</t>
  </si>
  <si>
    <t>20221205 14:35:22</t>
  </si>
  <si>
    <t>14:35:22</t>
  </si>
  <si>
    <t>20221205 14:35:26</t>
  </si>
  <si>
    <t>14:35:26</t>
  </si>
  <si>
    <t>20221205 14:35:30</t>
  </si>
  <si>
    <t>14:35:30</t>
  </si>
  <si>
    <t>20221205 14:35:34</t>
  </si>
  <si>
    <t>14:35:34</t>
  </si>
  <si>
    <t>20221205 14:35:38</t>
  </si>
  <si>
    <t>14:35:38</t>
  </si>
  <si>
    <t>20221205 14:35:42</t>
  </si>
  <si>
    <t>14:35:42</t>
  </si>
  <si>
    <t>20221205 14:35:46</t>
  </si>
  <si>
    <t>14:35:46</t>
  </si>
  <si>
    <t>20221205 14:35:50</t>
  </si>
  <si>
    <t>14:35:50</t>
  </si>
  <si>
    <t>20221205 14:35:54</t>
  </si>
  <si>
    <t>14:35:54</t>
  </si>
  <si>
    <t>20221205 14:35:58</t>
  </si>
  <si>
    <t>14:35:58</t>
  </si>
  <si>
    <t>20221205 14:36:02</t>
  </si>
  <si>
    <t>14:36:02</t>
  </si>
  <si>
    <t>20221205 14:36:06</t>
  </si>
  <si>
    <t>14:36:06</t>
  </si>
  <si>
    <t>20221205 14:36:10</t>
  </si>
  <si>
    <t>14:36:10</t>
  </si>
  <si>
    <t>20221205 14:36:14</t>
  </si>
  <si>
    <t>14:36:14</t>
  </si>
  <si>
    <t>20221205 14:36:18</t>
  </si>
  <si>
    <t>14:36:18</t>
  </si>
  <si>
    <t>20221205 14:36:22</t>
  </si>
  <si>
    <t>14:36:22</t>
  </si>
  <si>
    <t>20221205 14:36:26</t>
  </si>
  <si>
    <t>14:36:26</t>
  </si>
  <si>
    <t>20221205 14:36:30</t>
  </si>
  <si>
    <t>14:36:30</t>
  </si>
  <si>
    <t>20221205 14:36:34</t>
  </si>
  <si>
    <t>14:36:34</t>
  </si>
  <si>
    <t>20221205 14:36:38</t>
  </si>
  <si>
    <t>14:36:38</t>
  </si>
  <si>
    <t>20221205 14:36:42</t>
  </si>
  <si>
    <t>14:36:42</t>
  </si>
  <si>
    <t>20221205 14:36:46</t>
  </si>
  <si>
    <t>14:36:46</t>
  </si>
  <si>
    <t>20221205 14:36:50</t>
  </si>
  <si>
    <t>14:36:50</t>
  </si>
  <si>
    <t>20221205 14:36:54</t>
  </si>
  <si>
    <t>14:36:54</t>
  </si>
  <si>
    <t>20221205 14:36:58</t>
  </si>
  <si>
    <t>14:36:58</t>
  </si>
  <si>
    <t>20221205 14:37:02</t>
  </si>
  <si>
    <t>14:37:02</t>
  </si>
  <si>
    <t>20221205 14:37:06</t>
  </si>
  <si>
    <t>14:37:06</t>
  </si>
  <si>
    <t>20221205 14:37:10</t>
  </si>
  <si>
    <t>14:37:10</t>
  </si>
  <si>
    <t>20221205 14:37:14</t>
  </si>
  <si>
    <t>14:37:14</t>
  </si>
  <si>
    <t>20221205 14:37:18</t>
  </si>
  <si>
    <t>14:37:18</t>
  </si>
  <si>
    <t>20221205 14:37:22</t>
  </si>
  <si>
    <t>14:37:22</t>
  </si>
  <si>
    <t>20221205 14:37:26</t>
  </si>
  <si>
    <t>14:37:26</t>
  </si>
  <si>
    <t>20221205 14:37:30</t>
  </si>
  <si>
    <t>14:37:30</t>
  </si>
  <si>
    <t>20221205 14:37:34</t>
  </si>
  <si>
    <t>14:37:34</t>
  </si>
  <si>
    <t>20221205 14:37:38</t>
  </si>
  <si>
    <t>14:37:38</t>
  </si>
  <si>
    <t>20221205 14:37:42</t>
  </si>
  <si>
    <t>14:37:42</t>
  </si>
  <si>
    <t>20221205 14:37:46</t>
  </si>
  <si>
    <t>14:37:46</t>
  </si>
  <si>
    <t>20221205 14:37:50</t>
  </si>
  <si>
    <t>14:37:50</t>
  </si>
  <si>
    <t>20221205 14:37:54</t>
  </si>
  <si>
    <t>14:37:54</t>
  </si>
  <si>
    <t>20221205 14:37:58</t>
  </si>
  <si>
    <t>14:37:58</t>
  </si>
  <si>
    <t>20221205 14:38:02</t>
  </si>
  <si>
    <t>14:38:02</t>
  </si>
  <si>
    <t>20221205 14:38:06</t>
  </si>
  <si>
    <t>14:38:06</t>
  </si>
  <si>
    <t>20221205 14:38:10</t>
  </si>
  <si>
    <t>14:38:10</t>
  </si>
  <si>
    <t>20221205 14:38:14</t>
  </si>
  <si>
    <t>14:38:14</t>
  </si>
  <si>
    <t>20221205 14:38:18</t>
  </si>
  <si>
    <t>14:38:18</t>
  </si>
  <si>
    <t>20221205 14:38:22</t>
  </si>
  <si>
    <t>14:38:22</t>
  </si>
  <si>
    <t>20221205 14:38:26</t>
  </si>
  <si>
    <t>14:38:26</t>
  </si>
  <si>
    <t>20221205 14:38:30</t>
  </si>
  <si>
    <t>14:38:30</t>
  </si>
  <si>
    <t>20221205 14:38:34</t>
  </si>
  <si>
    <t>14:38:34</t>
  </si>
  <si>
    <t>20221205 14:38:38</t>
  </si>
  <si>
    <t>14:38:38</t>
  </si>
  <si>
    <t>20221205 14:38:42</t>
  </si>
  <si>
    <t>14:38:42</t>
  </si>
  <si>
    <t>20221205 14:38:46</t>
  </si>
  <si>
    <t>14:38:46</t>
  </si>
  <si>
    <t>20221205 14:38:50</t>
  </si>
  <si>
    <t>14:38:50</t>
  </si>
  <si>
    <t>20221205 14:38:54</t>
  </si>
  <si>
    <t>14:38:54</t>
  </si>
  <si>
    <t>20221205 14:38:58</t>
  </si>
  <si>
    <t>14:38:58</t>
  </si>
  <si>
    <t>20221205 14:39:02</t>
  </si>
  <si>
    <t>14:39:02</t>
  </si>
  <si>
    <t>20221205 14:39:06</t>
  </si>
  <si>
    <t>14:39:06</t>
  </si>
  <si>
    <t>20221205 14:39:10</t>
  </si>
  <si>
    <t>14:39:10</t>
  </si>
  <si>
    <t>20221205 14:39:14</t>
  </si>
  <si>
    <t>14:39:14</t>
  </si>
  <si>
    <t>20221205 14:39:18</t>
  </si>
  <si>
    <t>14:39:18</t>
  </si>
  <si>
    <t>20221205 14:39:22</t>
  </si>
  <si>
    <t>14:39:22</t>
  </si>
  <si>
    <t>20221205 14:39:26</t>
  </si>
  <si>
    <t>14:39:26</t>
  </si>
  <si>
    <t>20221205 14:39:30</t>
  </si>
  <si>
    <t>14:39:30</t>
  </si>
  <si>
    <t>20221205 14:39:34</t>
  </si>
  <si>
    <t>14:39:34</t>
  </si>
  <si>
    <t>20221205 14:39:38</t>
  </si>
  <si>
    <t>14:39:38</t>
  </si>
  <si>
    <t>20221205 14:39:42</t>
  </si>
  <si>
    <t>14:39:42</t>
  </si>
  <si>
    <t>20221205 14:39:46</t>
  </si>
  <si>
    <t>14:39:46</t>
  </si>
  <si>
    <t>20221205 14:39:50</t>
  </si>
  <si>
    <t>14:39:50</t>
  </si>
  <si>
    <t>20221205 14:39:54</t>
  </si>
  <si>
    <t>14:39:54</t>
  </si>
  <si>
    <t>20221205 14:39:58</t>
  </si>
  <si>
    <t>14:39:58</t>
  </si>
  <si>
    <t>20221205 14:40:02</t>
  </si>
  <si>
    <t>14:40:02</t>
  </si>
  <si>
    <t>20221205 14:40:06</t>
  </si>
  <si>
    <t>14:40:06</t>
  </si>
  <si>
    <t>20221205 14:40:10</t>
  </si>
  <si>
    <t>14:40:10</t>
  </si>
  <si>
    <t>20221205 14:40:14</t>
  </si>
  <si>
    <t>14:40:14</t>
  </si>
  <si>
    <t>20221205 14:40:18</t>
  </si>
  <si>
    <t>14:40:18</t>
  </si>
  <si>
    <t>20221205 14:40:22</t>
  </si>
  <si>
    <t>14:40:22</t>
  </si>
  <si>
    <t>20221205 14:40:26</t>
  </si>
  <si>
    <t>14:40:26</t>
  </si>
  <si>
    <t>20221205 14:40:30</t>
  </si>
  <si>
    <t>14:40:30</t>
  </si>
  <si>
    <t>20221205 14:40:34</t>
  </si>
  <si>
    <t>14:40:34</t>
  </si>
  <si>
    <t>20221205 14:40:38</t>
  </si>
  <si>
    <t>14:40:38</t>
  </si>
  <si>
    <t>20221205 14:40:42</t>
  </si>
  <si>
    <t>14:40:42</t>
  </si>
  <si>
    <t>20221205 14:40:46</t>
  </si>
  <si>
    <t>14:40:46</t>
  </si>
  <si>
    <t>20221205 14:40:50</t>
  </si>
  <si>
    <t>14:40:50</t>
  </si>
  <si>
    <t>20221205 14:40:54</t>
  </si>
  <si>
    <t>14:40:54</t>
  </si>
  <si>
    <t>20221205 14:40:58</t>
  </si>
  <si>
    <t>14:40:58</t>
  </si>
  <si>
    <t>20221205 14:41:02</t>
  </si>
  <si>
    <t>14:41:02</t>
  </si>
  <si>
    <t>20221205 14:41:06</t>
  </si>
  <si>
    <t>14:41:06</t>
  </si>
  <si>
    <t>20221205 14:41:10</t>
  </si>
  <si>
    <t>14:41:10</t>
  </si>
  <si>
    <t>20221205 14:41:13</t>
  </si>
  <si>
    <t>14:41:13</t>
  </si>
  <si>
    <t>20221205 14:41:17</t>
  </si>
  <si>
    <t>14:41:17</t>
  </si>
  <si>
    <t>20221205 14:41:21</t>
  </si>
  <si>
    <t>14:41:21</t>
  </si>
  <si>
    <t>20221205 14:41:25</t>
  </si>
  <si>
    <t>14:41:25</t>
  </si>
  <si>
    <t>20221205 14:41:29</t>
  </si>
  <si>
    <t>14:41:29</t>
  </si>
  <si>
    <t>20221205 14:41:33</t>
  </si>
  <si>
    <t>14:41:33</t>
  </si>
  <si>
    <t>20221205 14:41:37</t>
  </si>
  <si>
    <t>14:41:37</t>
  </si>
  <si>
    <t>20221205 14:41:41</t>
  </si>
  <si>
    <t>14:41:41</t>
  </si>
  <si>
    <t>20221205 14:41:45</t>
  </si>
  <si>
    <t>14:41:45</t>
  </si>
  <si>
    <t>20221205 14:41:49</t>
  </si>
  <si>
    <t>14:41:49</t>
  </si>
  <si>
    <t>20221205 14:41:53</t>
  </si>
  <si>
    <t>14:41:53</t>
  </si>
  <si>
    <t>20221205 14:41:57</t>
  </si>
  <si>
    <t>14:41:57</t>
  </si>
  <si>
    <t>20221205 14:42:01</t>
  </si>
  <si>
    <t>14:42:01</t>
  </si>
  <si>
    <t>20221205 14:42:05</t>
  </si>
  <si>
    <t>14:42:05</t>
  </si>
  <si>
    <t>20221205 14:42:09</t>
  </si>
  <si>
    <t>14:42:09</t>
  </si>
  <si>
    <t>20221205 14:42:13</t>
  </si>
  <si>
    <t>14:42:13</t>
  </si>
  <si>
    <t>2/2</t>
  </si>
  <si>
    <t>20221205 14:42:17</t>
  </si>
  <si>
    <t>14:42:17</t>
  </si>
  <si>
    <t>20221205 14:42:21</t>
  </si>
  <si>
    <t>14:42:21</t>
  </si>
  <si>
    <t>20221205 14:42:25</t>
  </si>
  <si>
    <t>14:42:25</t>
  </si>
  <si>
    <t>20221205 14:42:29</t>
  </si>
  <si>
    <t>14:42:29</t>
  </si>
  <si>
    <t>20221205 14:42:33</t>
  </si>
  <si>
    <t>14:42:33</t>
  </si>
  <si>
    <t>20221205 14:42:37</t>
  </si>
  <si>
    <t>14:42:37</t>
  </si>
  <si>
    <t>20221205 14:42:41</t>
  </si>
  <si>
    <t>14:42:41</t>
  </si>
  <si>
    <t>20221205 14:42:45</t>
  </si>
  <si>
    <t>14:42:45</t>
  </si>
  <si>
    <t>20221205 14:42:49</t>
  </si>
  <si>
    <t>14:42:49</t>
  </si>
  <si>
    <t>20221205 14:42:53</t>
  </si>
  <si>
    <t>14:42:53</t>
  </si>
  <si>
    <t>20221205 14:42:57</t>
  </si>
  <si>
    <t>14:42:57</t>
  </si>
  <si>
    <t>20221205 14:43:01</t>
  </si>
  <si>
    <t>14:43:01</t>
  </si>
  <si>
    <t>20221205 14:43:05</t>
  </si>
  <si>
    <t>14:43:05</t>
  </si>
  <si>
    <t>20221205 14:43:09</t>
  </si>
  <si>
    <t>14:43:09</t>
  </si>
  <si>
    <t>20221205 14:43:13</t>
  </si>
  <si>
    <t>14:43:13</t>
  </si>
  <si>
    <t>20221205 14:43:17</t>
  </si>
  <si>
    <t>14:43:17</t>
  </si>
  <si>
    <t>20221205 14:43:21</t>
  </si>
  <si>
    <t>14:43:21</t>
  </si>
  <si>
    <t>20221205 14:43:25</t>
  </si>
  <si>
    <t>14:43:25</t>
  </si>
  <si>
    <t>20221205 14:43:29</t>
  </si>
  <si>
    <t>14:43:29</t>
  </si>
  <si>
    <t>20221205 14:43:33</t>
  </si>
  <si>
    <t>14:43:33</t>
  </si>
  <si>
    <t>20221205 14:43:37</t>
  </si>
  <si>
    <t>14:43:37</t>
  </si>
  <si>
    <t>20221205 14:43:41</t>
  </si>
  <si>
    <t>14:43:41</t>
  </si>
  <si>
    <t>20221205 14:43:45</t>
  </si>
  <si>
    <t>14:43:45</t>
  </si>
  <si>
    <t>20221205 14:43:49</t>
  </si>
  <si>
    <t>14:43:49</t>
  </si>
  <si>
    <t>20221205 14:43:53</t>
  </si>
  <si>
    <t>14:43:53</t>
  </si>
  <si>
    <t>20221205 14:43:57</t>
  </si>
  <si>
    <t>14:43:57</t>
  </si>
  <si>
    <t>20221205 14:44:01</t>
  </si>
  <si>
    <t>14:44:01</t>
  </si>
  <si>
    <t>20221205 14:44:05</t>
  </si>
  <si>
    <t>14:44:05</t>
  </si>
  <si>
    <t>20221205 14:44:09</t>
  </si>
  <si>
    <t>14:44:09</t>
  </si>
  <si>
    <t>20221205 14:44:13</t>
  </si>
  <si>
    <t>14:44:13</t>
  </si>
  <si>
    <t>20221205 14:44:17</t>
  </si>
  <si>
    <t>14:44:17</t>
  </si>
  <si>
    <t>20221205 14:44:21</t>
  </si>
  <si>
    <t>14:44:21</t>
  </si>
  <si>
    <t>20221205 14:44:25</t>
  </si>
  <si>
    <t>14:44:25</t>
  </si>
  <si>
    <t>20221205 14:44:29</t>
  </si>
  <si>
    <t>14:44:29</t>
  </si>
  <si>
    <t>20221205 14:44:33</t>
  </si>
  <si>
    <t>14:44:33</t>
  </si>
  <si>
    <t>20221205 14:44:37</t>
  </si>
  <si>
    <t>14:44:37</t>
  </si>
  <si>
    <t>20221205 14:44:41</t>
  </si>
  <si>
    <t>14:44:41</t>
  </si>
  <si>
    <t>20221205 14:44:45</t>
  </si>
  <si>
    <t>14:44:45</t>
  </si>
  <si>
    <t>20221205 14:44:49</t>
  </si>
  <si>
    <t>14:44:49</t>
  </si>
  <si>
    <t>20221205 14:44:53</t>
  </si>
  <si>
    <t>14:44:53</t>
  </si>
  <si>
    <t>20221205 14:44:57</t>
  </si>
  <si>
    <t>14:44:57</t>
  </si>
  <si>
    <t>20221205 14:45:01</t>
  </si>
  <si>
    <t>14:45:01</t>
  </si>
  <si>
    <t>20221205 14:45:05</t>
  </si>
  <si>
    <t>14:45:05</t>
  </si>
  <si>
    <t>20221205 14:45:09</t>
  </si>
  <si>
    <t>14:45:09</t>
  </si>
  <si>
    <t>20221205 14:45:13</t>
  </si>
  <si>
    <t>14:45:13</t>
  </si>
  <si>
    <t>20221205 14:45:17</t>
  </si>
  <si>
    <t>14:45:17</t>
  </si>
  <si>
    <t>20221205 14:45:21</t>
  </si>
  <si>
    <t>14:45:21</t>
  </si>
  <si>
    <t>20221205 14:45:25</t>
  </si>
  <si>
    <t>14:45:25</t>
  </si>
  <si>
    <t>20221205 14:45:29</t>
  </si>
  <si>
    <t>14:45:29</t>
  </si>
  <si>
    <t>20221205 14:45:33</t>
  </si>
  <si>
    <t>14:45:33</t>
  </si>
  <si>
    <t>20221205 14:45:37</t>
  </si>
  <si>
    <t>14:45:37</t>
  </si>
  <si>
    <t>20221205 14:45:41</t>
  </si>
  <si>
    <t>14:45:41</t>
  </si>
  <si>
    <t>20221205 14:45:45</t>
  </si>
  <si>
    <t>14:45:45</t>
  </si>
  <si>
    <t>20221205 14:45:49</t>
  </si>
  <si>
    <t>14:45:49</t>
  </si>
  <si>
    <t>20221205 14:45:53</t>
  </si>
  <si>
    <t>14:45:53</t>
  </si>
  <si>
    <t>20221205 14:45:57</t>
  </si>
  <si>
    <t>14:45:57</t>
  </si>
  <si>
    <t>20221205 14:46:01</t>
  </si>
  <si>
    <t>14:46:01</t>
  </si>
  <si>
    <t>20221205 14:46:05</t>
  </si>
  <si>
    <t>14:46:05</t>
  </si>
  <si>
    <t>20221205 14:46:09</t>
  </si>
  <si>
    <t>14:46:09</t>
  </si>
  <si>
    <t>20221205 14:46:13</t>
  </si>
  <si>
    <t>14:46:13</t>
  </si>
  <si>
    <t>20221205 14:46:17</t>
  </si>
  <si>
    <t>14:46:17</t>
  </si>
  <si>
    <t>20221205 14:46:21</t>
  </si>
  <si>
    <t>14:46:21</t>
  </si>
  <si>
    <t>20221205 14:46:25</t>
  </si>
  <si>
    <t>14:46:25</t>
  </si>
  <si>
    <t>20221205 14:46:29</t>
  </si>
  <si>
    <t>14:46:29</t>
  </si>
  <si>
    <t>20221205 14:46:33</t>
  </si>
  <si>
    <t>14:46:33</t>
  </si>
  <si>
    <t>20221205 14:46:37</t>
  </si>
  <si>
    <t>14:46:37</t>
  </si>
  <si>
    <t>20221205 14:46:41</t>
  </si>
  <si>
    <t>14:46:41</t>
  </si>
  <si>
    <t>20221205 14:46:45</t>
  </si>
  <si>
    <t>14:46:45</t>
  </si>
  <si>
    <t>20221205 14:46:49</t>
  </si>
  <si>
    <t>14:46:49</t>
  </si>
  <si>
    <t>20221205 14:46:53</t>
  </si>
  <si>
    <t>14:46:53</t>
  </si>
  <si>
    <t>20221205 14:46:57</t>
  </si>
  <si>
    <t>14:46:57</t>
  </si>
  <si>
    <t>20221205 14:47:01</t>
  </si>
  <si>
    <t>14:47:01</t>
  </si>
  <si>
    <t>20221205 14:47:05</t>
  </si>
  <si>
    <t>14:47:05</t>
  </si>
  <si>
    <t>20221205 14:47:09</t>
  </si>
  <si>
    <t>14:47:09</t>
  </si>
  <si>
    <t>20221205 14:47:13</t>
  </si>
  <si>
    <t>14:47:13</t>
  </si>
  <si>
    <t>20221205 14:47:17</t>
  </si>
  <si>
    <t>14:47:17</t>
  </si>
  <si>
    <t>20221205 14:47:21</t>
  </si>
  <si>
    <t>14:47:21</t>
  </si>
  <si>
    <t>20221205 14:47:25</t>
  </si>
  <si>
    <t>14:47:25</t>
  </si>
  <si>
    <t>20221205 14:47:29</t>
  </si>
  <si>
    <t>14:47:29</t>
  </si>
  <si>
    <t>20221205 14:47:33</t>
  </si>
  <si>
    <t>14:47:33</t>
  </si>
  <si>
    <t>20221205 14:47:37</t>
  </si>
  <si>
    <t>14:47:37</t>
  </si>
  <si>
    <t>20221205 14:47:41</t>
  </si>
  <si>
    <t>14:47:41</t>
  </si>
  <si>
    <t>20221205 14:47:45</t>
  </si>
  <si>
    <t>14:47:45</t>
  </si>
  <si>
    <t>20221205 14:47:49</t>
  </si>
  <si>
    <t>14:47:49</t>
  </si>
  <si>
    <t>20221205 14:47:53</t>
  </si>
  <si>
    <t>14:47:53</t>
  </si>
  <si>
    <t>20221205 14:47:57</t>
  </si>
  <si>
    <t>14:47:57</t>
  </si>
  <si>
    <t>20221205 14:48:01</t>
  </si>
  <si>
    <t>14:48:01</t>
  </si>
  <si>
    <t>20221205 14:48:05</t>
  </si>
  <si>
    <t>14:48:05</t>
  </si>
  <si>
    <t>20221205 14:48:09</t>
  </si>
  <si>
    <t>14:48:09</t>
  </si>
  <si>
    <t>20221205 14:48:13</t>
  </si>
  <si>
    <t>14:48:13</t>
  </si>
  <si>
    <t>20221205 14:48:17</t>
  </si>
  <si>
    <t>14:48:17</t>
  </si>
  <si>
    <t>20221205 14:48:21</t>
  </si>
  <si>
    <t>14:48:21</t>
  </si>
  <si>
    <t>20221205 14:48:25</t>
  </si>
  <si>
    <t>14:48:25</t>
  </si>
  <si>
    <t>20221205 14:48:29</t>
  </si>
  <si>
    <t>14:48:29</t>
  </si>
  <si>
    <t>20221205 14:48:33</t>
  </si>
  <si>
    <t>14:48:33</t>
  </si>
  <si>
    <t>20221205 14:48:37</t>
  </si>
  <si>
    <t>14:48:37</t>
  </si>
  <si>
    <t>20221205 14:48:41</t>
  </si>
  <si>
    <t>14:48:41</t>
  </si>
  <si>
    <t>20221205 14:48:45</t>
  </si>
  <si>
    <t>14:48:45</t>
  </si>
  <si>
    <t>20221205 14:48:49</t>
  </si>
  <si>
    <t>14:48:49</t>
  </si>
  <si>
    <t>20221205 14:48:53</t>
  </si>
  <si>
    <t>14:48:53</t>
  </si>
  <si>
    <t>20221205 14:48:57</t>
  </si>
  <si>
    <t>14:48:57</t>
  </si>
  <si>
    <t>20221205 14:49:01</t>
  </si>
  <si>
    <t>14:49:01</t>
  </si>
  <si>
    <t>20221205 14:49:05</t>
  </si>
  <si>
    <t>14:49:05</t>
  </si>
  <si>
    <t>20221205 14:49:09</t>
  </si>
  <si>
    <t>14:49:09</t>
  </si>
  <si>
    <t>20221205 14:49:13</t>
  </si>
  <si>
    <t>14:49:13</t>
  </si>
  <si>
    <t>20221205 14:49:17</t>
  </si>
  <si>
    <t>14:49:17</t>
  </si>
  <si>
    <t>20221205 14:49:21</t>
  </si>
  <si>
    <t>14:49:21</t>
  </si>
  <si>
    <t>20221205 14:49:25</t>
  </si>
  <si>
    <t>14:49:25</t>
  </si>
  <si>
    <t>20221205 14:49:29</t>
  </si>
  <si>
    <t>14:49:29</t>
  </si>
  <si>
    <t>20221205 14:49:33</t>
  </si>
  <si>
    <t>14:49:33</t>
  </si>
  <si>
    <t>20221205 14:49:37</t>
  </si>
  <si>
    <t>14:49:37</t>
  </si>
  <si>
    <t>20221205 14:49:41</t>
  </si>
  <si>
    <t>14:49:41</t>
  </si>
  <si>
    <t>20221205 14:49:44</t>
  </si>
  <si>
    <t>14:49:44</t>
  </si>
  <si>
    <t>20221205 14:49:48</t>
  </si>
  <si>
    <t>14:49:48</t>
  </si>
  <si>
    <t>20221205 14:49:52</t>
  </si>
  <si>
    <t>14:49:52</t>
  </si>
  <si>
    <t>20221205 14:49:56</t>
  </si>
  <si>
    <t>14:49:56</t>
  </si>
  <si>
    <t>20221205 14:50:00</t>
  </si>
  <si>
    <t>14:50:00</t>
  </si>
  <si>
    <t>20221205 14:50:04</t>
  </si>
  <si>
    <t>14:50:04</t>
  </si>
  <si>
    <t>20221205 14:50:08</t>
  </si>
  <si>
    <t>14:50:08</t>
  </si>
  <si>
    <t>20221205 14:50:12</t>
  </si>
  <si>
    <t>14:50:12</t>
  </si>
  <si>
    <t>20221205 14:50:16</t>
  </si>
  <si>
    <t>14:50:16</t>
  </si>
  <si>
    <t>20221205 14:50:20</t>
  </si>
  <si>
    <t>14:50:20</t>
  </si>
  <si>
    <t>20221205 14:50:24</t>
  </si>
  <si>
    <t>14:50:24</t>
  </si>
  <si>
    <t>20221205 14:50:28</t>
  </si>
  <si>
    <t>14:50:28</t>
  </si>
  <si>
    <t>20221205 14:50:32</t>
  </si>
  <si>
    <t>14:50:32</t>
  </si>
  <si>
    <t>20221205 14:50:36</t>
  </si>
  <si>
    <t>14:50:36</t>
  </si>
  <si>
    <t>20221205 14:50:40</t>
  </si>
  <si>
    <t>14:50:40</t>
  </si>
  <si>
    <t>20221205 14:50:44</t>
  </si>
  <si>
    <t>14:50:44</t>
  </si>
  <si>
    <t>20221205 14:50:48</t>
  </si>
  <si>
    <t>14:50:48</t>
  </si>
  <si>
    <t>20221205 14:50:52</t>
  </si>
  <si>
    <t>14:50:52</t>
  </si>
  <si>
    <t>20221205 14:50:56</t>
  </si>
  <si>
    <t>14:50:56</t>
  </si>
  <si>
    <t>20221205 14:51:00</t>
  </si>
  <si>
    <t>14:51:00</t>
  </si>
  <si>
    <t>20221205 14:51:04</t>
  </si>
  <si>
    <t>14:51:04</t>
  </si>
  <si>
    <t>20221205 14:51:08</t>
  </si>
  <si>
    <t>14:51:08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</si>
</sst>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7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1670272267.0999999</v>
      </c>
      <c r="C16">
        <v>0</v>
      </c>
      <c r="D16" t="s">
        <v>353</v>
      </c>
      <c r="E16" t="s">
        <v>354</v>
      </c>
      <c r="F16">
        <v>4</v>
      </c>
      <c r="G16">
        <v>1670272264.8499999</v>
      </c>
      <c r="H16">
        <f t="shared" ref="H16:H79" si="0">(I16)/1000</f>
        <v>3.0214155991674812E-3</v>
      </c>
      <c r="I16">
        <f t="shared" ref="I16:I79" si="1">IF(BD16, AL16, AF16)</f>
        <v>3.0214155991674811</v>
      </c>
      <c r="J16">
        <f t="shared" ref="J16:J79" si="2">IF(BD16, AG16, AE16)</f>
        <v>-3.1016770539496012</v>
      </c>
      <c r="K16">
        <f t="shared" ref="K16:K79" si="3">BF16 - IF(AS16&gt;1, J16*AZ16*100/(AU16*BT16), 0)</f>
        <v>11.243487500000001</v>
      </c>
      <c r="L16">
        <f t="shared" ref="L16:L79" si="4">((R16-H16/2)*K16-J16)/(R16+H16/2)</f>
        <v>39.872674339934953</v>
      </c>
      <c r="M16">
        <f t="shared" ref="M16:M79" si="5">L16*(BM16+BN16)/1000</f>
        <v>4.0229377038977674</v>
      </c>
      <c r="N16">
        <f t="shared" ref="N16:N79" si="6">(BF16 - IF(AS16&gt;1, J16*AZ16*100/(AU16*BT16), 0))*(BM16+BN16)/1000</f>
        <v>1.1344072233888451</v>
      </c>
      <c r="O16">
        <f t="shared" ref="O16:O79" si="7">2/((1/Q16-1/P16)+SIGN(Q16)*SQRT((1/Q16-1/P16)*(1/Q16-1/P16) + 4*BA16/((BA16+1)*(BA16+1))*(2*1/Q16*1/P16-1/P16*1/P16)))</f>
        <v>0.17280513718074453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3.671922411919053</v>
      </c>
      <c r="Q16">
        <f t="shared" ref="Q16:Q79" si="9">H16*(1000-(1000*0.61365*EXP(17.502*U16/(240.97+U16))/(BM16+BN16)+BH16)/2)/(1000*0.61365*EXP(17.502*U16/(240.97+U16))/(BM16+BN16)-BH16)</f>
        <v>0.16841103140761735</v>
      </c>
      <c r="R16">
        <f t="shared" ref="R16:R79" si="10">1/((BA16+1)/(O16/1.6)+1/(P16/1.37)) + BA16/((BA16+1)/(O16/1.6) + BA16/(P16/1.37))</f>
        <v>0.10564238119939903</v>
      </c>
      <c r="S16">
        <f t="shared" ref="S16:S79" si="11">(AV16*AY16)</f>
        <v>226.12325090943099</v>
      </c>
      <c r="T16">
        <f t="shared" ref="T16:T79" si="12">(BO16+(S16+2*0.95*0.0000000567*(((BO16+$B$6)+273)^4-(BO16+273)^4)-44100*H16)/(1.84*29.3*P16+8*0.95*0.0000000567*(BO16+273)^3))</f>
        <v>34.07693377473268</v>
      </c>
      <c r="U16">
        <f t="shared" ref="U16:U79" si="13">($C$6*BP16+$D$6*BQ16+$E$6*T16)</f>
        <v>34.184449999999998</v>
      </c>
      <c r="V16">
        <f t="shared" ref="V16:V79" si="14">0.61365*EXP(17.502*U16/(240.97+U16))</f>
        <v>5.398228996734705</v>
      </c>
      <c r="W16">
        <f t="shared" ref="W16:W79" si="15">(X16/Y16*100)</f>
        <v>70.090201465137554</v>
      </c>
      <c r="X16">
        <f t="shared" ref="X16:X79" si="16">BH16*(BM16+BN16)/1000</f>
        <v>3.6694472180665949</v>
      </c>
      <c r="Y16">
        <f t="shared" ref="Y16:Y79" si="17">0.61365*EXP(17.502*BO16/(240.97+BO16))</f>
        <v>5.2353212594085017</v>
      </c>
      <c r="Z16">
        <f t="shared" ref="Z16:Z79" si="18">(V16-BH16*(BM16+BN16)/1000)</f>
        <v>1.7287817786681101</v>
      </c>
      <c r="AA16">
        <f t="shared" ref="AA16:AA79" si="19">(-H16*44100)</f>
        <v>-133.24442792328591</v>
      </c>
      <c r="AB16">
        <f t="shared" ref="AB16:AB79" si="20">2*29.3*P16*0.92*(BO16-U16)</f>
        <v>-108.67793939967335</v>
      </c>
      <c r="AC16">
        <f t="shared" ref="AC16:AC79" si="21">2*0.95*0.0000000567*(((BO16+$B$6)+273)^4-(U16+273)^4)</f>
        <v>-6.8389965792689278</v>
      </c>
      <c r="AD16">
        <f t="shared" ref="AD16:AD79" si="22">S16+AC16+AA16+AB16</f>
        <v>-22.63811299279719</v>
      </c>
      <c r="AE16">
        <f t="shared" ref="AE16:AE79" si="23">BL16*AS16*(BG16-BF16*(1000-AS16*BI16)/(1000-AS16*BH16))/(100*AZ16)</f>
        <v>-3.0672799495390786</v>
      </c>
      <c r="AF16">
        <f t="shared" ref="AF16:AF79" si="24">1000*BL16*AS16*(BH16-BI16)/(100*AZ16*(1000-AS16*BH16))</f>
        <v>3.0109601096819496</v>
      </c>
      <c r="AG16">
        <f t="shared" ref="AG16:AG79" si="25">(AH16 - AI16 - BM16*1000/(8.314*(BO16+273.15)) * AK16/BL16 * AJ16) * BL16/(100*AZ16) * (1000 - BI16)/1000</f>
        <v>-3.1016770539496012</v>
      </c>
      <c r="AH16">
        <v>10.34100492427234</v>
      </c>
      <c r="AI16">
        <v>11.672916969696971</v>
      </c>
      <c r="AJ16">
        <v>8.606264842676251E-4</v>
      </c>
      <c r="AK16">
        <v>65.989095759092095</v>
      </c>
      <c r="AL16">
        <f t="shared" ref="AL16:AL79" si="26">(AN16 - AM16 + BM16*1000/(8.314*(BO16+273.15)) * AP16/BL16 * AO16) * BL16/(100*AZ16) * 1000/(1000 - AN16)</f>
        <v>3.0214155991674811</v>
      </c>
      <c r="AM16">
        <v>35.164539241844757</v>
      </c>
      <c r="AN16">
        <v>36.372356176470547</v>
      </c>
      <c r="AO16">
        <v>2.990308413664838E-4</v>
      </c>
      <c r="AP16">
        <v>88.098066217371397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47084.821388120734</v>
      </c>
      <c r="AV16">
        <f t="shared" ref="AV16:AV79" si="30">$B$10*BU16+$C$10*BV16+$F$10*CG16*(1-CJ16)</f>
        <v>1200.0350000000001</v>
      </c>
      <c r="AW16">
        <f t="shared" ref="AW16:AW79" si="31">AV16*AX16</f>
        <v>1025.9556512484096</v>
      </c>
      <c r="AX16">
        <f t="shared" ref="AX16:AX79" si="32">($B$10*$D$8+$C$10*$D$8+$F$10*((CT16+CL16)/MAX(CT16+CL16+CU16, 0.1)*$I$8+CU16/MAX(CT16+CL16+CU16, 0.1)*$J$8))/($B$10+$C$10+$F$10)</f>
        <v>0.85493810701222017</v>
      </c>
      <c r="AY16">
        <f t="shared" ref="AY16:AY79" si="33">($B$10*$K$8+$C$10*$K$8+$F$10*((CT16+CL16)/MAX(CT16+CL16+CU16, 0.1)*$P$8+CU16/MAX(CT16+CL16+CU16, 0.1)*$Q$8))/($B$10+$C$10+$F$10)</f>
        <v>0.18843054653358526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1670272264.8499999</v>
      </c>
      <c r="BF16">
        <v>11.243487500000001</v>
      </c>
      <c r="BG16">
        <v>9.9834300000000002</v>
      </c>
      <c r="BH16">
        <v>36.3691125</v>
      </c>
      <c r="BI16">
        <v>35.163874999999997</v>
      </c>
      <c r="BJ16">
        <v>14.2260875</v>
      </c>
      <c r="BK16">
        <v>36.2227125</v>
      </c>
      <c r="BL16">
        <v>649.99025000000006</v>
      </c>
      <c r="BM16">
        <v>100.79474999999999</v>
      </c>
      <c r="BN16">
        <v>9.985440000000001E-2</v>
      </c>
      <c r="BO16">
        <v>33.635462500000003</v>
      </c>
      <c r="BP16">
        <v>34.184449999999998</v>
      </c>
      <c r="BQ16">
        <v>999.9</v>
      </c>
      <c r="BR16">
        <v>0</v>
      </c>
      <c r="BS16">
        <v>0</v>
      </c>
      <c r="BT16">
        <v>9003.1262499999993</v>
      </c>
      <c r="BU16">
        <v>0</v>
      </c>
      <c r="BV16">
        <v>654.41975000000002</v>
      </c>
      <c r="BW16">
        <v>1.2600374999999999</v>
      </c>
      <c r="BX16">
        <v>11.6678125</v>
      </c>
      <c r="BY16">
        <v>10.347275</v>
      </c>
      <c r="BZ16">
        <v>1.2052225000000001</v>
      </c>
      <c r="CA16">
        <v>9.9834300000000002</v>
      </c>
      <c r="CB16">
        <v>35.163874999999997</v>
      </c>
      <c r="CC16">
        <v>3.66581</v>
      </c>
      <c r="CD16">
        <v>3.54433</v>
      </c>
      <c r="CE16">
        <v>27.407900000000001</v>
      </c>
      <c r="CF16">
        <v>26.833600000000001</v>
      </c>
      <c r="CG16">
        <v>1200.0350000000001</v>
      </c>
      <c r="CH16">
        <v>0.49998049999999999</v>
      </c>
      <c r="CI16">
        <v>0.50001950000000006</v>
      </c>
      <c r="CJ16">
        <v>0</v>
      </c>
      <c r="CK16">
        <v>1324.8362500000001</v>
      </c>
      <c r="CL16">
        <v>4.9990899999999998</v>
      </c>
      <c r="CM16">
        <v>14367.3375</v>
      </c>
      <c r="CN16">
        <v>9558.0600000000013</v>
      </c>
      <c r="CO16">
        <v>43.952749999999988</v>
      </c>
      <c r="CP16">
        <v>46.061999999999998</v>
      </c>
      <c r="CQ16">
        <v>44.75</v>
      </c>
      <c r="CR16">
        <v>45.296499999999988</v>
      </c>
      <c r="CS16">
        <v>45.375</v>
      </c>
      <c r="CT16">
        <v>597.495</v>
      </c>
      <c r="CU16">
        <v>597.54250000000002</v>
      </c>
      <c r="CV16">
        <v>0</v>
      </c>
      <c r="CW16">
        <v>1670272286</v>
      </c>
      <c r="CX16">
        <v>0</v>
      </c>
      <c r="CY16">
        <v>1670271870.0999999</v>
      </c>
      <c r="CZ16" t="s">
        <v>356</v>
      </c>
      <c r="DA16">
        <v>1670271870.0999999</v>
      </c>
      <c r="DB16">
        <v>1670271868.5999999</v>
      </c>
      <c r="DC16">
        <v>6</v>
      </c>
      <c r="DD16">
        <v>-0.08</v>
      </c>
      <c r="DE16">
        <v>0.04</v>
      </c>
      <c r="DF16">
        <v>-3.89</v>
      </c>
      <c r="DG16">
        <v>0.14599999999999999</v>
      </c>
      <c r="DH16">
        <v>415</v>
      </c>
      <c r="DI16">
        <v>35</v>
      </c>
      <c r="DJ16">
        <v>0.4</v>
      </c>
      <c r="DK16">
        <v>0.38</v>
      </c>
      <c r="DL16">
        <v>1.29613925</v>
      </c>
      <c r="DM16">
        <v>-0.1433001500938087</v>
      </c>
      <c r="DN16">
        <v>2.0970795095501281E-2</v>
      </c>
      <c r="DO16">
        <v>0</v>
      </c>
      <c r="DP16">
        <v>1.2186272499999999</v>
      </c>
      <c r="DQ16">
        <v>-0.1666186491557243</v>
      </c>
      <c r="DR16">
        <v>1.882325078028501E-2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3.2953199999999998</v>
      </c>
      <c r="EB16">
        <v>2.6249500000000001</v>
      </c>
      <c r="EC16">
        <v>4.1919499999999998E-3</v>
      </c>
      <c r="ED16">
        <v>2.9088299999999998E-3</v>
      </c>
      <c r="EE16">
        <v>0.14508299999999999</v>
      </c>
      <c r="EF16">
        <v>0.140239</v>
      </c>
      <c r="EG16">
        <v>30090.9</v>
      </c>
      <c r="EH16">
        <v>30674.5</v>
      </c>
      <c r="EI16">
        <v>28118.1</v>
      </c>
      <c r="EJ16">
        <v>29616.7</v>
      </c>
      <c r="EK16">
        <v>33065.1</v>
      </c>
      <c r="EL16">
        <v>35333.199999999997</v>
      </c>
      <c r="EM16">
        <v>39684.800000000003</v>
      </c>
      <c r="EN16">
        <v>42323.1</v>
      </c>
      <c r="EO16">
        <v>2.2169500000000002</v>
      </c>
      <c r="EP16">
        <v>2.1237499999999998</v>
      </c>
      <c r="EQ16">
        <v>0.117078</v>
      </c>
      <c r="ER16">
        <v>0</v>
      </c>
      <c r="ES16">
        <v>32.301000000000002</v>
      </c>
      <c r="ET16">
        <v>999.9</v>
      </c>
      <c r="EU16">
        <v>55.6</v>
      </c>
      <c r="EV16">
        <v>40.6</v>
      </c>
      <c r="EW16">
        <v>42.225499999999997</v>
      </c>
      <c r="EX16">
        <v>57.502299999999998</v>
      </c>
      <c r="EY16">
        <v>-1.3181099999999999</v>
      </c>
      <c r="EZ16">
        <v>2</v>
      </c>
      <c r="FA16">
        <v>0.56450500000000003</v>
      </c>
      <c r="FB16">
        <v>0.86184099999999997</v>
      </c>
      <c r="FC16">
        <v>20.268899999999999</v>
      </c>
      <c r="FD16">
        <v>5.2225299999999999</v>
      </c>
      <c r="FE16">
        <v>12.009499999999999</v>
      </c>
      <c r="FF16">
        <v>4.9874000000000001</v>
      </c>
      <c r="FG16">
        <v>3.28505</v>
      </c>
      <c r="FH16">
        <v>9999</v>
      </c>
      <c r="FI16">
        <v>9999</v>
      </c>
      <c r="FJ16">
        <v>9999</v>
      </c>
      <c r="FK16">
        <v>999.9</v>
      </c>
      <c r="FL16">
        <v>1.86588</v>
      </c>
      <c r="FM16">
        <v>1.8623400000000001</v>
      </c>
      <c r="FN16">
        <v>1.8643400000000001</v>
      </c>
      <c r="FO16">
        <v>1.8605</v>
      </c>
      <c r="FP16">
        <v>1.86124</v>
      </c>
      <c r="FQ16">
        <v>1.8602099999999999</v>
      </c>
      <c r="FR16">
        <v>1.8620000000000001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-2.9830000000000001</v>
      </c>
      <c r="GH16">
        <v>0.1464</v>
      </c>
      <c r="GI16">
        <v>-2.9439294554578042</v>
      </c>
      <c r="GJ16">
        <v>-2.737337881603403E-3</v>
      </c>
      <c r="GK16">
        <v>1.2769921614711079E-6</v>
      </c>
      <c r="GL16">
        <v>-3.2469241445839119E-10</v>
      </c>
      <c r="GM16">
        <v>0.14639500000000541</v>
      </c>
      <c r="GN16">
        <v>0</v>
      </c>
      <c r="GO16">
        <v>0</v>
      </c>
      <c r="GP16">
        <v>0</v>
      </c>
      <c r="GQ16">
        <v>4</v>
      </c>
      <c r="GR16">
        <v>2074</v>
      </c>
      <c r="GS16">
        <v>4</v>
      </c>
      <c r="GT16">
        <v>30</v>
      </c>
      <c r="GU16">
        <v>6.6</v>
      </c>
      <c r="GV16">
        <v>6.6</v>
      </c>
      <c r="GW16">
        <v>0.17456099999999999</v>
      </c>
      <c r="GX16">
        <v>2.6855500000000001</v>
      </c>
      <c r="GY16">
        <v>2.04834</v>
      </c>
      <c r="GZ16">
        <v>2.6049799999999999</v>
      </c>
      <c r="HA16">
        <v>2.1972700000000001</v>
      </c>
      <c r="HB16">
        <v>2.3571800000000001</v>
      </c>
      <c r="HC16">
        <v>44.837699999999998</v>
      </c>
      <c r="HD16">
        <v>15.515499999999999</v>
      </c>
      <c r="HE16">
        <v>18</v>
      </c>
      <c r="HF16">
        <v>710.84500000000003</v>
      </c>
      <c r="HG16">
        <v>703.56600000000003</v>
      </c>
      <c r="HH16">
        <v>31.001100000000001</v>
      </c>
      <c r="HI16">
        <v>34.383899999999997</v>
      </c>
      <c r="HJ16">
        <v>30.000599999999999</v>
      </c>
      <c r="HK16">
        <v>34.185099999999998</v>
      </c>
      <c r="HL16">
        <v>34.174700000000001</v>
      </c>
      <c r="HM16">
        <v>3.5630099999999998</v>
      </c>
      <c r="HN16">
        <v>21.853100000000001</v>
      </c>
      <c r="HO16">
        <v>56.63</v>
      </c>
      <c r="HP16">
        <v>31</v>
      </c>
      <c r="HQ16">
        <v>13.3454</v>
      </c>
      <c r="HR16">
        <v>35.254300000000001</v>
      </c>
      <c r="HS16">
        <v>99.072900000000004</v>
      </c>
      <c r="HT16">
        <v>98.152600000000007</v>
      </c>
    </row>
    <row r="17" spans="1:228" x14ac:dyDescent="0.2">
      <c r="A17">
        <v>2</v>
      </c>
      <c r="B17">
        <v>1670272271.0999999</v>
      </c>
      <c r="C17">
        <v>4</v>
      </c>
      <c r="D17" t="s">
        <v>361</v>
      </c>
      <c r="E17" t="s">
        <v>362</v>
      </c>
      <c r="F17">
        <v>4</v>
      </c>
      <c r="G17">
        <v>1670272269.0999999</v>
      </c>
      <c r="H17">
        <f t="shared" si="0"/>
        <v>3.0356000234028598E-3</v>
      </c>
      <c r="I17">
        <f t="shared" si="1"/>
        <v>3.0356000234028597</v>
      </c>
      <c r="J17">
        <f t="shared" si="2"/>
        <v>-3.0999262467876352</v>
      </c>
      <c r="K17">
        <f t="shared" si="3"/>
        <v>11.276400000000001</v>
      </c>
      <c r="L17">
        <f t="shared" si="4"/>
        <v>39.809652853152826</v>
      </c>
      <c r="M17">
        <f t="shared" si="5"/>
        <v>4.0165552662426816</v>
      </c>
      <c r="N17">
        <f t="shared" si="6"/>
        <v>1.1377211444503201</v>
      </c>
      <c r="O17">
        <f t="shared" si="7"/>
        <v>0.17327401985996835</v>
      </c>
      <c r="P17">
        <f t="shared" si="8"/>
        <v>3.6756503274240848</v>
      </c>
      <c r="Q17">
        <f t="shared" si="9"/>
        <v>0.16886072199546934</v>
      </c>
      <c r="R17">
        <f t="shared" si="10"/>
        <v>0.10592510607620317</v>
      </c>
      <c r="S17">
        <f t="shared" si="11"/>
        <v>226.11419452209466</v>
      </c>
      <c r="T17">
        <f t="shared" si="12"/>
        <v>34.077692574757691</v>
      </c>
      <c r="U17">
        <f t="shared" si="13"/>
        <v>34.19755714285715</v>
      </c>
      <c r="V17">
        <f t="shared" si="14"/>
        <v>5.4021717061893044</v>
      </c>
      <c r="W17">
        <f t="shared" si="15"/>
        <v>70.083365798859489</v>
      </c>
      <c r="X17">
        <f t="shared" si="16"/>
        <v>3.6699502037652505</v>
      </c>
      <c r="Y17">
        <f t="shared" si="17"/>
        <v>5.2365495890966098</v>
      </c>
      <c r="Z17">
        <f t="shared" si="18"/>
        <v>1.7322215024240539</v>
      </c>
      <c r="AA17">
        <f t="shared" si="19"/>
        <v>-133.86996103206613</v>
      </c>
      <c r="AB17">
        <f t="shared" si="20"/>
        <v>-110.55439036622163</v>
      </c>
      <c r="AC17">
        <f t="shared" si="21"/>
        <v>-6.9506117019064551</v>
      </c>
      <c r="AD17">
        <f t="shared" si="22"/>
        <v>-25.260768578099558</v>
      </c>
      <c r="AE17">
        <f t="shared" si="23"/>
        <v>-2.7821066931772598</v>
      </c>
      <c r="AF17">
        <f t="shared" si="24"/>
        <v>3.016790264187748</v>
      </c>
      <c r="AG17">
        <f t="shared" si="25"/>
        <v>-3.0999262467876352</v>
      </c>
      <c r="AH17">
        <v>10.404543650332331</v>
      </c>
      <c r="AI17">
        <v>11.72572424242424</v>
      </c>
      <c r="AJ17">
        <v>3.3854997436385159E-3</v>
      </c>
      <c r="AK17">
        <v>65.989095759092095</v>
      </c>
      <c r="AL17">
        <f t="shared" si="26"/>
        <v>3.0356000234028597</v>
      </c>
      <c r="AM17">
        <v>35.161259198790042</v>
      </c>
      <c r="AN17">
        <v>36.375864117647048</v>
      </c>
      <c r="AO17">
        <v>1.1633479809443931E-4</v>
      </c>
      <c r="AP17">
        <v>88.098066217371397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47150.607470399846</v>
      </c>
      <c r="AV17">
        <f t="shared" si="30"/>
        <v>1199.982857142857</v>
      </c>
      <c r="AW17">
        <f t="shared" si="31"/>
        <v>1025.9114707368362</v>
      </c>
      <c r="AX17">
        <f t="shared" si="32"/>
        <v>0.85493843902030209</v>
      </c>
      <c r="AY17">
        <f t="shared" si="33"/>
        <v>0.18843118730918332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1670272269.0999999</v>
      </c>
      <c r="BF17">
        <v>11.276400000000001</v>
      </c>
      <c r="BG17">
        <v>10.134741428571431</v>
      </c>
      <c r="BH17">
        <v>36.374314285714277</v>
      </c>
      <c r="BI17">
        <v>35.166614285714289</v>
      </c>
      <c r="BJ17">
        <v>14.25908571428571</v>
      </c>
      <c r="BK17">
        <v>36.227914285714277</v>
      </c>
      <c r="BL17">
        <v>649.91742857142867</v>
      </c>
      <c r="BM17">
        <v>100.79428571428571</v>
      </c>
      <c r="BN17">
        <v>9.9718085714285726E-2</v>
      </c>
      <c r="BO17">
        <v>33.639657142857139</v>
      </c>
      <c r="BP17">
        <v>34.19755714285715</v>
      </c>
      <c r="BQ17">
        <v>999.89999999999986</v>
      </c>
      <c r="BR17">
        <v>0</v>
      </c>
      <c r="BS17">
        <v>0</v>
      </c>
      <c r="BT17">
        <v>9016.0700000000015</v>
      </c>
      <c r="BU17">
        <v>0</v>
      </c>
      <c r="BV17">
        <v>634.72057142857136</v>
      </c>
      <c r="BW17">
        <v>1.141647571428571</v>
      </c>
      <c r="BX17">
        <v>11.702057142857139</v>
      </c>
      <c r="BY17">
        <v>10.50414285714286</v>
      </c>
      <c r="BZ17">
        <v>1.207715714285714</v>
      </c>
      <c r="CA17">
        <v>10.134741428571431</v>
      </c>
      <c r="CB17">
        <v>35.166614285714289</v>
      </c>
      <c r="CC17">
        <v>3.666324285714285</v>
      </c>
      <c r="CD17">
        <v>3.5445914285714291</v>
      </c>
      <c r="CE17">
        <v>27.410299999999999</v>
      </c>
      <c r="CF17">
        <v>26.834885714285711</v>
      </c>
      <c r="CG17">
        <v>1199.982857142857</v>
      </c>
      <c r="CH17">
        <v>0.49996771428571429</v>
      </c>
      <c r="CI17">
        <v>0.50003228571428571</v>
      </c>
      <c r="CJ17">
        <v>0</v>
      </c>
      <c r="CK17">
        <v>1324.5014285714281</v>
      </c>
      <c r="CL17">
        <v>4.9990899999999998</v>
      </c>
      <c r="CM17">
        <v>14358.085714285709</v>
      </c>
      <c r="CN17">
        <v>9557.6085714285728</v>
      </c>
      <c r="CO17">
        <v>43.982000000000014</v>
      </c>
      <c r="CP17">
        <v>46.061999999999998</v>
      </c>
      <c r="CQ17">
        <v>44.75</v>
      </c>
      <c r="CR17">
        <v>45.294285714285706</v>
      </c>
      <c r="CS17">
        <v>45.375</v>
      </c>
      <c r="CT17">
        <v>597.45428571428579</v>
      </c>
      <c r="CU17">
        <v>597.52857142857135</v>
      </c>
      <c r="CV17">
        <v>0</v>
      </c>
      <c r="CW17">
        <v>1670272290.2</v>
      </c>
      <c r="CX17">
        <v>0</v>
      </c>
      <c r="CY17">
        <v>1670271870.0999999</v>
      </c>
      <c r="CZ17" t="s">
        <v>356</v>
      </c>
      <c r="DA17">
        <v>1670271870.0999999</v>
      </c>
      <c r="DB17">
        <v>1670271868.5999999</v>
      </c>
      <c r="DC17">
        <v>6</v>
      </c>
      <c r="DD17">
        <v>-0.08</v>
      </c>
      <c r="DE17">
        <v>0.04</v>
      </c>
      <c r="DF17">
        <v>-3.89</v>
      </c>
      <c r="DG17">
        <v>0.14599999999999999</v>
      </c>
      <c r="DH17">
        <v>415</v>
      </c>
      <c r="DI17">
        <v>35</v>
      </c>
      <c r="DJ17">
        <v>0.4</v>
      </c>
      <c r="DK17">
        <v>0.38</v>
      </c>
      <c r="DL17">
        <v>1.27346925</v>
      </c>
      <c r="DM17">
        <v>-0.35427996247654681</v>
      </c>
      <c r="DN17">
        <v>5.4579620390192353E-2</v>
      </c>
      <c r="DO17">
        <v>0</v>
      </c>
      <c r="DP17">
        <v>1.2129295</v>
      </c>
      <c r="DQ17">
        <v>-0.1066167354596638</v>
      </c>
      <c r="DR17">
        <v>1.6122995526576318E-2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3.2954300000000001</v>
      </c>
      <c r="EB17">
        <v>2.6253099999999998</v>
      </c>
      <c r="EC17">
        <v>4.20872E-3</v>
      </c>
      <c r="ED17">
        <v>3.0975299999999998E-3</v>
      </c>
      <c r="EE17">
        <v>0.145091</v>
      </c>
      <c r="EF17">
        <v>0.140317</v>
      </c>
      <c r="EG17">
        <v>30090.3</v>
      </c>
      <c r="EH17">
        <v>30668.3</v>
      </c>
      <c r="EI17">
        <v>28118.1</v>
      </c>
      <c r="EJ17">
        <v>29616.400000000001</v>
      </c>
      <c r="EK17">
        <v>33064.699999999997</v>
      </c>
      <c r="EL17">
        <v>35329.599999999999</v>
      </c>
      <c r="EM17">
        <v>39684.699999999997</v>
      </c>
      <c r="EN17">
        <v>42322.7</v>
      </c>
      <c r="EO17">
        <v>2.2170999999999998</v>
      </c>
      <c r="EP17">
        <v>2.1238800000000002</v>
      </c>
      <c r="EQ17">
        <v>0.117566</v>
      </c>
      <c r="ER17">
        <v>0</v>
      </c>
      <c r="ES17">
        <v>32.295099999999998</v>
      </c>
      <c r="ET17">
        <v>999.9</v>
      </c>
      <c r="EU17">
        <v>55.6</v>
      </c>
      <c r="EV17">
        <v>40.6</v>
      </c>
      <c r="EW17">
        <v>42.219200000000001</v>
      </c>
      <c r="EX17">
        <v>57.112299999999998</v>
      </c>
      <c r="EY17">
        <v>-1.4783599999999999</v>
      </c>
      <c r="EZ17">
        <v>2</v>
      </c>
      <c r="FA17">
        <v>0.56487799999999999</v>
      </c>
      <c r="FB17">
        <v>0.86635899999999999</v>
      </c>
      <c r="FC17">
        <v>20.2685</v>
      </c>
      <c r="FD17">
        <v>5.2186399999999997</v>
      </c>
      <c r="FE17">
        <v>12.009499999999999</v>
      </c>
      <c r="FF17">
        <v>4.9856999999999996</v>
      </c>
      <c r="FG17">
        <v>3.2844500000000001</v>
      </c>
      <c r="FH17">
        <v>9999</v>
      </c>
      <c r="FI17">
        <v>9999</v>
      </c>
      <c r="FJ17">
        <v>9999</v>
      </c>
      <c r="FK17">
        <v>999.9</v>
      </c>
      <c r="FL17">
        <v>1.8658699999999999</v>
      </c>
      <c r="FM17">
        <v>1.8623400000000001</v>
      </c>
      <c r="FN17">
        <v>1.86435</v>
      </c>
      <c r="FO17">
        <v>1.8605</v>
      </c>
      <c r="FP17">
        <v>1.86124</v>
      </c>
      <c r="FQ17">
        <v>1.8602099999999999</v>
      </c>
      <c r="FR17">
        <v>1.8620099999999999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-2.9830000000000001</v>
      </c>
      <c r="GH17">
        <v>0.14630000000000001</v>
      </c>
      <c r="GI17">
        <v>-2.9439294554578042</v>
      </c>
      <c r="GJ17">
        <v>-2.737337881603403E-3</v>
      </c>
      <c r="GK17">
        <v>1.2769921614711079E-6</v>
      </c>
      <c r="GL17">
        <v>-3.2469241445839119E-10</v>
      </c>
      <c r="GM17">
        <v>0.14639500000000541</v>
      </c>
      <c r="GN17">
        <v>0</v>
      </c>
      <c r="GO17">
        <v>0</v>
      </c>
      <c r="GP17">
        <v>0</v>
      </c>
      <c r="GQ17">
        <v>4</v>
      </c>
      <c r="GR17">
        <v>2074</v>
      </c>
      <c r="GS17">
        <v>4</v>
      </c>
      <c r="GT17">
        <v>30</v>
      </c>
      <c r="GU17">
        <v>6.7</v>
      </c>
      <c r="GV17">
        <v>6.7</v>
      </c>
      <c r="GW17">
        <v>0.18310499999999999</v>
      </c>
      <c r="GX17">
        <v>2.6940900000000001</v>
      </c>
      <c r="GY17">
        <v>2.04834</v>
      </c>
      <c r="GZ17">
        <v>2.6049799999999999</v>
      </c>
      <c r="HA17">
        <v>2.1972700000000001</v>
      </c>
      <c r="HB17">
        <v>2.3290999999999999</v>
      </c>
      <c r="HC17">
        <v>44.837699999999998</v>
      </c>
      <c r="HD17">
        <v>15.5067</v>
      </c>
      <c r="HE17">
        <v>18</v>
      </c>
      <c r="HF17">
        <v>711.02599999999995</v>
      </c>
      <c r="HG17">
        <v>703.74</v>
      </c>
      <c r="HH17">
        <v>31.001200000000001</v>
      </c>
      <c r="HI17">
        <v>34.3887</v>
      </c>
      <c r="HJ17">
        <v>30.000599999999999</v>
      </c>
      <c r="HK17">
        <v>34.189799999999998</v>
      </c>
      <c r="HL17">
        <v>34.179900000000004</v>
      </c>
      <c r="HM17">
        <v>3.7724000000000002</v>
      </c>
      <c r="HN17">
        <v>21.575800000000001</v>
      </c>
      <c r="HO17">
        <v>56.63</v>
      </c>
      <c r="HP17">
        <v>31</v>
      </c>
      <c r="HQ17">
        <v>20.067699999999999</v>
      </c>
      <c r="HR17">
        <v>35.256700000000002</v>
      </c>
      <c r="HS17">
        <v>99.072699999999998</v>
      </c>
      <c r="HT17">
        <v>98.151600000000002</v>
      </c>
    </row>
    <row r="18" spans="1:228" x14ac:dyDescent="0.2">
      <c r="A18">
        <v>3</v>
      </c>
      <c r="B18">
        <v>1670272275.0999999</v>
      </c>
      <c r="C18">
        <v>8</v>
      </c>
      <c r="D18" t="s">
        <v>363</v>
      </c>
      <c r="E18" t="s">
        <v>364</v>
      </c>
      <c r="F18">
        <v>4</v>
      </c>
      <c r="G18">
        <v>1670272272.7874999</v>
      </c>
      <c r="H18">
        <f t="shared" si="0"/>
        <v>3.0280318072981672E-3</v>
      </c>
      <c r="I18">
        <f t="shared" si="1"/>
        <v>3.0280318072981673</v>
      </c>
      <c r="J18">
        <f t="shared" si="2"/>
        <v>-3.0979435110039915</v>
      </c>
      <c r="K18">
        <f t="shared" si="3"/>
        <v>11.595812499999999</v>
      </c>
      <c r="L18">
        <f t="shared" si="4"/>
        <v>40.151748613676965</v>
      </c>
      <c r="M18">
        <f t="shared" si="5"/>
        <v>4.0510628169982805</v>
      </c>
      <c r="N18">
        <f t="shared" si="6"/>
        <v>1.1699456804138428</v>
      </c>
      <c r="O18">
        <f t="shared" si="7"/>
        <v>0.17297228728756694</v>
      </c>
      <c r="P18">
        <f t="shared" si="8"/>
        <v>3.673344374306466</v>
      </c>
      <c r="Q18">
        <f t="shared" si="9"/>
        <v>0.16857145093113005</v>
      </c>
      <c r="R18">
        <f t="shared" si="10"/>
        <v>0.10574322860515803</v>
      </c>
      <c r="S18">
        <f t="shared" si="11"/>
        <v>226.11471111093013</v>
      </c>
      <c r="T18">
        <f t="shared" si="12"/>
        <v>34.081157057365758</v>
      </c>
      <c r="U18">
        <f t="shared" si="13"/>
        <v>34.196562499999999</v>
      </c>
      <c r="V18">
        <f t="shared" si="14"/>
        <v>5.4018724237105324</v>
      </c>
      <c r="W18">
        <f t="shared" si="15"/>
        <v>70.097355054431972</v>
      </c>
      <c r="X18">
        <f t="shared" si="16"/>
        <v>3.6710148995814347</v>
      </c>
      <c r="Y18">
        <f t="shared" si="17"/>
        <v>5.2370234179746431</v>
      </c>
      <c r="Z18">
        <f t="shared" si="18"/>
        <v>1.7308575241290978</v>
      </c>
      <c r="AA18">
        <f t="shared" si="19"/>
        <v>-133.53620270184916</v>
      </c>
      <c r="AB18">
        <f t="shared" si="20"/>
        <v>-109.96766049452182</v>
      </c>
      <c r="AC18">
        <f t="shared" si="21"/>
        <v>-6.9180848203637098</v>
      </c>
      <c r="AD18">
        <f t="shared" si="22"/>
        <v>-24.307236905804558</v>
      </c>
      <c r="AE18">
        <f t="shared" si="23"/>
        <v>0.75038276603257625</v>
      </c>
      <c r="AF18">
        <f t="shared" si="24"/>
        <v>2.8880238963034741</v>
      </c>
      <c r="AG18">
        <f t="shared" si="25"/>
        <v>-3.0979435110039915</v>
      </c>
      <c r="AH18">
        <v>12.185399271845879</v>
      </c>
      <c r="AI18">
        <v>12.48658545454545</v>
      </c>
      <c r="AJ18">
        <v>0.25739868401280391</v>
      </c>
      <c r="AK18">
        <v>65.989095759092095</v>
      </c>
      <c r="AL18">
        <f t="shared" si="26"/>
        <v>3.0280318072981673</v>
      </c>
      <c r="AM18">
        <v>35.183165473730057</v>
      </c>
      <c r="AN18">
        <v>36.395206470588242</v>
      </c>
      <c r="AO18">
        <v>-9.6618386223987392E-6</v>
      </c>
      <c r="AP18">
        <v>88.098066217371397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47109.261372290777</v>
      </c>
      <c r="AV18">
        <f t="shared" si="30"/>
        <v>1199.98875</v>
      </c>
      <c r="AW18">
        <f t="shared" si="31"/>
        <v>1025.9162010937462</v>
      </c>
      <c r="AX18">
        <f t="shared" si="32"/>
        <v>0.8549381826235839</v>
      </c>
      <c r="AY18">
        <f t="shared" si="33"/>
        <v>0.18843069246351696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1670272272.7874999</v>
      </c>
      <c r="BF18">
        <v>11.595812499999999</v>
      </c>
      <c r="BG18">
        <v>11.921412500000001</v>
      </c>
      <c r="BH18">
        <v>36.384937499999999</v>
      </c>
      <c r="BI18">
        <v>35.228974999999998</v>
      </c>
      <c r="BJ18">
        <v>14.5793625</v>
      </c>
      <c r="BK18">
        <v>36.238549999999996</v>
      </c>
      <c r="BL18">
        <v>650.01650000000006</v>
      </c>
      <c r="BM18">
        <v>100.793875</v>
      </c>
      <c r="BN18">
        <v>9.9933037500000002E-2</v>
      </c>
      <c r="BO18">
        <v>33.641275</v>
      </c>
      <c r="BP18">
        <v>34.196562499999999</v>
      </c>
      <c r="BQ18">
        <v>999.9</v>
      </c>
      <c r="BR18">
        <v>0</v>
      </c>
      <c r="BS18">
        <v>0</v>
      </c>
      <c r="BT18">
        <v>9008.125</v>
      </c>
      <c r="BU18">
        <v>0</v>
      </c>
      <c r="BV18">
        <v>579.3125</v>
      </c>
      <c r="BW18">
        <v>-0.32559749999999998</v>
      </c>
      <c r="BX18">
        <v>12.03365</v>
      </c>
      <c r="BY18">
        <v>12.35675</v>
      </c>
      <c r="BZ18">
        <v>1.1559699999999999</v>
      </c>
      <c r="CA18">
        <v>11.921412500000001</v>
      </c>
      <c r="CB18">
        <v>35.228974999999998</v>
      </c>
      <c r="CC18">
        <v>3.6673775000000002</v>
      </c>
      <c r="CD18">
        <v>3.5508649999999999</v>
      </c>
      <c r="CE18">
        <v>27.415212499999999</v>
      </c>
      <c r="CF18">
        <v>26.86495</v>
      </c>
      <c r="CG18">
        <v>1199.98875</v>
      </c>
      <c r="CH18">
        <v>0.49997837499999997</v>
      </c>
      <c r="CI18">
        <v>0.50002162500000003</v>
      </c>
      <c r="CJ18">
        <v>0</v>
      </c>
      <c r="CK18">
        <v>1323.9224999999999</v>
      </c>
      <c r="CL18">
        <v>4.9990899999999998</v>
      </c>
      <c r="CM18">
        <v>14349.387500000001</v>
      </c>
      <c r="CN18">
        <v>9557.6937499999985</v>
      </c>
      <c r="CO18">
        <v>44</v>
      </c>
      <c r="CP18">
        <v>46.030999999999999</v>
      </c>
      <c r="CQ18">
        <v>44.75</v>
      </c>
      <c r="CR18">
        <v>45.296499999999988</v>
      </c>
      <c r="CS18">
        <v>45.375</v>
      </c>
      <c r="CT18">
        <v>597.46749999999997</v>
      </c>
      <c r="CU18">
        <v>597.52125000000001</v>
      </c>
      <c r="CV18">
        <v>0</v>
      </c>
      <c r="CW18">
        <v>1670272293.8</v>
      </c>
      <c r="CX18">
        <v>0</v>
      </c>
      <c r="CY18">
        <v>1670271870.0999999</v>
      </c>
      <c r="CZ18" t="s">
        <v>356</v>
      </c>
      <c r="DA18">
        <v>1670271870.0999999</v>
      </c>
      <c r="DB18">
        <v>1670271868.5999999</v>
      </c>
      <c r="DC18">
        <v>6</v>
      </c>
      <c r="DD18">
        <v>-0.08</v>
      </c>
      <c r="DE18">
        <v>0.04</v>
      </c>
      <c r="DF18">
        <v>-3.89</v>
      </c>
      <c r="DG18">
        <v>0.14599999999999999</v>
      </c>
      <c r="DH18">
        <v>415</v>
      </c>
      <c r="DI18">
        <v>35</v>
      </c>
      <c r="DJ18">
        <v>0.4</v>
      </c>
      <c r="DK18">
        <v>0.38</v>
      </c>
      <c r="DL18">
        <v>1.0700330487804881</v>
      </c>
      <c r="DM18">
        <v>-3.3475712404181168</v>
      </c>
      <c r="DN18">
        <v>0.50131644309956325</v>
      </c>
      <c r="DO18">
        <v>0</v>
      </c>
      <c r="DP18">
        <v>1.2009392682926829</v>
      </c>
      <c r="DQ18">
        <v>-0.1472688501742179</v>
      </c>
      <c r="DR18">
        <v>2.1562544805495371E-2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3.2955999999999999</v>
      </c>
      <c r="EB18">
        <v>2.6251099999999998</v>
      </c>
      <c r="EC18">
        <v>4.4838899999999999E-3</v>
      </c>
      <c r="ED18">
        <v>4.0922399999999996E-3</v>
      </c>
      <c r="EE18">
        <v>0.145152</v>
      </c>
      <c r="EF18">
        <v>0.14049400000000001</v>
      </c>
      <c r="EG18">
        <v>30081.4</v>
      </c>
      <c r="EH18">
        <v>30637.599999999999</v>
      </c>
      <c r="EI18">
        <v>28117.5</v>
      </c>
      <c r="EJ18">
        <v>29616.3</v>
      </c>
      <c r="EK18">
        <v>33061.9</v>
      </c>
      <c r="EL18">
        <v>35322.300000000003</v>
      </c>
      <c r="EM18">
        <v>39684.1</v>
      </c>
      <c r="EN18">
        <v>42322.5</v>
      </c>
      <c r="EO18">
        <v>2.2171500000000002</v>
      </c>
      <c r="EP18">
        <v>2.1235499999999998</v>
      </c>
      <c r="EQ18">
        <v>0.117633</v>
      </c>
      <c r="ER18">
        <v>0</v>
      </c>
      <c r="ES18">
        <v>32.289900000000003</v>
      </c>
      <c r="ET18">
        <v>999.9</v>
      </c>
      <c r="EU18">
        <v>55.6</v>
      </c>
      <c r="EV18">
        <v>40.6</v>
      </c>
      <c r="EW18">
        <v>42.224200000000003</v>
      </c>
      <c r="EX18">
        <v>57.232300000000002</v>
      </c>
      <c r="EY18">
        <v>-1.34615</v>
      </c>
      <c r="EZ18">
        <v>2</v>
      </c>
      <c r="FA18">
        <v>0.565307</v>
      </c>
      <c r="FB18">
        <v>0.87068400000000001</v>
      </c>
      <c r="FC18">
        <v>20.2685</v>
      </c>
      <c r="FD18">
        <v>5.2192400000000001</v>
      </c>
      <c r="FE18">
        <v>12.009499999999999</v>
      </c>
      <c r="FF18">
        <v>4.9864499999999996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1.86585</v>
      </c>
      <c r="FM18">
        <v>1.8623400000000001</v>
      </c>
      <c r="FN18">
        <v>1.8643400000000001</v>
      </c>
      <c r="FO18">
        <v>1.8605</v>
      </c>
      <c r="FP18">
        <v>1.86124</v>
      </c>
      <c r="FQ18">
        <v>1.8602099999999999</v>
      </c>
      <c r="FR18">
        <v>1.86202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-2.9849999999999999</v>
      </c>
      <c r="GH18">
        <v>0.1464</v>
      </c>
      <c r="GI18">
        <v>-2.9439294554578042</v>
      </c>
      <c r="GJ18">
        <v>-2.737337881603403E-3</v>
      </c>
      <c r="GK18">
        <v>1.2769921614711079E-6</v>
      </c>
      <c r="GL18">
        <v>-3.2469241445839119E-10</v>
      </c>
      <c r="GM18">
        <v>0.14639500000000541</v>
      </c>
      <c r="GN18">
        <v>0</v>
      </c>
      <c r="GO18">
        <v>0</v>
      </c>
      <c r="GP18">
        <v>0</v>
      </c>
      <c r="GQ18">
        <v>4</v>
      </c>
      <c r="GR18">
        <v>2074</v>
      </c>
      <c r="GS18">
        <v>4</v>
      </c>
      <c r="GT18">
        <v>30</v>
      </c>
      <c r="GU18">
        <v>6.8</v>
      </c>
      <c r="GV18">
        <v>6.8</v>
      </c>
      <c r="GW18">
        <v>0.19897500000000001</v>
      </c>
      <c r="GX18">
        <v>2.6867700000000001</v>
      </c>
      <c r="GY18">
        <v>2.04834</v>
      </c>
      <c r="GZ18">
        <v>2.6049799999999999</v>
      </c>
      <c r="HA18">
        <v>2.1972700000000001</v>
      </c>
      <c r="HB18">
        <v>2.3584000000000001</v>
      </c>
      <c r="HC18">
        <v>44.809600000000003</v>
      </c>
      <c r="HD18">
        <v>15.5067</v>
      </c>
      <c r="HE18">
        <v>18</v>
      </c>
      <c r="HF18">
        <v>711.12599999999998</v>
      </c>
      <c r="HG18">
        <v>703.49300000000005</v>
      </c>
      <c r="HH18">
        <v>31.001200000000001</v>
      </c>
      <c r="HI18">
        <v>34.394799999999996</v>
      </c>
      <c r="HJ18">
        <v>30.000599999999999</v>
      </c>
      <c r="HK18">
        <v>34.195099999999996</v>
      </c>
      <c r="HL18">
        <v>34.1845</v>
      </c>
      <c r="HM18">
        <v>4.0674999999999999</v>
      </c>
      <c r="HN18">
        <v>21.575800000000001</v>
      </c>
      <c r="HO18">
        <v>56.63</v>
      </c>
      <c r="HP18">
        <v>31</v>
      </c>
      <c r="HQ18">
        <v>26.76</v>
      </c>
      <c r="HR18">
        <v>35.249099999999999</v>
      </c>
      <c r="HS18">
        <v>99.071100000000001</v>
      </c>
      <c r="HT18">
        <v>98.151200000000003</v>
      </c>
    </row>
    <row r="19" spans="1:228" x14ac:dyDescent="0.2">
      <c r="A19">
        <v>4</v>
      </c>
      <c r="B19">
        <v>1670272279.0999999</v>
      </c>
      <c r="C19">
        <v>12</v>
      </c>
      <c r="D19" t="s">
        <v>365</v>
      </c>
      <c r="E19" t="s">
        <v>366</v>
      </c>
      <c r="F19">
        <v>4</v>
      </c>
      <c r="G19">
        <v>1670272277.0999999</v>
      </c>
      <c r="H19">
        <f t="shared" si="0"/>
        <v>3.0042812340569077E-3</v>
      </c>
      <c r="I19">
        <f t="shared" si="1"/>
        <v>3.0042812340569078</v>
      </c>
      <c r="J19">
        <f t="shared" si="2"/>
        <v>-2.9387963665220451</v>
      </c>
      <c r="K19">
        <f t="shared" si="3"/>
        <v>13.40504285714286</v>
      </c>
      <c r="L19">
        <f t="shared" si="4"/>
        <v>40.600683821135199</v>
      </c>
      <c r="M19">
        <f t="shared" si="5"/>
        <v>4.0963929688540572</v>
      </c>
      <c r="N19">
        <f t="shared" si="6"/>
        <v>1.35249749854218</v>
      </c>
      <c r="O19">
        <f t="shared" si="7"/>
        <v>0.17187027159782536</v>
      </c>
      <c r="P19">
        <f t="shared" si="8"/>
        <v>3.6639692681191303</v>
      </c>
      <c r="Q19">
        <f t="shared" si="9"/>
        <v>0.16751375793969939</v>
      </c>
      <c r="R19">
        <f t="shared" si="10"/>
        <v>0.10507831658426769</v>
      </c>
      <c r="S19">
        <f t="shared" si="11"/>
        <v>226.11817337898873</v>
      </c>
      <c r="T19">
        <f t="shared" si="12"/>
        <v>34.087931660160173</v>
      </c>
      <c r="U19">
        <f t="shared" si="13"/>
        <v>34.197385714285723</v>
      </c>
      <c r="V19">
        <f t="shared" si="14"/>
        <v>5.4021201232616232</v>
      </c>
      <c r="W19">
        <f t="shared" si="15"/>
        <v>70.151740672949202</v>
      </c>
      <c r="X19">
        <f t="shared" si="16"/>
        <v>3.674009116272356</v>
      </c>
      <c r="Y19">
        <f t="shared" si="17"/>
        <v>5.2372315797561795</v>
      </c>
      <c r="Z19">
        <f t="shared" si="18"/>
        <v>1.7281110069892671</v>
      </c>
      <c r="AA19">
        <f t="shared" si="19"/>
        <v>-132.48880242190964</v>
      </c>
      <c r="AB19">
        <f t="shared" si="20"/>
        <v>-109.70922347094971</v>
      </c>
      <c r="AC19">
        <f t="shared" si="21"/>
        <v>-6.919538284826559</v>
      </c>
      <c r="AD19">
        <f t="shared" si="22"/>
        <v>-22.999390798697178</v>
      </c>
      <c r="AE19">
        <f t="shared" si="23"/>
        <v>7.3197758555316099</v>
      </c>
      <c r="AF19">
        <f t="shared" si="24"/>
        <v>2.8881808088682628</v>
      </c>
      <c r="AG19">
        <f t="shared" si="25"/>
        <v>-2.9387963665220451</v>
      </c>
      <c r="AH19">
        <v>16.585095952810729</v>
      </c>
      <c r="AI19">
        <v>15.005093333333329</v>
      </c>
      <c r="AJ19">
        <v>0.70923608633553925</v>
      </c>
      <c r="AK19">
        <v>65.989095759092095</v>
      </c>
      <c r="AL19">
        <f t="shared" si="26"/>
        <v>3.0042812340569078</v>
      </c>
      <c r="AM19">
        <v>35.255808366322469</v>
      </c>
      <c r="AN19">
        <v>36.425099411764712</v>
      </c>
      <c r="AO19">
        <v>6.1976565530450067E-3</v>
      </c>
      <c r="AP19">
        <v>88.098066217371397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46942.126454648358</v>
      </c>
      <c r="AV19">
        <f t="shared" si="30"/>
        <v>1200.005714285714</v>
      </c>
      <c r="AW19">
        <f t="shared" si="31"/>
        <v>1025.930842165279</v>
      </c>
      <c r="AX19">
        <f t="shared" si="32"/>
        <v>0.85493829733631688</v>
      </c>
      <c r="AY19">
        <f t="shared" si="33"/>
        <v>0.18843091385909133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1670272277.0999999</v>
      </c>
      <c r="BF19">
        <v>13.40504285714286</v>
      </c>
      <c r="BG19">
        <v>16.461671428571432</v>
      </c>
      <c r="BH19">
        <v>36.414299999999997</v>
      </c>
      <c r="BI19">
        <v>35.258271428571433</v>
      </c>
      <c r="BJ19">
        <v>16.39348571428571</v>
      </c>
      <c r="BK19">
        <v>36.267899999999997</v>
      </c>
      <c r="BL19">
        <v>649.99485714285709</v>
      </c>
      <c r="BM19">
        <v>100.79471428571431</v>
      </c>
      <c r="BN19">
        <v>9.9964899999999995E-2</v>
      </c>
      <c r="BO19">
        <v>33.641985714285717</v>
      </c>
      <c r="BP19">
        <v>34.197385714285723</v>
      </c>
      <c r="BQ19">
        <v>999.89999999999986</v>
      </c>
      <c r="BR19">
        <v>0</v>
      </c>
      <c r="BS19">
        <v>0</v>
      </c>
      <c r="BT19">
        <v>8975.6271428571417</v>
      </c>
      <c r="BU19">
        <v>0</v>
      </c>
      <c r="BV19">
        <v>500.05685714285721</v>
      </c>
      <c r="BW19">
        <v>-3.0566499999999999</v>
      </c>
      <c r="BX19">
        <v>13.911628571428571</v>
      </c>
      <c r="BY19">
        <v>17.063314285714281</v>
      </c>
      <c r="BZ19">
        <v>1.156034285714286</v>
      </c>
      <c r="CA19">
        <v>16.461671428571432</v>
      </c>
      <c r="CB19">
        <v>35.258271428571433</v>
      </c>
      <c r="CC19">
        <v>3.6703671428571418</v>
      </c>
      <c r="CD19">
        <v>3.5538442857142849</v>
      </c>
      <c r="CE19">
        <v>27.429114285714292</v>
      </c>
      <c r="CF19">
        <v>26.879185714285711</v>
      </c>
      <c r="CG19">
        <v>1200.005714285714</v>
      </c>
      <c r="CH19">
        <v>0.4999722857142857</v>
      </c>
      <c r="CI19">
        <v>0.50002771428571435</v>
      </c>
      <c r="CJ19">
        <v>0</v>
      </c>
      <c r="CK19">
        <v>1323.254285714286</v>
      </c>
      <c r="CL19">
        <v>4.9990899999999998</v>
      </c>
      <c r="CM19">
        <v>14332.657142857141</v>
      </c>
      <c r="CN19">
        <v>9557.8000000000011</v>
      </c>
      <c r="CO19">
        <v>44</v>
      </c>
      <c r="CP19">
        <v>46.017714285714291</v>
      </c>
      <c r="CQ19">
        <v>44.767714285714291</v>
      </c>
      <c r="CR19">
        <v>45.294285714285706</v>
      </c>
      <c r="CS19">
        <v>45.375</v>
      </c>
      <c r="CT19">
        <v>597.47142857142865</v>
      </c>
      <c r="CU19">
        <v>597.53428571428572</v>
      </c>
      <c r="CV19">
        <v>0</v>
      </c>
      <c r="CW19">
        <v>1670272298</v>
      </c>
      <c r="CX19">
        <v>0</v>
      </c>
      <c r="CY19">
        <v>1670271870.0999999</v>
      </c>
      <c r="CZ19" t="s">
        <v>356</v>
      </c>
      <c r="DA19">
        <v>1670271870.0999999</v>
      </c>
      <c r="DB19">
        <v>1670271868.5999999</v>
      </c>
      <c r="DC19">
        <v>6</v>
      </c>
      <c r="DD19">
        <v>-0.08</v>
      </c>
      <c r="DE19">
        <v>0.04</v>
      </c>
      <c r="DF19">
        <v>-3.89</v>
      </c>
      <c r="DG19">
        <v>0.14599999999999999</v>
      </c>
      <c r="DH19">
        <v>415</v>
      </c>
      <c r="DI19">
        <v>35</v>
      </c>
      <c r="DJ19">
        <v>0.4</v>
      </c>
      <c r="DK19">
        <v>0.38</v>
      </c>
      <c r="DL19">
        <v>0.22304812500000001</v>
      </c>
      <c r="DM19">
        <v>-13.74340949718575</v>
      </c>
      <c r="DN19">
        <v>1.56285427623661</v>
      </c>
      <c r="DO19">
        <v>0</v>
      </c>
      <c r="DP19">
        <v>1.1841377500000001</v>
      </c>
      <c r="DQ19">
        <v>-0.1909977861163247</v>
      </c>
      <c r="DR19">
        <v>2.559282521406147E-2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3.2955199999999998</v>
      </c>
      <c r="EB19">
        <v>2.6251899999999999</v>
      </c>
      <c r="EC19">
        <v>5.2560899999999997E-3</v>
      </c>
      <c r="ED19">
        <v>5.5366E-3</v>
      </c>
      <c r="EE19">
        <v>0.14522099999999999</v>
      </c>
      <c r="EF19">
        <v>0.140485</v>
      </c>
      <c r="EG19">
        <v>30057.599999999999</v>
      </c>
      <c r="EH19">
        <v>30593.1</v>
      </c>
      <c r="EI19">
        <v>28117</v>
      </c>
      <c r="EJ19">
        <v>29616.2</v>
      </c>
      <c r="EK19">
        <v>33058.699999999997</v>
      </c>
      <c r="EL19">
        <v>35322.9</v>
      </c>
      <c r="EM19">
        <v>39683.4</v>
      </c>
      <c r="EN19">
        <v>42322.7</v>
      </c>
      <c r="EO19">
        <v>2.21712</v>
      </c>
      <c r="EP19">
        <v>2.1236700000000002</v>
      </c>
      <c r="EQ19">
        <v>0.118271</v>
      </c>
      <c r="ER19">
        <v>0</v>
      </c>
      <c r="ES19">
        <v>32.285499999999999</v>
      </c>
      <c r="ET19">
        <v>999.9</v>
      </c>
      <c r="EU19">
        <v>55.6</v>
      </c>
      <c r="EV19">
        <v>40.6</v>
      </c>
      <c r="EW19">
        <v>42.222900000000003</v>
      </c>
      <c r="EX19">
        <v>56.842300000000002</v>
      </c>
      <c r="EY19">
        <v>-1.4743599999999999</v>
      </c>
      <c r="EZ19">
        <v>2</v>
      </c>
      <c r="FA19">
        <v>0.56575699999999995</v>
      </c>
      <c r="FB19">
        <v>0.87344200000000005</v>
      </c>
      <c r="FC19">
        <v>20.268799999999999</v>
      </c>
      <c r="FD19">
        <v>5.2187900000000003</v>
      </c>
      <c r="FE19">
        <v>12.009499999999999</v>
      </c>
      <c r="FF19">
        <v>4.9861500000000003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1.86585</v>
      </c>
      <c r="FM19">
        <v>1.8623400000000001</v>
      </c>
      <c r="FN19">
        <v>1.8643400000000001</v>
      </c>
      <c r="FO19">
        <v>1.8605</v>
      </c>
      <c r="FP19">
        <v>1.8612299999999999</v>
      </c>
      <c r="FQ19">
        <v>1.8602000000000001</v>
      </c>
      <c r="FR19">
        <v>1.86198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-2.992</v>
      </c>
      <c r="GH19">
        <v>0.1464</v>
      </c>
      <c r="GI19">
        <v>-2.9439294554578042</v>
      </c>
      <c r="GJ19">
        <v>-2.737337881603403E-3</v>
      </c>
      <c r="GK19">
        <v>1.2769921614711079E-6</v>
      </c>
      <c r="GL19">
        <v>-3.2469241445839119E-10</v>
      </c>
      <c r="GM19">
        <v>0.14639500000000541</v>
      </c>
      <c r="GN19">
        <v>0</v>
      </c>
      <c r="GO19">
        <v>0</v>
      </c>
      <c r="GP19">
        <v>0</v>
      </c>
      <c r="GQ19">
        <v>4</v>
      </c>
      <c r="GR19">
        <v>2074</v>
      </c>
      <c r="GS19">
        <v>4</v>
      </c>
      <c r="GT19">
        <v>30</v>
      </c>
      <c r="GU19">
        <v>6.8</v>
      </c>
      <c r="GV19">
        <v>6.8</v>
      </c>
      <c r="GW19">
        <v>0.21484400000000001</v>
      </c>
      <c r="GX19">
        <v>2.6928700000000001</v>
      </c>
      <c r="GY19">
        <v>2.04834</v>
      </c>
      <c r="GZ19">
        <v>2.6049799999999999</v>
      </c>
      <c r="HA19">
        <v>2.1972700000000001</v>
      </c>
      <c r="HB19">
        <v>2.33643</v>
      </c>
      <c r="HC19">
        <v>44.809600000000003</v>
      </c>
      <c r="HD19">
        <v>15.497999999999999</v>
      </c>
      <c r="HE19">
        <v>18</v>
      </c>
      <c r="HF19">
        <v>711.15499999999997</v>
      </c>
      <c r="HG19">
        <v>703.66200000000003</v>
      </c>
      <c r="HH19">
        <v>31.001000000000001</v>
      </c>
      <c r="HI19">
        <v>34.399000000000001</v>
      </c>
      <c r="HJ19">
        <v>30.000599999999999</v>
      </c>
      <c r="HK19">
        <v>34.199599999999997</v>
      </c>
      <c r="HL19">
        <v>34.189100000000003</v>
      </c>
      <c r="HM19">
        <v>4.4096700000000002</v>
      </c>
      <c r="HN19">
        <v>21.575800000000001</v>
      </c>
      <c r="HO19">
        <v>56.63</v>
      </c>
      <c r="HP19">
        <v>31</v>
      </c>
      <c r="HQ19">
        <v>33.444899999999997</v>
      </c>
      <c r="HR19">
        <v>35.249099999999999</v>
      </c>
      <c r="HS19">
        <v>99.069299999999998</v>
      </c>
      <c r="HT19">
        <v>98.151399999999995</v>
      </c>
    </row>
    <row r="20" spans="1:228" x14ac:dyDescent="0.2">
      <c r="A20">
        <v>5</v>
      </c>
      <c r="B20">
        <v>1670272283.0999999</v>
      </c>
      <c r="C20">
        <v>16</v>
      </c>
      <c r="D20" t="s">
        <v>367</v>
      </c>
      <c r="E20" t="s">
        <v>368</v>
      </c>
      <c r="F20">
        <v>4</v>
      </c>
      <c r="G20">
        <v>1670272280.7874999</v>
      </c>
      <c r="H20">
        <f t="shared" si="0"/>
        <v>3.0437523343473274E-3</v>
      </c>
      <c r="I20">
        <f t="shared" si="1"/>
        <v>3.0437523343473276</v>
      </c>
      <c r="J20">
        <f t="shared" si="2"/>
        <v>-3.0774740004121668</v>
      </c>
      <c r="K20">
        <f t="shared" si="3"/>
        <v>16.514675</v>
      </c>
      <c r="L20">
        <f t="shared" si="4"/>
        <v>44.527824500332372</v>
      </c>
      <c r="M20">
        <f t="shared" si="5"/>
        <v>4.4925888601711081</v>
      </c>
      <c r="N20">
        <f t="shared" si="6"/>
        <v>1.6662310761171926</v>
      </c>
      <c r="O20">
        <f t="shared" si="7"/>
        <v>0.17432028210840037</v>
      </c>
      <c r="P20">
        <f t="shared" si="8"/>
        <v>3.66202513293993</v>
      </c>
      <c r="Q20">
        <f t="shared" si="9"/>
        <v>0.16983810998970009</v>
      </c>
      <c r="R20">
        <f t="shared" si="10"/>
        <v>0.10654192507709598</v>
      </c>
      <c r="S20">
        <f t="shared" si="11"/>
        <v>226.12318385860317</v>
      </c>
      <c r="T20">
        <f t="shared" si="12"/>
        <v>34.083121953166717</v>
      </c>
      <c r="U20">
        <f t="shared" si="13"/>
        <v>34.198875000000001</v>
      </c>
      <c r="V20">
        <f t="shared" si="14"/>
        <v>5.4025682642472503</v>
      </c>
      <c r="W20">
        <f t="shared" si="15"/>
        <v>70.172197359486091</v>
      </c>
      <c r="X20">
        <f t="shared" si="16"/>
        <v>3.6757463082446025</v>
      </c>
      <c r="Y20">
        <f t="shared" si="17"/>
        <v>5.2381804283740365</v>
      </c>
      <c r="Z20">
        <f t="shared" si="18"/>
        <v>1.7268219560026479</v>
      </c>
      <c r="AA20">
        <f t="shared" si="19"/>
        <v>-134.22947794471713</v>
      </c>
      <c r="AB20">
        <f t="shared" si="20"/>
        <v>-109.30551334311092</v>
      </c>
      <c r="AC20">
        <f t="shared" si="21"/>
        <v>-6.8978950054931998</v>
      </c>
      <c r="AD20">
        <f t="shared" si="22"/>
        <v>-24.309702434718091</v>
      </c>
      <c r="AE20">
        <f t="shared" si="23"/>
        <v>11.751355053802129</v>
      </c>
      <c r="AF20">
        <f t="shared" si="24"/>
        <v>2.9411489239283357</v>
      </c>
      <c r="AG20">
        <f t="shared" si="25"/>
        <v>-3.0774740004121668</v>
      </c>
      <c r="AH20">
        <v>22.11411970881559</v>
      </c>
      <c r="AI20">
        <v>19.091732121212111</v>
      </c>
      <c r="AJ20">
        <v>1.083722141941118</v>
      </c>
      <c r="AK20">
        <v>65.989095759092095</v>
      </c>
      <c r="AL20">
        <f t="shared" si="26"/>
        <v>3.0437523343473276</v>
      </c>
      <c r="AM20">
        <v>35.256985219518228</v>
      </c>
      <c r="AN20">
        <v>36.436823823529387</v>
      </c>
      <c r="AO20">
        <v>7.1598327112958387E-3</v>
      </c>
      <c r="AP20">
        <v>88.098066217371397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46906.995984521658</v>
      </c>
      <c r="AV20">
        <f t="shared" si="30"/>
        <v>1200.05</v>
      </c>
      <c r="AW20">
        <f t="shared" si="31"/>
        <v>1025.9669760925403</v>
      </c>
      <c r="AX20">
        <f t="shared" si="32"/>
        <v>0.85493685770804584</v>
      </c>
      <c r="AY20">
        <f t="shared" si="33"/>
        <v>0.18842813537652864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1670272280.7874999</v>
      </c>
      <c r="BF20">
        <v>16.514675</v>
      </c>
      <c r="BG20">
        <v>21.415875</v>
      </c>
      <c r="BH20">
        <v>36.431775000000002</v>
      </c>
      <c r="BI20">
        <v>35.254649999999998</v>
      </c>
      <c r="BJ20">
        <v>19.511524999999999</v>
      </c>
      <c r="BK20">
        <v>36.285375000000002</v>
      </c>
      <c r="BL20">
        <v>650.04087499999991</v>
      </c>
      <c r="BM20">
        <v>100.793875</v>
      </c>
      <c r="BN20">
        <v>0.1000921</v>
      </c>
      <c r="BO20">
        <v>33.645225000000003</v>
      </c>
      <c r="BP20">
        <v>34.198875000000001</v>
      </c>
      <c r="BQ20">
        <v>999.9</v>
      </c>
      <c r="BR20">
        <v>0</v>
      </c>
      <c r="BS20">
        <v>0</v>
      </c>
      <c r="BT20">
        <v>8968.9837499999994</v>
      </c>
      <c r="BU20">
        <v>0</v>
      </c>
      <c r="BV20">
        <v>389.43437499999999</v>
      </c>
      <c r="BW20">
        <v>-4.9012074999999999</v>
      </c>
      <c r="BX20">
        <v>17.139074999999998</v>
      </c>
      <c r="BY20">
        <v>22.198487499999999</v>
      </c>
      <c r="BZ20">
        <v>1.1771175</v>
      </c>
      <c r="CA20">
        <v>21.415875</v>
      </c>
      <c r="CB20">
        <v>35.254649999999998</v>
      </c>
      <c r="CC20">
        <v>3.6720950000000001</v>
      </c>
      <c r="CD20">
        <v>3.5534500000000002</v>
      </c>
      <c r="CE20">
        <v>27.437162499999999</v>
      </c>
      <c r="CF20">
        <v>26.877287500000001</v>
      </c>
      <c r="CG20">
        <v>1200.05</v>
      </c>
      <c r="CH20">
        <v>0.50002187500000006</v>
      </c>
      <c r="CI20">
        <v>0.499978125</v>
      </c>
      <c r="CJ20">
        <v>0</v>
      </c>
      <c r="CK20">
        <v>1322.3275000000001</v>
      </c>
      <c r="CL20">
        <v>4.9990899999999998</v>
      </c>
      <c r="CM20">
        <v>14321.3375</v>
      </c>
      <c r="CN20">
        <v>9558.3250000000007</v>
      </c>
      <c r="CO20">
        <v>44</v>
      </c>
      <c r="CP20">
        <v>46.038749999999993</v>
      </c>
      <c r="CQ20">
        <v>44.796499999999988</v>
      </c>
      <c r="CR20">
        <v>45.273249999999997</v>
      </c>
      <c r="CS20">
        <v>45.375</v>
      </c>
      <c r="CT20">
        <v>597.55124999999998</v>
      </c>
      <c r="CU20">
        <v>597.49874999999997</v>
      </c>
      <c r="CV20">
        <v>0</v>
      </c>
      <c r="CW20">
        <v>1670272302.2</v>
      </c>
      <c r="CX20">
        <v>0</v>
      </c>
      <c r="CY20">
        <v>1670271870.0999999</v>
      </c>
      <c r="CZ20" t="s">
        <v>356</v>
      </c>
      <c r="DA20">
        <v>1670271870.0999999</v>
      </c>
      <c r="DB20">
        <v>1670271868.5999999</v>
      </c>
      <c r="DC20">
        <v>6</v>
      </c>
      <c r="DD20">
        <v>-0.08</v>
      </c>
      <c r="DE20">
        <v>0.04</v>
      </c>
      <c r="DF20">
        <v>-3.89</v>
      </c>
      <c r="DG20">
        <v>0.14599999999999999</v>
      </c>
      <c r="DH20">
        <v>415</v>
      </c>
      <c r="DI20">
        <v>35</v>
      </c>
      <c r="DJ20">
        <v>0.4</v>
      </c>
      <c r="DK20">
        <v>0.38</v>
      </c>
      <c r="DL20">
        <v>-0.98006612500000012</v>
      </c>
      <c r="DM20">
        <v>-23.538350397748601</v>
      </c>
      <c r="DN20">
        <v>2.3864615937087819</v>
      </c>
      <c r="DO20">
        <v>0</v>
      </c>
      <c r="DP20">
        <v>1.1803170000000001</v>
      </c>
      <c r="DQ20">
        <v>-0.16854551594747119</v>
      </c>
      <c r="DR20">
        <v>2.5267726173916011E-2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3.2954599999999998</v>
      </c>
      <c r="EB20">
        <v>2.62507</v>
      </c>
      <c r="EC20">
        <v>6.4573399999999998E-3</v>
      </c>
      <c r="ED20">
        <v>7.2050899999999999E-3</v>
      </c>
      <c r="EE20">
        <v>0.14524699999999999</v>
      </c>
      <c r="EF20">
        <v>0.14047399999999999</v>
      </c>
      <c r="EG20">
        <v>30020.799999999999</v>
      </c>
      <c r="EH20">
        <v>30541.4</v>
      </c>
      <c r="EI20">
        <v>28116.5</v>
      </c>
      <c r="EJ20">
        <v>29615.8</v>
      </c>
      <c r="EK20">
        <v>33056.699999999997</v>
      </c>
      <c r="EL20">
        <v>35322.9</v>
      </c>
      <c r="EM20">
        <v>39682.199999999997</v>
      </c>
      <c r="EN20">
        <v>42322</v>
      </c>
      <c r="EO20">
        <v>2.2169699999999999</v>
      </c>
      <c r="EP20">
        <v>2.1236700000000002</v>
      </c>
      <c r="EQ20">
        <v>0.118516</v>
      </c>
      <c r="ER20">
        <v>0</v>
      </c>
      <c r="ES20">
        <v>32.281300000000002</v>
      </c>
      <c r="ET20">
        <v>999.9</v>
      </c>
      <c r="EU20">
        <v>55.6</v>
      </c>
      <c r="EV20">
        <v>40.6</v>
      </c>
      <c r="EW20">
        <v>42.228700000000003</v>
      </c>
      <c r="EX20">
        <v>57.3523</v>
      </c>
      <c r="EY20">
        <v>-1.3381400000000001</v>
      </c>
      <c r="EZ20">
        <v>2</v>
      </c>
      <c r="FA20">
        <v>0.56621699999999997</v>
      </c>
      <c r="FB20">
        <v>0.876166</v>
      </c>
      <c r="FC20">
        <v>20.268699999999999</v>
      </c>
      <c r="FD20">
        <v>5.2190899999999996</v>
      </c>
      <c r="FE20">
        <v>12.009499999999999</v>
      </c>
      <c r="FF20">
        <v>4.9862000000000002</v>
      </c>
      <c r="FG20">
        <v>3.2846500000000001</v>
      </c>
      <c r="FH20">
        <v>9999</v>
      </c>
      <c r="FI20">
        <v>9999</v>
      </c>
      <c r="FJ20">
        <v>9999</v>
      </c>
      <c r="FK20">
        <v>999.9</v>
      </c>
      <c r="FL20">
        <v>1.8658699999999999</v>
      </c>
      <c r="FM20">
        <v>1.8623400000000001</v>
      </c>
      <c r="FN20">
        <v>1.8643400000000001</v>
      </c>
      <c r="FO20">
        <v>1.8605</v>
      </c>
      <c r="FP20">
        <v>1.8612500000000001</v>
      </c>
      <c r="FQ20">
        <v>1.8602000000000001</v>
      </c>
      <c r="FR20">
        <v>1.8620000000000001</v>
      </c>
      <c r="FS20">
        <v>1.8585100000000001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-3.0030000000000001</v>
      </c>
      <c r="GH20">
        <v>0.1464</v>
      </c>
      <c r="GI20">
        <v>-2.9439294554578042</v>
      </c>
      <c r="GJ20">
        <v>-2.737337881603403E-3</v>
      </c>
      <c r="GK20">
        <v>1.2769921614711079E-6</v>
      </c>
      <c r="GL20">
        <v>-3.2469241445839119E-10</v>
      </c>
      <c r="GM20">
        <v>0.14639500000000541</v>
      </c>
      <c r="GN20">
        <v>0</v>
      </c>
      <c r="GO20">
        <v>0</v>
      </c>
      <c r="GP20">
        <v>0</v>
      </c>
      <c r="GQ20">
        <v>4</v>
      </c>
      <c r="GR20">
        <v>2074</v>
      </c>
      <c r="GS20">
        <v>4</v>
      </c>
      <c r="GT20">
        <v>30</v>
      </c>
      <c r="GU20">
        <v>6.9</v>
      </c>
      <c r="GV20">
        <v>6.9</v>
      </c>
      <c r="GW20">
        <v>0.233154</v>
      </c>
      <c r="GX20">
        <v>2.67578</v>
      </c>
      <c r="GY20">
        <v>2.04834</v>
      </c>
      <c r="GZ20">
        <v>2.6037599999999999</v>
      </c>
      <c r="HA20">
        <v>2.1972700000000001</v>
      </c>
      <c r="HB20">
        <v>2.3803700000000001</v>
      </c>
      <c r="HC20">
        <v>44.809600000000003</v>
      </c>
      <c r="HD20">
        <v>15.5067</v>
      </c>
      <c r="HE20">
        <v>18</v>
      </c>
      <c r="HF20">
        <v>711.08900000000006</v>
      </c>
      <c r="HG20">
        <v>703.71400000000006</v>
      </c>
      <c r="HH20">
        <v>31.000800000000002</v>
      </c>
      <c r="HI20">
        <v>34.405000000000001</v>
      </c>
      <c r="HJ20">
        <v>30.000599999999999</v>
      </c>
      <c r="HK20">
        <v>34.205199999999998</v>
      </c>
      <c r="HL20">
        <v>34.1937</v>
      </c>
      <c r="HM20">
        <v>4.7774200000000002</v>
      </c>
      <c r="HN20">
        <v>21.575800000000001</v>
      </c>
      <c r="HO20">
        <v>56.63</v>
      </c>
      <c r="HP20">
        <v>31</v>
      </c>
      <c r="HQ20">
        <v>40.129100000000001</v>
      </c>
      <c r="HR20">
        <v>35.249099999999999</v>
      </c>
      <c r="HS20">
        <v>99.066800000000001</v>
      </c>
      <c r="HT20">
        <v>98.149900000000002</v>
      </c>
    </row>
    <row r="21" spans="1:228" x14ac:dyDescent="0.2">
      <c r="A21">
        <v>6</v>
      </c>
      <c r="B21">
        <v>1670272287.0999999</v>
      </c>
      <c r="C21">
        <v>20</v>
      </c>
      <c r="D21" t="s">
        <v>369</v>
      </c>
      <c r="E21" t="s">
        <v>370</v>
      </c>
      <c r="F21">
        <v>4</v>
      </c>
      <c r="G21">
        <v>1670272285.0999999</v>
      </c>
      <c r="H21">
        <f t="shared" si="0"/>
        <v>2.9924581398659608E-3</v>
      </c>
      <c r="I21">
        <f t="shared" si="1"/>
        <v>2.9924581398659607</v>
      </c>
      <c r="J21">
        <f t="shared" si="2"/>
        <v>-2.709249837770185</v>
      </c>
      <c r="K21">
        <f t="shared" si="3"/>
        <v>21.378414285714289</v>
      </c>
      <c r="L21">
        <f t="shared" si="4"/>
        <v>46.289393997106146</v>
      </c>
      <c r="M21">
        <f t="shared" si="5"/>
        <v>4.6702459500687583</v>
      </c>
      <c r="N21">
        <f t="shared" si="6"/>
        <v>2.1569185533729613</v>
      </c>
      <c r="O21">
        <f t="shared" si="7"/>
        <v>0.17122031549483269</v>
      </c>
      <c r="P21">
        <f t="shared" si="8"/>
        <v>3.6694139461153554</v>
      </c>
      <c r="Q21">
        <f t="shared" si="9"/>
        <v>0.16690248464576823</v>
      </c>
      <c r="R21">
        <f t="shared" si="10"/>
        <v>0.10469292360774277</v>
      </c>
      <c r="S21">
        <f t="shared" si="11"/>
        <v>226.11974923569355</v>
      </c>
      <c r="T21">
        <f t="shared" si="12"/>
        <v>34.098251410889674</v>
      </c>
      <c r="U21">
        <f t="shared" si="13"/>
        <v>34.204142857142863</v>
      </c>
      <c r="V21">
        <f t="shared" si="14"/>
        <v>5.4041536746144372</v>
      </c>
      <c r="W21">
        <f t="shared" si="15"/>
        <v>70.168448441755444</v>
      </c>
      <c r="X21">
        <f t="shared" si="16"/>
        <v>3.6766226153337218</v>
      </c>
      <c r="Y21">
        <f t="shared" si="17"/>
        <v>5.2397091527334645</v>
      </c>
      <c r="Z21">
        <f t="shared" si="18"/>
        <v>1.7275310592807154</v>
      </c>
      <c r="AA21">
        <f t="shared" si="19"/>
        <v>-131.96740396808886</v>
      </c>
      <c r="AB21">
        <f t="shared" si="20"/>
        <v>-109.53594870988691</v>
      </c>
      <c r="AC21">
        <f t="shared" si="21"/>
        <v>-6.8988714820547301</v>
      </c>
      <c r="AD21">
        <f t="shared" si="22"/>
        <v>-22.282474924336938</v>
      </c>
      <c r="AE21">
        <f t="shared" si="23"/>
        <v>15.454762330137486</v>
      </c>
      <c r="AF21">
        <f t="shared" si="24"/>
        <v>2.9768297495207969</v>
      </c>
      <c r="AG21">
        <f t="shared" si="25"/>
        <v>-2.709249837770185</v>
      </c>
      <c r="AH21">
        <v>28.276342438014339</v>
      </c>
      <c r="AI21">
        <v>24.17219515151514</v>
      </c>
      <c r="AJ21">
        <v>1.3137889389079671</v>
      </c>
      <c r="AK21">
        <v>65.989095759092095</v>
      </c>
      <c r="AL21">
        <f t="shared" si="26"/>
        <v>2.9924581398659607</v>
      </c>
      <c r="AM21">
        <v>35.253361804222862</v>
      </c>
      <c r="AN21">
        <v>36.443294411764718</v>
      </c>
      <c r="AO21">
        <v>1.465414987163943E-3</v>
      </c>
      <c r="AP21">
        <v>88.098066217371397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47037.811213110654</v>
      </c>
      <c r="AV21">
        <f t="shared" si="30"/>
        <v>1200.017142857143</v>
      </c>
      <c r="AW21">
        <f t="shared" si="31"/>
        <v>1025.9403135936236</v>
      </c>
      <c r="AX21">
        <f t="shared" si="32"/>
        <v>0.85493804792733497</v>
      </c>
      <c r="AY21">
        <f t="shared" si="33"/>
        <v>0.18843043249975652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1670272285.0999999</v>
      </c>
      <c r="BF21">
        <v>21.378414285714289</v>
      </c>
      <c r="BG21">
        <v>27.824842857142851</v>
      </c>
      <c r="BH21">
        <v>36.441042857142861</v>
      </c>
      <c r="BI21">
        <v>35.249514285714277</v>
      </c>
      <c r="BJ21">
        <v>24.388357142857139</v>
      </c>
      <c r="BK21">
        <v>36.294642857142861</v>
      </c>
      <c r="BL21">
        <v>649.96742857142851</v>
      </c>
      <c r="BM21">
        <v>100.79257142857141</v>
      </c>
      <c r="BN21">
        <v>9.97831E-2</v>
      </c>
      <c r="BO21">
        <v>33.650442857142863</v>
      </c>
      <c r="BP21">
        <v>34.204142857142863</v>
      </c>
      <c r="BQ21">
        <v>999.89999999999986</v>
      </c>
      <c r="BR21">
        <v>0</v>
      </c>
      <c r="BS21">
        <v>0</v>
      </c>
      <c r="BT21">
        <v>8994.6428571428569</v>
      </c>
      <c r="BU21">
        <v>0</v>
      </c>
      <c r="BV21">
        <v>326.24171428571429</v>
      </c>
      <c r="BW21">
        <v>-6.4464014285714288</v>
      </c>
      <c r="BX21">
        <v>22.18694285714286</v>
      </c>
      <c r="BY21">
        <v>28.84148571428571</v>
      </c>
      <c r="BZ21">
        <v>1.191538571428572</v>
      </c>
      <c r="CA21">
        <v>27.824842857142851</v>
      </c>
      <c r="CB21">
        <v>35.249514285714277</v>
      </c>
      <c r="CC21">
        <v>3.6729885714285708</v>
      </c>
      <c r="CD21">
        <v>3.5528885714285718</v>
      </c>
      <c r="CE21">
        <v>27.441314285714292</v>
      </c>
      <c r="CF21">
        <v>26.87462857142858</v>
      </c>
      <c r="CG21">
        <v>1200.017142857143</v>
      </c>
      <c r="CH21">
        <v>0.49998157142857141</v>
      </c>
      <c r="CI21">
        <v>0.50001842857142853</v>
      </c>
      <c r="CJ21">
        <v>0</v>
      </c>
      <c r="CK21">
        <v>1321.08</v>
      </c>
      <c r="CL21">
        <v>4.9990899999999998</v>
      </c>
      <c r="CM21">
        <v>14307.15714285715</v>
      </c>
      <c r="CN21">
        <v>9557.937142857143</v>
      </c>
      <c r="CO21">
        <v>44</v>
      </c>
      <c r="CP21">
        <v>46.017714285714291</v>
      </c>
      <c r="CQ21">
        <v>44.794285714285706</v>
      </c>
      <c r="CR21">
        <v>45.267714285714291</v>
      </c>
      <c r="CS21">
        <v>45.375</v>
      </c>
      <c r="CT21">
        <v>597.48714285714289</v>
      </c>
      <c r="CU21">
        <v>597.52999999999986</v>
      </c>
      <c r="CV21">
        <v>0</v>
      </c>
      <c r="CW21">
        <v>1670272305.8</v>
      </c>
      <c r="CX21">
        <v>0</v>
      </c>
      <c r="CY21">
        <v>1670271870.0999999</v>
      </c>
      <c r="CZ21" t="s">
        <v>356</v>
      </c>
      <c r="DA21">
        <v>1670271870.0999999</v>
      </c>
      <c r="DB21">
        <v>1670271868.5999999</v>
      </c>
      <c r="DC21">
        <v>6</v>
      </c>
      <c r="DD21">
        <v>-0.08</v>
      </c>
      <c r="DE21">
        <v>0.04</v>
      </c>
      <c r="DF21">
        <v>-3.89</v>
      </c>
      <c r="DG21">
        <v>0.14599999999999999</v>
      </c>
      <c r="DH21">
        <v>415</v>
      </c>
      <c r="DI21">
        <v>35</v>
      </c>
      <c r="DJ21">
        <v>0.4</v>
      </c>
      <c r="DK21">
        <v>0.38</v>
      </c>
      <c r="DL21">
        <v>-2.4774548749999998</v>
      </c>
      <c r="DM21">
        <v>-29.051575801125701</v>
      </c>
      <c r="DN21">
        <v>2.8202717972246591</v>
      </c>
      <c r="DO21">
        <v>0</v>
      </c>
      <c r="DP21">
        <v>1.1772985</v>
      </c>
      <c r="DQ21">
        <v>-4.2110544090055539E-2</v>
      </c>
      <c r="DR21">
        <v>2.3109819725605829E-2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371</v>
      </c>
      <c r="EA21">
        <v>3.2954400000000001</v>
      </c>
      <c r="EB21">
        <v>2.6250599999999999</v>
      </c>
      <c r="EC21">
        <v>7.9287300000000002E-3</v>
      </c>
      <c r="ED21">
        <v>8.9823999999999998E-3</v>
      </c>
      <c r="EE21">
        <v>0.14526800000000001</v>
      </c>
      <c r="EF21">
        <v>0.14045099999999999</v>
      </c>
      <c r="EG21">
        <v>29976.1</v>
      </c>
      <c r="EH21">
        <v>30486.3</v>
      </c>
      <c r="EI21">
        <v>28116.3</v>
      </c>
      <c r="EJ21">
        <v>29615.4</v>
      </c>
      <c r="EK21">
        <v>33055.800000000003</v>
      </c>
      <c r="EL21">
        <v>35323.4</v>
      </c>
      <c r="EM21">
        <v>39682</v>
      </c>
      <c r="EN21">
        <v>42321.4</v>
      </c>
      <c r="EO21">
        <v>2.2168000000000001</v>
      </c>
      <c r="EP21">
        <v>2.1235499999999998</v>
      </c>
      <c r="EQ21">
        <v>0.118945</v>
      </c>
      <c r="ER21">
        <v>0</v>
      </c>
      <c r="ES21">
        <v>32.279800000000002</v>
      </c>
      <c r="ET21">
        <v>999.9</v>
      </c>
      <c r="EU21">
        <v>55.6</v>
      </c>
      <c r="EV21">
        <v>40.6</v>
      </c>
      <c r="EW21">
        <v>42.224699999999999</v>
      </c>
      <c r="EX21">
        <v>57.232300000000002</v>
      </c>
      <c r="EY21">
        <v>-1.4543299999999999</v>
      </c>
      <c r="EZ21">
        <v>2</v>
      </c>
      <c r="FA21">
        <v>0.56658799999999998</v>
      </c>
      <c r="FB21">
        <v>0.87583599999999995</v>
      </c>
      <c r="FC21">
        <v>20.268799999999999</v>
      </c>
      <c r="FD21">
        <v>5.2184900000000001</v>
      </c>
      <c r="FE21">
        <v>12.009499999999999</v>
      </c>
      <c r="FF21">
        <v>4.98515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1.8658699999999999</v>
      </c>
      <c r="FM21">
        <v>1.8623400000000001</v>
      </c>
      <c r="FN21">
        <v>1.86432</v>
      </c>
      <c r="FO21">
        <v>1.8605</v>
      </c>
      <c r="FP21">
        <v>1.8612299999999999</v>
      </c>
      <c r="FQ21">
        <v>1.8602099999999999</v>
      </c>
      <c r="FR21">
        <v>1.8620000000000001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-3.0169999999999999</v>
      </c>
      <c r="GH21">
        <v>0.1464</v>
      </c>
      <c r="GI21">
        <v>-2.9439294554578042</v>
      </c>
      <c r="GJ21">
        <v>-2.737337881603403E-3</v>
      </c>
      <c r="GK21">
        <v>1.2769921614711079E-6</v>
      </c>
      <c r="GL21">
        <v>-3.2469241445839119E-10</v>
      </c>
      <c r="GM21">
        <v>0.14639500000000541</v>
      </c>
      <c r="GN21">
        <v>0</v>
      </c>
      <c r="GO21">
        <v>0</v>
      </c>
      <c r="GP21">
        <v>0</v>
      </c>
      <c r="GQ21">
        <v>4</v>
      </c>
      <c r="GR21">
        <v>2074</v>
      </c>
      <c r="GS21">
        <v>4</v>
      </c>
      <c r="GT21">
        <v>30</v>
      </c>
      <c r="GU21">
        <v>7</v>
      </c>
      <c r="GV21">
        <v>7</v>
      </c>
      <c r="GW21">
        <v>0.25268600000000002</v>
      </c>
      <c r="GX21">
        <v>2.6855500000000001</v>
      </c>
      <c r="GY21">
        <v>2.04834</v>
      </c>
      <c r="GZ21">
        <v>2.6049799999999999</v>
      </c>
      <c r="HA21">
        <v>2.1972700000000001</v>
      </c>
      <c r="HB21">
        <v>2.2997999999999998</v>
      </c>
      <c r="HC21">
        <v>44.781500000000001</v>
      </c>
      <c r="HD21">
        <v>15.4892</v>
      </c>
      <c r="HE21">
        <v>18</v>
      </c>
      <c r="HF21">
        <v>710.99199999999996</v>
      </c>
      <c r="HG21">
        <v>703.65599999999995</v>
      </c>
      <c r="HH21">
        <v>31.000299999999999</v>
      </c>
      <c r="HI21">
        <v>34.410400000000003</v>
      </c>
      <c r="HJ21">
        <v>30.000599999999999</v>
      </c>
      <c r="HK21">
        <v>34.209800000000001</v>
      </c>
      <c r="HL21">
        <v>34.198599999999999</v>
      </c>
      <c r="HM21">
        <v>5.1618300000000001</v>
      </c>
      <c r="HN21">
        <v>21.575800000000001</v>
      </c>
      <c r="HO21">
        <v>56.63</v>
      </c>
      <c r="HP21">
        <v>31</v>
      </c>
      <c r="HQ21">
        <v>46.810200000000002</v>
      </c>
      <c r="HR21">
        <v>35.249099999999999</v>
      </c>
      <c r="HS21">
        <v>99.066100000000006</v>
      </c>
      <c r="HT21">
        <v>98.148600000000002</v>
      </c>
    </row>
    <row r="22" spans="1:228" x14ac:dyDescent="0.2">
      <c r="A22">
        <v>7</v>
      </c>
      <c r="B22">
        <v>1670272291.0999999</v>
      </c>
      <c r="C22">
        <v>24</v>
      </c>
      <c r="D22" t="s">
        <v>372</v>
      </c>
      <c r="E22" t="s">
        <v>373</v>
      </c>
      <c r="F22">
        <v>4</v>
      </c>
      <c r="G22">
        <v>1670272288.7874999</v>
      </c>
      <c r="H22">
        <f t="shared" si="0"/>
        <v>3.0011891796538669E-3</v>
      </c>
      <c r="I22">
        <f t="shared" si="1"/>
        <v>3.001189179653867</v>
      </c>
      <c r="J22">
        <f t="shared" si="2"/>
        <v>-2.5274697743653505</v>
      </c>
      <c r="K22">
        <f t="shared" si="3"/>
        <v>26.299787500000001</v>
      </c>
      <c r="L22">
        <f t="shared" si="4"/>
        <v>49.303551656010455</v>
      </c>
      <c r="M22">
        <f t="shared" si="5"/>
        <v>4.9743439521599031</v>
      </c>
      <c r="N22">
        <f t="shared" si="6"/>
        <v>2.6534435045668201</v>
      </c>
      <c r="O22">
        <f t="shared" si="7"/>
        <v>0.17163621254596004</v>
      </c>
      <c r="P22">
        <f t="shared" si="8"/>
        <v>3.6669982959385248</v>
      </c>
      <c r="Q22">
        <f t="shared" si="9"/>
        <v>0.16729488612535798</v>
      </c>
      <c r="R22">
        <f t="shared" si="10"/>
        <v>0.10494020875380312</v>
      </c>
      <c r="S22">
        <f t="shared" si="11"/>
        <v>226.12743823593627</v>
      </c>
      <c r="T22">
        <f t="shared" si="12"/>
        <v>34.099177104713526</v>
      </c>
      <c r="U22">
        <f t="shared" si="13"/>
        <v>34.208662500000003</v>
      </c>
      <c r="V22">
        <f t="shared" si="14"/>
        <v>5.4055142253801982</v>
      </c>
      <c r="W22">
        <f t="shared" si="15"/>
        <v>70.16653824032565</v>
      </c>
      <c r="X22">
        <f t="shared" si="16"/>
        <v>3.6770251736917801</v>
      </c>
      <c r="Y22">
        <f t="shared" si="17"/>
        <v>5.2404255160739064</v>
      </c>
      <c r="Z22">
        <f t="shared" si="18"/>
        <v>1.7284890516884182</v>
      </c>
      <c r="AA22">
        <f t="shared" si="19"/>
        <v>-132.35244282273553</v>
      </c>
      <c r="AB22">
        <f t="shared" si="20"/>
        <v>-109.87405652190321</v>
      </c>
      <c r="AC22">
        <f t="shared" si="21"/>
        <v>-6.9249608496254202</v>
      </c>
      <c r="AD22">
        <f t="shared" si="22"/>
        <v>-23.024021958327893</v>
      </c>
      <c r="AE22">
        <f t="shared" si="23"/>
        <v>17.424772273138721</v>
      </c>
      <c r="AF22">
        <f t="shared" si="24"/>
        <v>3.0028097463833503</v>
      </c>
      <c r="AG22">
        <f t="shared" si="25"/>
        <v>-2.5274697743653505</v>
      </c>
      <c r="AH22">
        <v>34.72530749253503</v>
      </c>
      <c r="AI22">
        <v>29.942583636363629</v>
      </c>
      <c r="AJ22">
        <v>1.4635107456715499</v>
      </c>
      <c r="AK22">
        <v>65.989095759092095</v>
      </c>
      <c r="AL22">
        <f t="shared" si="26"/>
        <v>3.001189179653867</v>
      </c>
      <c r="AM22">
        <v>35.246592363179317</v>
      </c>
      <c r="AN22">
        <v>36.444238235294101</v>
      </c>
      <c r="AO22">
        <v>6.6408763163940804E-4</v>
      </c>
      <c r="AP22">
        <v>88.098066217371397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46994.397275189003</v>
      </c>
      <c r="AV22">
        <f t="shared" si="30"/>
        <v>1200.0562500000001</v>
      </c>
      <c r="AW22">
        <f t="shared" si="31"/>
        <v>1025.9739135937493</v>
      </c>
      <c r="AX22">
        <f t="shared" si="32"/>
        <v>0.85493818610065098</v>
      </c>
      <c r="AY22">
        <f t="shared" si="33"/>
        <v>0.18843069917425642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1670272288.7874999</v>
      </c>
      <c r="BF22">
        <v>26.299787500000001</v>
      </c>
      <c r="BG22">
        <v>33.570500000000003</v>
      </c>
      <c r="BH22">
        <v>36.4450875</v>
      </c>
      <c r="BI22">
        <v>35.243237499999999</v>
      </c>
      <c r="BJ22">
        <v>29.322900000000001</v>
      </c>
      <c r="BK22">
        <v>36.2986875</v>
      </c>
      <c r="BL22">
        <v>650.00662499999999</v>
      </c>
      <c r="BM22">
        <v>100.792125</v>
      </c>
      <c r="BN22">
        <v>0.10007820000000001</v>
      </c>
      <c r="BO22">
        <v>33.652887500000013</v>
      </c>
      <c r="BP22">
        <v>34.208662500000003</v>
      </c>
      <c r="BQ22">
        <v>999.9</v>
      </c>
      <c r="BR22">
        <v>0</v>
      </c>
      <c r="BS22">
        <v>0</v>
      </c>
      <c r="BT22">
        <v>8986.3287500000006</v>
      </c>
      <c r="BU22">
        <v>0</v>
      </c>
      <c r="BV22">
        <v>301.23325</v>
      </c>
      <c r="BW22">
        <v>-7.2707350000000002</v>
      </c>
      <c r="BX22">
        <v>27.294537500000001</v>
      </c>
      <c r="BY22">
        <v>34.796862500000003</v>
      </c>
      <c r="BZ22">
        <v>1.20183375</v>
      </c>
      <c r="CA22">
        <v>33.570500000000003</v>
      </c>
      <c r="CB22">
        <v>35.243237499999999</v>
      </c>
      <c r="CC22">
        <v>3.67337625</v>
      </c>
      <c r="CD22">
        <v>3.5522412499999998</v>
      </c>
      <c r="CE22">
        <v>27.443124999999998</v>
      </c>
      <c r="CF22">
        <v>26.871512500000001</v>
      </c>
      <c r="CG22">
        <v>1200.0562500000001</v>
      </c>
      <c r="CH22">
        <v>0.499977</v>
      </c>
      <c r="CI22">
        <v>0.500023</v>
      </c>
      <c r="CJ22">
        <v>0</v>
      </c>
      <c r="CK22">
        <v>1320.1275000000001</v>
      </c>
      <c r="CL22">
        <v>4.9990899999999998</v>
      </c>
      <c r="CM22">
        <v>14297.4125</v>
      </c>
      <c r="CN22">
        <v>9558.2100000000009</v>
      </c>
      <c r="CO22">
        <v>44</v>
      </c>
      <c r="CP22">
        <v>46.007750000000001</v>
      </c>
      <c r="CQ22">
        <v>44.796499999999988</v>
      </c>
      <c r="CR22">
        <v>45.257750000000001</v>
      </c>
      <c r="CS22">
        <v>45.375</v>
      </c>
      <c r="CT22">
        <v>597.50125000000003</v>
      </c>
      <c r="CU22">
        <v>597.55500000000006</v>
      </c>
      <c r="CV22">
        <v>0</v>
      </c>
      <c r="CW22">
        <v>1670272310</v>
      </c>
      <c r="CX22">
        <v>0</v>
      </c>
      <c r="CY22">
        <v>1670271870.0999999</v>
      </c>
      <c r="CZ22" t="s">
        <v>356</v>
      </c>
      <c r="DA22">
        <v>1670271870.0999999</v>
      </c>
      <c r="DB22">
        <v>1670271868.5999999</v>
      </c>
      <c r="DC22">
        <v>6</v>
      </c>
      <c r="DD22">
        <v>-0.08</v>
      </c>
      <c r="DE22">
        <v>0.04</v>
      </c>
      <c r="DF22">
        <v>-3.89</v>
      </c>
      <c r="DG22">
        <v>0.14599999999999999</v>
      </c>
      <c r="DH22">
        <v>415</v>
      </c>
      <c r="DI22">
        <v>35</v>
      </c>
      <c r="DJ22">
        <v>0.4</v>
      </c>
      <c r="DK22">
        <v>0.38</v>
      </c>
      <c r="DL22">
        <v>-4.1561751249999999</v>
      </c>
      <c r="DM22">
        <v>-26.793023043151969</v>
      </c>
      <c r="DN22">
        <v>2.6231064878404782</v>
      </c>
      <c r="DO22">
        <v>0</v>
      </c>
      <c r="DP22">
        <v>1.1756234999999999</v>
      </c>
      <c r="DQ22">
        <v>0.1698247654784219</v>
      </c>
      <c r="DR22">
        <v>2.0868240887770121E-2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3.2955199999999998</v>
      </c>
      <c r="EB22">
        <v>2.6254499999999998</v>
      </c>
      <c r="EC22">
        <v>9.5825700000000003E-3</v>
      </c>
      <c r="ED22">
        <v>1.0816900000000001E-2</v>
      </c>
      <c r="EE22">
        <v>0.145257</v>
      </c>
      <c r="EF22">
        <v>0.140435</v>
      </c>
      <c r="EG22">
        <v>29926</v>
      </c>
      <c r="EH22">
        <v>30429.7</v>
      </c>
      <c r="EI22">
        <v>28116.2</v>
      </c>
      <c r="EJ22">
        <v>29615.200000000001</v>
      </c>
      <c r="EK22">
        <v>33056</v>
      </c>
      <c r="EL22">
        <v>35324</v>
      </c>
      <c r="EM22">
        <v>39681.5</v>
      </c>
      <c r="EN22">
        <v>42321.2</v>
      </c>
      <c r="EO22">
        <v>2.2168299999999999</v>
      </c>
      <c r="EP22">
        <v>2.1233499999999998</v>
      </c>
      <c r="EQ22">
        <v>0.119433</v>
      </c>
      <c r="ER22">
        <v>0</v>
      </c>
      <c r="ES22">
        <v>32.277500000000003</v>
      </c>
      <c r="ET22">
        <v>999.9</v>
      </c>
      <c r="EU22">
        <v>55.6</v>
      </c>
      <c r="EV22">
        <v>40.6</v>
      </c>
      <c r="EW22">
        <v>42.2256</v>
      </c>
      <c r="EX22">
        <v>57.442300000000003</v>
      </c>
      <c r="EY22">
        <v>-1.4783599999999999</v>
      </c>
      <c r="EZ22">
        <v>2</v>
      </c>
      <c r="FA22">
        <v>0.56694599999999995</v>
      </c>
      <c r="FB22">
        <v>0.87381799999999998</v>
      </c>
      <c r="FC22">
        <v>20.268799999999999</v>
      </c>
      <c r="FD22">
        <v>5.2190899999999996</v>
      </c>
      <c r="FE22">
        <v>12.0097</v>
      </c>
      <c r="FF22">
        <v>4.9863999999999997</v>
      </c>
      <c r="FG22">
        <v>3.2846500000000001</v>
      </c>
      <c r="FH22">
        <v>9999</v>
      </c>
      <c r="FI22">
        <v>9999</v>
      </c>
      <c r="FJ22">
        <v>9999</v>
      </c>
      <c r="FK22">
        <v>999.9</v>
      </c>
      <c r="FL22">
        <v>1.86588</v>
      </c>
      <c r="FM22">
        <v>1.8623400000000001</v>
      </c>
      <c r="FN22">
        <v>1.8643400000000001</v>
      </c>
      <c r="FO22">
        <v>1.8605</v>
      </c>
      <c r="FP22">
        <v>1.8612500000000001</v>
      </c>
      <c r="FQ22">
        <v>1.8602099999999999</v>
      </c>
      <c r="FR22">
        <v>1.86199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-3.032</v>
      </c>
      <c r="GH22">
        <v>0.1464</v>
      </c>
      <c r="GI22">
        <v>-2.9439294554578042</v>
      </c>
      <c r="GJ22">
        <v>-2.737337881603403E-3</v>
      </c>
      <c r="GK22">
        <v>1.2769921614711079E-6</v>
      </c>
      <c r="GL22">
        <v>-3.2469241445839119E-10</v>
      </c>
      <c r="GM22">
        <v>0.14639500000000541</v>
      </c>
      <c r="GN22">
        <v>0</v>
      </c>
      <c r="GO22">
        <v>0</v>
      </c>
      <c r="GP22">
        <v>0</v>
      </c>
      <c r="GQ22">
        <v>4</v>
      </c>
      <c r="GR22">
        <v>2074</v>
      </c>
      <c r="GS22">
        <v>4</v>
      </c>
      <c r="GT22">
        <v>30</v>
      </c>
      <c r="GU22">
        <v>7</v>
      </c>
      <c r="GV22">
        <v>7</v>
      </c>
      <c r="GW22">
        <v>0.27221699999999999</v>
      </c>
      <c r="GX22">
        <v>2.6696800000000001</v>
      </c>
      <c r="GY22">
        <v>2.04834</v>
      </c>
      <c r="GZ22">
        <v>2.6049799999999999</v>
      </c>
      <c r="HA22">
        <v>2.1972700000000001</v>
      </c>
      <c r="HB22">
        <v>2.35107</v>
      </c>
      <c r="HC22">
        <v>44.781500000000001</v>
      </c>
      <c r="HD22">
        <v>15.5067</v>
      </c>
      <c r="HE22">
        <v>18</v>
      </c>
      <c r="HF22">
        <v>711.06399999999996</v>
      </c>
      <c r="HG22">
        <v>703.51499999999999</v>
      </c>
      <c r="HH22">
        <v>30.9998</v>
      </c>
      <c r="HI22">
        <v>34.415399999999998</v>
      </c>
      <c r="HJ22">
        <v>30.000499999999999</v>
      </c>
      <c r="HK22">
        <v>34.214300000000001</v>
      </c>
      <c r="HL22">
        <v>34.202500000000001</v>
      </c>
      <c r="HM22">
        <v>5.5549099999999996</v>
      </c>
      <c r="HN22">
        <v>21.575800000000001</v>
      </c>
      <c r="HO22">
        <v>56.63</v>
      </c>
      <c r="HP22">
        <v>31</v>
      </c>
      <c r="HQ22">
        <v>53.489600000000003</v>
      </c>
      <c r="HR22">
        <v>35.249099999999999</v>
      </c>
      <c r="HS22">
        <v>99.065200000000004</v>
      </c>
      <c r="HT22">
        <v>98.147999999999996</v>
      </c>
    </row>
    <row r="23" spans="1:228" x14ac:dyDescent="0.2">
      <c r="A23">
        <v>8</v>
      </c>
      <c r="B23">
        <v>1670272295.0999999</v>
      </c>
      <c r="C23">
        <v>28</v>
      </c>
      <c r="D23" t="s">
        <v>374</v>
      </c>
      <c r="E23" t="s">
        <v>375</v>
      </c>
      <c r="F23">
        <v>4</v>
      </c>
      <c r="G23">
        <v>1670272293.0999999</v>
      </c>
      <c r="H23">
        <f t="shared" si="0"/>
        <v>2.9819345687961238E-3</v>
      </c>
      <c r="I23">
        <f t="shared" si="1"/>
        <v>2.9819345687961238</v>
      </c>
      <c r="J23">
        <f t="shared" si="2"/>
        <v>-2.1513721025811599</v>
      </c>
      <c r="K23">
        <f t="shared" si="3"/>
        <v>32.536214285714287</v>
      </c>
      <c r="L23">
        <f t="shared" si="4"/>
        <v>51.980001833848497</v>
      </c>
      <c r="M23">
        <f t="shared" si="5"/>
        <v>5.2443099125603636</v>
      </c>
      <c r="N23">
        <f t="shared" si="6"/>
        <v>3.282608408540844</v>
      </c>
      <c r="O23">
        <f t="shared" si="7"/>
        <v>0.17034139861580819</v>
      </c>
      <c r="P23">
        <f t="shared" si="8"/>
        <v>3.6659350567961981</v>
      </c>
      <c r="Q23">
        <f t="shared" si="9"/>
        <v>0.16606324064828282</v>
      </c>
      <c r="R23">
        <f t="shared" si="10"/>
        <v>0.10416495162436221</v>
      </c>
      <c r="S23">
        <f t="shared" si="11"/>
        <v>226.12180123541253</v>
      </c>
      <c r="T23">
        <f t="shared" si="12"/>
        <v>34.100427539122862</v>
      </c>
      <c r="U23">
        <f t="shared" si="13"/>
        <v>34.211657142857142</v>
      </c>
      <c r="V23">
        <f t="shared" si="14"/>
        <v>5.4064158685311225</v>
      </c>
      <c r="W23">
        <f t="shared" si="15"/>
        <v>70.164095622604989</v>
      </c>
      <c r="X23">
        <f t="shared" si="16"/>
        <v>3.6763034931907641</v>
      </c>
      <c r="Y23">
        <f t="shared" si="17"/>
        <v>5.239579389670574</v>
      </c>
      <c r="Z23">
        <f t="shared" si="18"/>
        <v>1.7301123753403584</v>
      </c>
      <c r="AA23">
        <f t="shared" si="19"/>
        <v>-131.50331448390907</v>
      </c>
      <c r="AB23">
        <f t="shared" si="20"/>
        <v>-111.00473305692837</v>
      </c>
      <c r="AC23">
        <f t="shared" si="21"/>
        <v>-6.9982561821347122</v>
      </c>
      <c r="AD23">
        <f t="shared" si="22"/>
        <v>-23.384502487559629</v>
      </c>
      <c r="AE23">
        <f t="shared" si="23"/>
        <v>19.056993218094316</v>
      </c>
      <c r="AF23">
        <f t="shared" si="24"/>
        <v>2.9982259972405902</v>
      </c>
      <c r="AG23">
        <f t="shared" si="25"/>
        <v>-2.1513721025811599</v>
      </c>
      <c r="AH23">
        <v>41.38008958373895</v>
      </c>
      <c r="AI23">
        <v>36.093834545454527</v>
      </c>
      <c r="AJ23">
        <v>1.548757717606259</v>
      </c>
      <c r="AK23">
        <v>65.989095759092095</v>
      </c>
      <c r="AL23">
        <f t="shared" si="26"/>
        <v>2.9819345687961238</v>
      </c>
      <c r="AM23">
        <v>35.24109065588334</v>
      </c>
      <c r="AN23">
        <v>36.435176470588218</v>
      </c>
      <c r="AO23">
        <v>-1.2307338654231789E-4</v>
      </c>
      <c r="AP23">
        <v>88.098066217371397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46975.890281554923</v>
      </c>
      <c r="AV23">
        <f t="shared" si="30"/>
        <v>1200.03</v>
      </c>
      <c r="AW23">
        <f t="shared" si="31"/>
        <v>1025.9511135934781</v>
      </c>
      <c r="AX23">
        <f t="shared" si="32"/>
        <v>0.85493788788070146</v>
      </c>
      <c r="AY23">
        <f t="shared" si="33"/>
        <v>0.18843012360975353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1670272293.0999999</v>
      </c>
      <c r="BF23">
        <v>32.536214285714287</v>
      </c>
      <c r="BG23">
        <v>40.492100000000001</v>
      </c>
      <c r="BH23">
        <v>36.438400000000001</v>
      </c>
      <c r="BI23">
        <v>35.238457142857143</v>
      </c>
      <c r="BJ23">
        <v>35.575942857142863</v>
      </c>
      <c r="BK23">
        <v>36.292000000000002</v>
      </c>
      <c r="BL23">
        <v>650.0504285714286</v>
      </c>
      <c r="BM23">
        <v>100.79085714285711</v>
      </c>
      <c r="BN23">
        <v>0.1000572</v>
      </c>
      <c r="BO23">
        <v>33.65</v>
      </c>
      <c r="BP23">
        <v>34.211657142857142</v>
      </c>
      <c r="BQ23">
        <v>999.89999999999986</v>
      </c>
      <c r="BR23">
        <v>0</v>
      </c>
      <c r="BS23">
        <v>0</v>
      </c>
      <c r="BT23">
        <v>8982.7657142857151</v>
      </c>
      <c r="BU23">
        <v>0</v>
      </c>
      <c r="BV23">
        <v>293.53071428571428</v>
      </c>
      <c r="BW23">
        <v>-7.9558699999999991</v>
      </c>
      <c r="BX23">
        <v>33.766628571428569</v>
      </c>
      <c r="BY23">
        <v>41.971100000000007</v>
      </c>
      <c r="BZ23">
        <v>1.1999571428571429</v>
      </c>
      <c r="CA23">
        <v>40.492100000000001</v>
      </c>
      <c r="CB23">
        <v>35.238457142857143</v>
      </c>
      <c r="CC23">
        <v>3.6726542857142852</v>
      </c>
      <c r="CD23">
        <v>3.5517114285714291</v>
      </c>
      <c r="CE23">
        <v>27.439785714285708</v>
      </c>
      <c r="CF23">
        <v>26.86898571428571</v>
      </c>
      <c r="CG23">
        <v>1200.03</v>
      </c>
      <c r="CH23">
        <v>0.49998799999999999</v>
      </c>
      <c r="CI23">
        <v>0.50001200000000001</v>
      </c>
      <c r="CJ23">
        <v>0</v>
      </c>
      <c r="CK23">
        <v>1319.048571428571</v>
      </c>
      <c r="CL23">
        <v>4.9990899999999998</v>
      </c>
      <c r="CM23">
        <v>14286.21428571429</v>
      </c>
      <c r="CN23">
        <v>9558.0671428571459</v>
      </c>
      <c r="CO23">
        <v>44</v>
      </c>
      <c r="CP23">
        <v>46</v>
      </c>
      <c r="CQ23">
        <v>44.776571428571422</v>
      </c>
      <c r="CR23">
        <v>45.25</v>
      </c>
      <c r="CS23">
        <v>45.375</v>
      </c>
      <c r="CT23">
        <v>597.5</v>
      </c>
      <c r="CU23">
        <v>597.53000000000009</v>
      </c>
      <c r="CV23">
        <v>0</v>
      </c>
      <c r="CW23">
        <v>1670272314.2</v>
      </c>
      <c r="CX23">
        <v>0</v>
      </c>
      <c r="CY23">
        <v>1670271870.0999999</v>
      </c>
      <c r="CZ23" t="s">
        <v>356</v>
      </c>
      <c r="DA23">
        <v>1670271870.0999999</v>
      </c>
      <c r="DB23">
        <v>1670271868.5999999</v>
      </c>
      <c r="DC23">
        <v>6</v>
      </c>
      <c r="DD23">
        <v>-0.08</v>
      </c>
      <c r="DE23">
        <v>0.04</v>
      </c>
      <c r="DF23">
        <v>-3.89</v>
      </c>
      <c r="DG23">
        <v>0.14599999999999999</v>
      </c>
      <c r="DH23">
        <v>415</v>
      </c>
      <c r="DI23">
        <v>35</v>
      </c>
      <c r="DJ23">
        <v>0.4</v>
      </c>
      <c r="DK23">
        <v>0.38</v>
      </c>
      <c r="DL23">
        <v>-5.7148240000000001</v>
      </c>
      <c r="DM23">
        <v>-19.498085403377111</v>
      </c>
      <c r="DN23">
        <v>1.931096857956379</v>
      </c>
      <c r="DO23">
        <v>0</v>
      </c>
      <c r="DP23">
        <v>1.1834235</v>
      </c>
      <c r="DQ23">
        <v>0.18849343339587399</v>
      </c>
      <c r="DR23">
        <v>1.9458920261669201E-2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3.2954400000000001</v>
      </c>
      <c r="EB23">
        <v>2.6250100000000001</v>
      </c>
      <c r="EC23">
        <v>1.1328100000000001E-2</v>
      </c>
      <c r="ED23">
        <v>1.2690699999999999E-2</v>
      </c>
      <c r="EE23">
        <v>0.145234</v>
      </c>
      <c r="EF23">
        <v>0.14042099999999999</v>
      </c>
      <c r="EG23">
        <v>29872.9</v>
      </c>
      <c r="EH23">
        <v>30372.1</v>
      </c>
      <c r="EI23">
        <v>28115.7</v>
      </c>
      <c r="EJ23">
        <v>29615.200000000001</v>
      </c>
      <c r="EK23">
        <v>33056.6</v>
      </c>
      <c r="EL23">
        <v>35324.699999999997</v>
      </c>
      <c r="EM23">
        <v>39681.1</v>
      </c>
      <c r="EN23">
        <v>42321.2</v>
      </c>
      <c r="EO23">
        <v>2.2167699999999999</v>
      </c>
      <c r="EP23">
        <v>2.1233200000000001</v>
      </c>
      <c r="EQ23">
        <v>0.11969399999999999</v>
      </c>
      <c r="ER23">
        <v>0</v>
      </c>
      <c r="ES23">
        <v>32.276499999999999</v>
      </c>
      <c r="ET23">
        <v>999.9</v>
      </c>
      <c r="EU23">
        <v>55.6</v>
      </c>
      <c r="EV23">
        <v>40.6</v>
      </c>
      <c r="EW23">
        <v>42.225499999999997</v>
      </c>
      <c r="EX23">
        <v>57.262300000000003</v>
      </c>
      <c r="EY23">
        <v>-1.4382999999999999</v>
      </c>
      <c r="EZ23">
        <v>2</v>
      </c>
      <c r="FA23">
        <v>0.56755100000000003</v>
      </c>
      <c r="FB23">
        <v>0.87119800000000003</v>
      </c>
      <c r="FC23">
        <v>20.268799999999999</v>
      </c>
      <c r="FD23">
        <v>5.2189399999999999</v>
      </c>
      <c r="FE23">
        <v>12.0097</v>
      </c>
      <c r="FF23">
        <v>4.9859499999999999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1.86589</v>
      </c>
      <c r="FM23">
        <v>1.8623400000000001</v>
      </c>
      <c r="FN23">
        <v>1.86436</v>
      </c>
      <c r="FO23">
        <v>1.8605</v>
      </c>
      <c r="FP23">
        <v>1.8612500000000001</v>
      </c>
      <c r="FQ23">
        <v>1.8602000000000001</v>
      </c>
      <c r="FR23">
        <v>1.8620000000000001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-3.048</v>
      </c>
      <c r="GH23">
        <v>0.1464</v>
      </c>
      <c r="GI23">
        <v>-2.9439294554578042</v>
      </c>
      <c r="GJ23">
        <v>-2.737337881603403E-3</v>
      </c>
      <c r="GK23">
        <v>1.2769921614711079E-6</v>
      </c>
      <c r="GL23">
        <v>-3.2469241445839119E-10</v>
      </c>
      <c r="GM23">
        <v>0.14639500000000541</v>
      </c>
      <c r="GN23">
        <v>0</v>
      </c>
      <c r="GO23">
        <v>0</v>
      </c>
      <c r="GP23">
        <v>0</v>
      </c>
      <c r="GQ23">
        <v>4</v>
      </c>
      <c r="GR23">
        <v>2074</v>
      </c>
      <c r="GS23">
        <v>4</v>
      </c>
      <c r="GT23">
        <v>30</v>
      </c>
      <c r="GU23">
        <v>7.1</v>
      </c>
      <c r="GV23">
        <v>7.1</v>
      </c>
      <c r="GW23">
        <v>0.29296899999999998</v>
      </c>
      <c r="GX23">
        <v>2.67578</v>
      </c>
      <c r="GY23">
        <v>2.04834</v>
      </c>
      <c r="GZ23">
        <v>2.6037599999999999</v>
      </c>
      <c r="HA23">
        <v>2.1972700000000001</v>
      </c>
      <c r="HB23">
        <v>2.3303199999999999</v>
      </c>
      <c r="HC23">
        <v>44.781500000000001</v>
      </c>
      <c r="HD23">
        <v>15.497999999999999</v>
      </c>
      <c r="HE23">
        <v>18</v>
      </c>
      <c r="HF23">
        <v>711.06799999999998</v>
      </c>
      <c r="HG23">
        <v>703.55200000000002</v>
      </c>
      <c r="HH23">
        <v>30.999600000000001</v>
      </c>
      <c r="HI23">
        <v>34.420400000000001</v>
      </c>
      <c r="HJ23">
        <v>30.000599999999999</v>
      </c>
      <c r="HK23">
        <v>34.218600000000002</v>
      </c>
      <c r="HL23">
        <v>34.207599999999999</v>
      </c>
      <c r="HM23">
        <v>5.9547299999999996</v>
      </c>
      <c r="HN23">
        <v>21.575800000000001</v>
      </c>
      <c r="HO23">
        <v>56.63</v>
      </c>
      <c r="HP23">
        <v>31</v>
      </c>
      <c r="HQ23">
        <v>60.175899999999999</v>
      </c>
      <c r="HR23">
        <v>35.249099999999999</v>
      </c>
      <c r="HS23">
        <v>99.063999999999993</v>
      </c>
      <c r="HT23">
        <v>98.147900000000007</v>
      </c>
    </row>
    <row r="24" spans="1:228" x14ac:dyDescent="0.2">
      <c r="A24">
        <v>9</v>
      </c>
      <c r="B24">
        <v>1670272299.0999999</v>
      </c>
      <c r="C24">
        <v>32</v>
      </c>
      <c r="D24" t="s">
        <v>376</v>
      </c>
      <c r="E24" t="s">
        <v>377</v>
      </c>
      <c r="F24">
        <v>4</v>
      </c>
      <c r="G24">
        <v>1670272296.7874999</v>
      </c>
      <c r="H24">
        <f t="shared" si="0"/>
        <v>2.9590426483360154E-3</v>
      </c>
      <c r="I24">
        <f t="shared" si="1"/>
        <v>2.9590426483360153</v>
      </c>
      <c r="J24">
        <f t="shared" si="2"/>
        <v>-1.6813642758798473</v>
      </c>
      <c r="K24">
        <f t="shared" si="3"/>
        <v>38.118074999999997</v>
      </c>
      <c r="L24">
        <f t="shared" si="4"/>
        <v>53.088794279548345</v>
      </c>
      <c r="M24">
        <f t="shared" si="5"/>
        <v>5.3561258866932091</v>
      </c>
      <c r="N24">
        <f t="shared" si="6"/>
        <v>3.8457307427881218</v>
      </c>
      <c r="O24">
        <f t="shared" si="7"/>
        <v>0.16888508846137476</v>
      </c>
      <c r="P24">
        <f t="shared" si="8"/>
        <v>3.6708962251363588</v>
      </c>
      <c r="Q24">
        <f t="shared" si="9"/>
        <v>0.16468432845360301</v>
      </c>
      <c r="R24">
        <f t="shared" si="10"/>
        <v>0.10329642410587009</v>
      </c>
      <c r="S24">
        <f t="shared" si="11"/>
        <v>226.11810261046554</v>
      </c>
      <c r="T24">
        <f t="shared" si="12"/>
        <v>34.098838428270483</v>
      </c>
      <c r="U24">
        <f t="shared" si="13"/>
        <v>34.211925000000001</v>
      </c>
      <c r="V24">
        <f t="shared" si="14"/>
        <v>5.4064965227689958</v>
      </c>
      <c r="W24">
        <f t="shared" si="15"/>
        <v>70.167696670674957</v>
      </c>
      <c r="X24">
        <f t="shared" si="16"/>
        <v>3.6752998697568007</v>
      </c>
      <c r="Y24">
        <f t="shared" si="17"/>
        <v>5.2378801701393334</v>
      </c>
      <c r="Z24">
        <f t="shared" si="18"/>
        <v>1.7311966530121952</v>
      </c>
      <c r="AA24">
        <f t="shared" si="19"/>
        <v>-130.49378079161826</v>
      </c>
      <c r="AB24">
        <f t="shared" si="20"/>
        <v>-112.35581896721114</v>
      </c>
      <c r="AC24">
        <f t="shared" si="21"/>
        <v>-7.073670651330314</v>
      </c>
      <c r="AD24">
        <f t="shared" si="22"/>
        <v>-23.805167799694161</v>
      </c>
      <c r="AE24">
        <f t="shared" si="23"/>
        <v>20.03920384771202</v>
      </c>
      <c r="AF24">
        <f t="shared" si="24"/>
        <v>2.9847528430494443</v>
      </c>
      <c r="AG24">
        <f t="shared" si="25"/>
        <v>-1.6813642758798473</v>
      </c>
      <c r="AH24">
        <v>48.11729649448008</v>
      </c>
      <c r="AI24">
        <v>42.447311515151512</v>
      </c>
      <c r="AJ24">
        <v>1.5938251493629449</v>
      </c>
      <c r="AK24">
        <v>65.989095759092095</v>
      </c>
      <c r="AL24">
        <f t="shared" si="26"/>
        <v>2.9590426483360153</v>
      </c>
      <c r="AM24">
        <v>35.23651938268987</v>
      </c>
      <c r="AN24">
        <v>36.4217105882353</v>
      </c>
      <c r="AO24">
        <v>-1.490426166577686E-4</v>
      </c>
      <c r="AP24">
        <v>88.098066217371397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47065.161031224794</v>
      </c>
      <c r="AV24">
        <f t="shared" si="30"/>
        <v>1200.01</v>
      </c>
      <c r="AW24">
        <f t="shared" si="31"/>
        <v>1025.9340510935056</v>
      </c>
      <c r="AX24">
        <f t="shared" si="32"/>
        <v>0.85493791809527042</v>
      </c>
      <c r="AY24">
        <f t="shared" si="33"/>
        <v>0.18843018192387193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1670272296.7874999</v>
      </c>
      <c r="BF24">
        <v>38.118074999999997</v>
      </c>
      <c r="BG24">
        <v>46.489450000000012</v>
      </c>
      <c r="BH24">
        <v>36.428800000000003</v>
      </c>
      <c r="BI24">
        <v>35.234124999999999</v>
      </c>
      <c r="BJ24">
        <v>41.172562499999998</v>
      </c>
      <c r="BK24">
        <v>36.2824125</v>
      </c>
      <c r="BL24">
        <v>649.98924999999997</v>
      </c>
      <c r="BM24">
        <v>100.79</v>
      </c>
      <c r="BN24">
        <v>9.9951625000000002E-2</v>
      </c>
      <c r="BO24">
        <v>33.644199999999998</v>
      </c>
      <c r="BP24">
        <v>34.211925000000001</v>
      </c>
      <c r="BQ24">
        <v>999.9</v>
      </c>
      <c r="BR24">
        <v>0</v>
      </c>
      <c r="BS24">
        <v>0</v>
      </c>
      <c r="BT24">
        <v>9000</v>
      </c>
      <c r="BU24">
        <v>0</v>
      </c>
      <c r="BV24">
        <v>300.29987499999999</v>
      </c>
      <c r="BW24">
        <v>-8.3713575000000002</v>
      </c>
      <c r="BX24">
        <v>39.559162499999999</v>
      </c>
      <c r="BY24">
        <v>48.187275</v>
      </c>
      <c r="BZ24">
        <v>1.1946887500000001</v>
      </c>
      <c r="CA24">
        <v>46.489450000000012</v>
      </c>
      <c r="CB24">
        <v>35.234124999999999</v>
      </c>
      <c r="CC24">
        <v>3.6716587500000002</v>
      </c>
      <c r="CD24">
        <v>3.5512475000000001</v>
      </c>
      <c r="CE24">
        <v>27.43515</v>
      </c>
      <c r="CF24">
        <v>26.86675</v>
      </c>
      <c r="CG24">
        <v>1200.01</v>
      </c>
      <c r="CH24">
        <v>0.49998587500000002</v>
      </c>
      <c r="CI24">
        <v>0.50001412499999998</v>
      </c>
      <c r="CJ24">
        <v>0</v>
      </c>
      <c r="CK24">
        <v>1317.9737500000001</v>
      </c>
      <c r="CL24">
        <v>4.9990899999999998</v>
      </c>
      <c r="CM24">
        <v>14277.7875</v>
      </c>
      <c r="CN24">
        <v>9557.880000000001</v>
      </c>
      <c r="CO24">
        <v>44</v>
      </c>
      <c r="CP24">
        <v>46</v>
      </c>
      <c r="CQ24">
        <v>44.78875</v>
      </c>
      <c r="CR24">
        <v>45.25</v>
      </c>
      <c r="CS24">
        <v>45.375</v>
      </c>
      <c r="CT24">
        <v>597.48874999999998</v>
      </c>
      <c r="CU24">
        <v>597.52125000000001</v>
      </c>
      <c r="CV24">
        <v>0</v>
      </c>
      <c r="CW24">
        <v>1670272318.4000001</v>
      </c>
      <c r="CX24">
        <v>0</v>
      </c>
      <c r="CY24">
        <v>1670271870.0999999</v>
      </c>
      <c r="CZ24" t="s">
        <v>356</v>
      </c>
      <c r="DA24">
        <v>1670271870.0999999</v>
      </c>
      <c r="DB24">
        <v>1670271868.5999999</v>
      </c>
      <c r="DC24">
        <v>6</v>
      </c>
      <c r="DD24">
        <v>-0.08</v>
      </c>
      <c r="DE24">
        <v>0.04</v>
      </c>
      <c r="DF24">
        <v>-3.89</v>
      </c>
      <c r="DG24">
        <v>0.14599999999999999</v>
      </c>
      <c r="DH24">
        <v>415</v>
      </c>
      <c r="DI24">
        <v>35</v>
      </c>
      <c r="DJ24">
        <v>0.4</v>
      </c>
      <c r="DK24">
        <v>0.38</v>
      </c>
      <c r="DL24">
        <v>-6.8604577500000001</v>
      </c>
      <c r="DM24">
        <v>-13.314267354596611</v>
      </c>
      <c r="DN24">
        <v>1.3202666917075641</v>
      </c>
      <c r="DO24">
        <v>0</v>
      </c>
      <c r="DP24">
        <v>1.19242775</v>
      </c>
      <c r="DQ24">
        <v>7.8263076923071731E-2</v>
      </c>
      <c r="DR24">
        <v>1.0197008994675851E-2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371</v>
      </c>
      <c r="EA24">
        <v>3.2955299999999998</v>
      </c>
      <c r="EB24">
        <v>2.6254300000000002</v>
      </c>
      <c r="EC24">
        <v>1.3122699999999999E-2</v>
      </c>
      <c r="ED24">
        <v>1.4569E-2</v>
      </c>
      <c r="EE24">
        <v>0.14519499999999999</v>
      </c>
      <c r="EF24">
        <v>0.14041100000000001</v>
      </c>
      <c r="EG24">
        <v>29818.9</v>
      </c>
      <c r="EH24">
        <v>30314.1</v>
      </c>
      <c r="EI24">
        <v>28116</v>
      </c>
      <c r="EJ24">
        <v>29614.9</v>
      </c>
      <c r="EK24">
        <v>33058.800000000003</v>
      </c>
      <c r="EL24">
        <v>35325.1</v>
      </c>
      <c r="EM24">
        <v>39681.800000000003</v>
      </c>
      <c r="EN24">
        <v>42321</v>
      </c>
      <c r="EO24">
        <v>2.2169300000000001</v>
      </c>
      <c r="EP24">
        <v>2.1233</v>
      </c>
      <c r="EQ24">
        <v>0.119299</v>
      </c>
      <c r="ER24">
        <v>0</v>
      </c>
      <c r="ES24">
        <v>32.272599999999997</v>
      </c>
      <c r="ET24">
        <v>999.9</v>
      </c>
      <c r="EU24">
        <v>55.6</v>
      </c>
      <c r="EV24">
        <v>40.6</v>
      </c>
      <c r="EW24">
        <v>42.225700000000003</v>
      </c>
      <c r="EX24">
        <v>57.3523</v>
      </c>
      <c r="EY24">
        <v>-1.3341400000000001</v>
      </c>
      <c r="EZ24">
        <v>2</v>
      </c>
      <c r="FA24">
        <v>0.56771899999999997</v>
      </c>
      <c r="FB24">
        <v>0.86532100000000001</v>
      </c>
      <c r="FC24">
        <v>20.268999999999998</v>
      </c>
      <c r="FD24">
        <v>5.2189399999999999</v>
      </c>
      <c r="FE24">
        <v>12.009399999999999</v>
      </c>
      <c r="FF24">
        <v>4.9863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1.86588</v>
      </c>
      <c r="FM24">
        <v>1.8623400000000001</v>
      </c>
      <c r="FN24">
        <v>1.8643400000000001</v>
      </c>
      <c r="FO24">
        <v>1.8605</v>
      </c>
      <c r="FP24">
        <v>1.8611899999999999</v>
      </c>
      <c r="FQ24">
        <v>1.8602000000000001</v>
      </c>
      <c r="FR24">
        <v>1.86199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-3.0640000000000001</v>
      </c>
      <c r="GH24">
        <v>0.1464</v>
      </c>
      <c r="GI24">
        <v>-2.9439294554578042</v>
      </c>
      <c r="GJ24">
        <v>-2.737337881603403E-3</v>
      </c>
      <c r="GK24">
        <v>1.2769921614711079E-6</v>
      </c>
      <c r="GL24">
        <v>-3.2469241445839119E-10</v>
      </c>
      <c r="GM24">
        <v>0.14639500000000541</v>
      </c>
      <c r="GN24">
        <v>0</v>
      </c>
      <c r="GO24">
        <v>0</v>
      </c>
      <c r="GP24">
        <v>0</v>
      </c>
      <c r="GQ24">
        <v>4</v>
      </c>
      <c r="GR24">
        <v>2074</v>
      </c>
      <c r="GS24">
        <v>4</v>
      </c>
      <c r="GT24">
        <v>30</v>
      </c>
      <c r="GU24">
        <v>7.2</v>
      </c>
      <c r="GV24">
        <v>7.2</v>
      </c>
      <c r="GW24">
        <v>0.3125</v>
      </c>
      <c r="GX24">
        <v>2.66357</v>
      </c>
      <c r="GY24">
        <v>2.04834</v>
      </c>
      <c r="GZ24">
        <v>2.6049799999999999</v>
      </c>
      <c r="HA24">
        <v>2.1972700000000001</v>
      </c>
      <c r="HB24">
        <v>2.33643</v>
      </c>
      <c r="HC24">
        <v>44.781500000000001</v>
      </c>
      <c r="HD24">
        <v>15.497999999999999</v>
      </c>
      <c r="HE24">
        <v>18</v>
      </c>
      <c r="HF24">
        <v>711.25099999999998</v>
      </c>
      <c r="HG24">
        <v>703.57299999999998</v>
      </c>
      <c r="HH24">
        <v>30.998799999999999</v>
      </c>
      <c r="HI24">
        <v>34.424799999999998</v>
      </c>
      <c r="HJ24">
        <v>30.000499999999999</v>
      </c>
      <c r="HK24">
        <v>34.223500000000001</v>
      </c>
      <c r="HL24">
        <v>34.211399999999998</v>
      </c>
      <c r="HM24">
        <v>6.3576300000000003</v>
      </c>
      <c r="HN24">
        <v>21.575800000000001</v>
      </c>
      <c r="HO24">
        <v>56.63</v>
      </c>
      <c r="HP24">
        <v>31</v>
      </c>
      <c r="HQ24">
        <v>66.862499999999997</v>
      </c>
      <c r="HR24">
        <v>35.249099999999999</v>
      </c>
      <c r="HS24">
        <v>99.065299999999993</v>
      </c>
      <c r="HT24">
        <v>98.147400000000005</v>
      </c>
    </row>
    <row r="25" spans="1:228" x14ac:dyDescent="0.2">
      <c r="A25">
        <v>10</v>
      </c>
      <c r="B25">
        <v>1670272303.0999999</v>
      </c>
      <c r="C25">
        <v>36</v>
      </c>
      <c r="D25" t="s">
        <v>378</v>
      </c>
      <c r="E25" t="s">
        <v>379</v>
      </c>
      <c r="F25">
        <v>4</v>
      </c>
      <c r="G25">
        <v>1670272301.0999999</v>
      </c>
      <c r="H25">
        <f t="shared" si="0"/>
        <v>2.9411092867005382E-3</v>
      </c>
      <c r="I25">
        <f t="shared" si="1"/>
        <v>2.9411092867005384</v>
      </c>
      <c r="J25">
        <f t="shared" si="2"/>
        <v>-1.232219984985637</v>
      </c>
      <c r="K25">
        <f t="shared" si="3"/>
        <v>44.812471428571421</v>
      </c>
      <c r="L25">
        <f t="shared" si="4"/>
        <v>55.371858867343185</v>
      </c>
      <c r="M25">
        <f t="shared" si="5"/>
        <v>5.5863770287621994</v>
      </c>
      <c r="N25">
        <f t="shared" si="6"/>
        <v>4.5210575572400922</v>
      </c>
      <c r="O25">
        <f t="shared" si="7"/>
        <v>0.16796158142634748</v>
      </c>
      <c r="P25">
        <f t="shared" si="8"/>
        <v>3.668403336733113</v>
      </c>
      <c r="Q25">
        <f t="shared" si="9"/>
        <v>0.16380328003232691</v>
      </c>
      <c r="R25">
        <f t="shared" si="10"/>
        <v>0.10274208226270302</v>
      </c>
      <c r="S25">
        <f t="shared" si="11"/>
        <v>226.1141340928651</v>
      </c>
      <c r="T25">
        <f t="shared" si="12"/>
        <v>34.092832537383167</v>
      </c>
      <c r="U25">
        <f t="shared" si="13"/>
        <v>34.203200000000002</v>
      </c>
      <c r="V25">
        <f t="shared" si="14"/>
        <v>5.40386988331087</v>
      </c>
      <c r="W25">
        <f t="shared" si="15"/>
        <v>70.180419093230952</v>
      </c>
      <c r="X25">
        <f t="shared" si="16"/>
        <v>3.6739021708417652</v>
      </c>
      <c r="Y25">
        <f t="shared" si="17"/>
        <v>5.2349390589434668</v>
      </c>
      <c r="Z25">
        <f t="shared" si="18"/>
        <v>1.7299677124691049</v>
      </c>
      <c r="AA25">
        <f t="shared" si="19"/>
        <v>-129.70291954349375</v>
      </c>
      <c r="AB25">
        <f t="shared" si="20"/>
        <v>-112.54015253090081</v>
      </c>
      <c r="AC25">
        <f t="shared" si="21"/>
        <v>-7.0894404642606252</v>
      </c>
      <c r="AD25">
        <f t="shared" si="22"/>
        <v>-23.218378445790094</v>
      </c>
      <c r="AE25">
        <f t="shared" si="23"/>
        <v>20.993232513526223</v>
      </c>
      <c r="AF25">
        <f t="shared" si="24"/>
        <v>2.9535151956153434</v>
      </c>
      <c r="AG25">
        <f t="shared" si="25"/>
        <v>-1.232219984985637</v>
      </c>
      <c r="AH25">
        <v>54.941136886556833</v>
      </c>
      <c r="AI25">
        <v>48.946661818181823</v>
      </c>
      <c r="AJ25">
        <v>1.626607626126533</v>
      </c>
      <c r="AK25">
        <v>65.989095759092095</v>
      </c>
      <c r="AL25">
        <f t="shared" si="26"/>
        <v>2.9411092867005384</v>
      </c>
      <c r="AM25">
        <v>35.23292381484125</v>
      </c>
      <c r="AN25">
        <v>36.412301764705887</v>
      </c>
      <c r="AO25">
        <v>-4.2079729523991259E-4</v>
      </c>
      <c r="AP25">
        <v>88.098066217371397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47022.274502899272</v>
      </c>
      <c r="AV25">
        <f t="shared" si="30"/>
        <v>1199.987142857143</v>
      </c>
      <c r="AW25">
        <f t="shared" si="31"/>
        <v>1025.9146850222101</v>
      </c>
      <c r="AX25">
        <f t="shared" si="32"/>
        <v>0.85493806423586316</v>
      </c>
      <c r="AY25">
        <f t="shared" si="33"/>
        <v>0.18843046397521587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1670272301.0999999</v>
      </c>
      <c r="BF25">
        <v>44.812471428571421</v>
      </c>
      <c r="BG25">
        <v>53.587100000000007</v>
      </c>
      <c r="BH25">
        <v>36.415514285714288</v>
      </c>
      <c r="BI25">
        <v>35.233428571428568</v>
      </c>
      <c r="BJ25">
        <v>47.884599999999999</v>
      </c>
      <c r="BK25">
        <v>36.269114285714288</v>
      </c>
      <c r="BL25">
        <v>650.04557142857152</v>
      </c>
      <c r="BM25">
        <v>100.7884285714286</v>
      </c>
      <c r="BN25">
        <v>9.9949442857142842E-2</v>
      </c>
      <c r="BO25">
        <v>33.634157142857141</v>
      </c>
      <c r="BP25">
        <v>34.203200000000002</v>
      </c>
      <c r="BQ25">
        <v>999.89999999999986</v>
      </c>
      <c r="BR25">
        <v>0</v>
      </c>
      <c r="BS25">
        <v>0</v>
      </c>
      <c r="BT25">
        <v>8991.517142857143</v>
      </c>
      <c r="BU25">
        <v>0</v>
      </c>
      <c r="BV25">
        <v>319.22128571428573</v>
      </c>
      <c r="BW25">
        <v>-8.7746171428571422</v>
      </c>
      <c r="BX25">
        <v>46.505999999999993</v>
      </c>
      <c r="BY25">
        <v>55.544128571428573</v>
      </c>
      <c r="BZ25">
        <v>1.182064285714286</v>
      </c>
      <c r="CA25">
        <v>53.587100000000007</v>
      </c>
      <c r="CB25">
        <v>35.233428571428568</v>
      </c>
      <c r="CC25">
        <v>3.670258571428572</v>
      </c>
      <c r="CD25">
        <v>3.5511214285714279</v>
      </c>
      <c r="CE25">
        <v>27.428614285714289</v>
      </c>
      <c r="CF25">
        <v>26.866142857142851</v>
      </c>
      <c r="CG25">
        <v>1199.987142857143</v>
      </c>
      <c r="CH25">
        <v>0.49998228571428582</v>
      </c>
      <c r="CI25">
        <v>0.50001771428571418</v>
      </c>
      <c r="CJ25">
        <v>0</v>
      </c>
      <c r="CK25">
        <v>1316.8728571428569</v>
      </c>
      <c r="CL25">
        <v>4.9990899999999998</v>
      </c>
      <c r="CM25">
        <v>14268.81428571429</v>
      </c>
      <c r="CN25">
        <v>9557.6857142857152</v>
      </c>
      <c r="CO25">
        <v>44</v>
      </c>
      <c r="CP25">
        <v>46</v>
      </c>
      <c r="CQ25">
        <v>44.794285714285706</v>
      </c>
      <c r="CR25">
        <v>45.196000000000012</v>
      </c>
      <c r="CS25">
        <v>45.375</v>
      </c>
      <c r="CT25">
        <v>597.47142857142865</v>
      </c>
      <c r="CU25">
        <v>597.51571428571435</v>
      </c>
      <c r="CV25">
        <v>0</v>
      </c>
      <c r="CW25">
        <v>1670272322</v>
      </c>
      <c r="CX25">
        <v>0</v>
      </c>
      <c r="CY25">
        <v>1670271870.0999999</v>
      </c>
      <c r="CZ25" t="s">
        <v>356</v>
      </c>
      <c r="DA25">
        <v>1670271870.0999999</v>
      </c>
      <c r="DB25">
        <v>1670271868.5999999</v>
      </c>
      <c r="DC25">
        <v>6</v>
      </c>
      <c r="DD25">
        <v>-0.08</v>
      </c>
      <c r="DE25">
        <v>0.04</v>
      </c>
      <c r="DF25">
        <v>-3.89</v>
      </c>
      <c r="DG25">
        <v>0.14599999999999999</v>
      </c>
      <c r="DH25">
        <v>415</v>
      </c>
      <c r="DI25">
        <v>35</v>
      </c>
      <c r="DJ25">
        <v>0.4</v>
      </c>
      <c r="DK25">
        <v>0.38</v>
      </c>
      <c r="DL25">
        <v>-7.6584505000000007</v>
      </c>
      <c r="DM25">
        <v>-9.2055471669793505</v>
      </c>
      <c r="DN25">
        <v>0.90607761770156858</v>
      </c>
      <c r="DO25">
        <v>0</v>
      </c>
      <c r="DP25">
        <v>1.1941984999999999</v>
      </c>
      <c r="DQ25">
        <v>-2.1371482176366089E-2</v>
      </c>
      <c r="DR25">
        <v>7.2835498041820242E-3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371</v>
      </c>
      <c r="EA25">
        <v>3.2954300000000001</v>
      </c>
      <c r="EB25">
        <v>2.6250599999999999</v>
      </c>
      <c r="EC25">
        <v>1.4948299999999999E-2</v>
      </c>
      <c r="ED25">
        <v>1.64703E-2</v>
      </c>
      <c r="EE25">
        <v>0.14516000000000001</v>
      </c>
      <c r="EF25">
        <v>0.140406</v>
      </c>
      <c r="EG25">
        <v>29763.1</v>
      </c>
      <c r="EH25">
        <v>30255.599999999999</v>
      </c>
      <c r="EI25">
        <v>28115.3</v>
      </c>
      <c r="EJ25">
        <v>29614.9</v>
      </c>
      <c r="EK25">
        <v>33059.699999999997</v>
      </c>
      <c r="EL25">
        <v>35325.4</v>
      </c>
      <c r="EM25">
        <v>39681.1</v>
      </c>
      <c r="EN25">
        <v>42321</v>
      </c>
      <c r="EO25">
        <v>2.2167699999999999</v>
      </c>
      <c r="EP25">
        <v>2.12337</v>
      </c>
      <c r="EQ25">
        <v>0.119701</v>
      </c>
      <c r="ER25">
        <v>0</v>
      </c>
      <c r="ES25">
        <v>32.265700000000002</v>
      </c>
      <c r="ET25">
        <v>999.9</v>
      </c>
      <c r="EU25">
        <v>55.6</v>
      </c>
      <c r="EV25">
        <v>40.6</v>
      </c>
      <c r="EW25">
        <v>42.226300000000002</v>
      </c>
      <c r="EX25">
        <v>57.262300000000003</v>
      </c>
      <c r="EY25">
        <v>-1.38622</v>
      </c>
      <c r="EZ25">
        <v>2</v>
      </c>
      <c r="FA25">
        <v>0.56818900000000006</v>
      </c>
      <c r="FB25">
        <v>0.85663699999999998</v>
      </c>
      <c r="FC25">
        <v>20.269100000000002</v>
      </c>
      <c r="FD25">
        <v>5.2186399999999997</v>
      </c>
      <c r="FE25">
        <v>12.0098</v>
      </c>
      <c r="FF25">
        <v>4.9861500000000003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1.8658600000000001</v>
      </c>
      <c r="FM25">
        <v>1.8623400000000001</v>
      </c>
      <c r="FN25">
        <v>1.86436</v>
      </c>
      <c r="FO25">
        <v>1.8605</v>
      </c>
      <c r="FP25">
        <v>1.8612200000000001</v>
      </c>
      <c r="FQ25">
        <v>1.8602000000000001</v>
      </c>
      <c r="FR25">
        <v>1.8620099999999999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-3.08</v>
      </c>
      <c r="GH25">
        <v>0.1464</v>
      </c>
      <c r="GI25">
        <v>-2.9439294554578042</v>
      </c>
      <c r="GJ25">
        <v>-2.737337881603403E-3</v>
      </c>
      <c r="GK25">
        <v>1.2769921614711079E-6</v>
      </c>
      <c r="GL25">
        <v>-3.2469241445839119E-10</v>
      </c>
      <c r="GM25">
        <v>0.14639500000000541</v>
      </c>
      <c r="GN25">
        <v>0</v>
      </c>
      <c r="GO25">
        <v>0</v>
      </c>
      <c r="GP25">
        <v>0</v>
      </c>
      <c r="GQ25">
        <v>4</v>
      </c>
      <c r="GR25">
        <v>2074</v>
      </c>
      <c r="GS25">
        <v>4</v>
      </c>
      <c r="GT25">
        <v>30</v>
      </c>
      <c r="GU25">
        <v>7.2</v>
      </c>
      <c r="GV25">
        <v>7.2</v>
      </c>
      <c r="GW25">
        <v>0.33325199999999999</v>
      </c>
      <c r="GX25">
        <v>2.66357</v>
      </c>
      <c r="GY25">
        <v>2.04834</v>
      </c>
      <c r="GZ25">
        <v>2.6049799999999999</v>
      </c>
      <c r="HA25">
        <v>2.1972700000000001</v>
      </c>
      <c r="HB25">
        <v>2.34375</v>
      </c>
      <c r="HC25">
        <v>44.781500000000001</v>
      </c>
      <c r="HD25">
        <v>15.497999999999999</v>
      </c>
      <c r="HE25">
        <v>18</v>
      </c>
      <c r="HF25">
        <v>711.16700000000003</v>
      </c>
      <c r="HG25">
        <v>703.69100000000003</v>
      </c>
      <c r="HH25">
        <v>30.998200000000001</v>
      </c>
      <c r="HI25">
        <v>34.429099999999998</v>
      </c>
      <c r="HJ25">
        <v>30.000599999999999</v>
      </c>
      <c r="HK25">
        <v>34.227499999999999</v>
      </c>
      <c r="HL25">
        <v>34.215699999999998</v>
      </c>
      <c r="HM25">
        <v>6.76206</v>
      </c>
      <c r="HN25">
        <v>21.575800000000001</v>
      </c>
      <c r="HO25">
        <v>56.63</v>
      </c>
      <c r="HP25">
        <v>31</v>
      </c>
      <c r="HQ25">
        <v>73.557400000000001</v>
      </c>
      <c r="HR25">
        <v>35.249099999999999</v>
      </c>
      <c r="HS25">
        <v>99.063400000000001</v>
      </c>
      <c r="HT25">
        <v>98.147300000000001</v>
      </c>
    </row>
    <row r="26" spans="1:228" x14ac:dyDescent="0.2">
      <c r="A26">
        <v>11</v>
      </c>
      <c r="B26">
        <v>1670272307.0999999</v>
      </c>
      <c r="C26">
        <v>40</v>
      </c>
      <c r="D26" t="s">
        <v>380</v>
      </c>
      <c r="E26" t="s">
        <v>381</v>
      </c>
      <c r="F26">
        <v>4</v>
      </c>
      <c r="G26">
        <v>1670272304.7874999</v>
      </c>
      <c r="H26">
        <f t="shared" si="0"/>
        <v>2.9090986443662779E-3</v>
      </c>
      <c r="I26">
        <f t="shared" si="1"/>
        <v>2.9090986443662779</v>
      </c>
      <c r="J26">
        <f t="shared" si="2"/>
        <v>-1.1384416247696376</v>
      </c>
      <c r="K26">
        <f t="shared" si="3"/>
        <v>50.664475000000003</v>
      </c>
      <c r="L26">
        <f t="shared" si="4"/>
        <v>60.259230854624001</v>
      </c>
      <c r="M26">
        <f t="shared" si="5"/>
        <v>6.0793753914182247</v>
      </c>
      <c r="N26">
        <f t="shared" si="6"/>
        <v>5.1113888804388683</v>
      </c>
      <c r="O26">
        <f t="shared" si="7"/>
        <v>0.16644604113407743</v>
      </c>
      <c r="P26">
        <f t="shared" si="8"/>
        <v>3.6719733821733245</v>
      </c>
      <c r="Q26">
        <f t="shared" si="9"/>
        <v>0.16236532649184696</v>
      </c>
      <c r="R26">
        <f t="shared" si="10"/>
        <v>0.10183663226134732</v>
      </c>
      <c r="S26">
        <f t="shared" si="11"/>
        <v>226.1087477849224</v>
      </c>
      <c r="T26">
        <f t="shared" si="12"/>
        <v>34.089067736977277</v>
      </c>
      <c r="U26">
        <f t="shared" si="13"/>
        <v>34.187287499999996</v>
      </c>
      <c r="V26">
        <f t="shared" si="14"/>
        <v>5.3990823219792938</v>
      </c>
      <c r="W26">
        <f t="shared" si="15"/>
        <v>70.19797608279184</v>
      </c>
      <c r="X26">
        <f t="shared" si="16"/>
        <v>3.6727598774287271</v>
      </c>
      <c r="Y26">
        <f t="shared" si="17"/>
        <v>5.2320025196980842</v>
      </c>
      <c r="Z26">
        <f t="shared" si="18"/>
        <v>1.7263224445505667</v>
      </c>
      <c r="AA26">
        <f t="shared" si="19"/>
        <v>-128.29125021655287</v>
      </c>
      <c r="AB26">
        <f t="shared" si="20"/>
        <v>-111.48557957279567</v>
      </c>
      <c r="AC26">
        <f t="shared" si="21"/>
        <v>-7.0152900977793431</v>
      </c>
      <c r="AD26">
        <f t="shared" si="22"/>
        <v>-20.683372102205482</v>
      </c>
      <c r="AE26">
        <f t="shared" si="23"/>
        <v>21.623922751749696</v>
      </c>
      <c r="AF26">
        <f t="shared" si="24"/>
        <v>2.9227121349816843</v>
      </c>
      <c r="AG26">
        <f t="shared" si="25"/>
        <v>-1.1384416247696376</v>
      </c>
      <c r="AH26">
        <v>61.827358421923073</v>
      </c>
      <c r="AI26">
        <v>55.608123030303013</v>
      </c>
      <c r="AJ26">
        <v>1.6724516268944929</v>
      </c>
      <c r="AK26">
        <v>65.989095759092095</v>
      </c>
      <c r="AL26">
        <f t="shared" si="26"/>
        <v>2.9090986443662779</v>
      </c>
      <c r="AM26">
        <v>35.233505522053349</v>
      </c>
      <c r="AN26">
        <v>36.398970294117639</v>
      </c>
      <c r="AO26">
        <v>-1.996493664631247E-4</v>
      </c>
      <c r="AP26">
        <v>88.098066217371397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47087.416266590284</v>
      </c>
      <c r="AV26">
        <f t="shared" si="30"/>
        <v>1199.96</v>
      </c>
      <c r="AW26">
        <f t="shared" si="31"/>
        <v>1025.8913387486646</v>
      </c>
      <c r="AX26">
        <f t="shared" si="32"/>
        <v>0.85493794688878344</v>
      </c>
      <c r="AY26">
        <f t="shared" si="33"/>
        <v>0.18843023749535184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1670272304.7874999</v>
      </c>
      <c r="BF26">
        <v>50.664475000000003</v>
      </c>
      <c r="BG26">
        <v>59.708112499999999</v>
      </c>
      <c r="BH26">
        <v>36.404674999999997</v>
      </c>
      <c r="BI26">
        <v>35.234837499999998</v>
      </c>
      <c r="BJ26">
        <v>53.751899999999999</v>
      </c>
      <c r="BK26">
        <v>36.258274999999998</v>
      </c>
      <c r="BL26">
        <v>650.008375</v>
      </c>
      <c r="BM26">
        <v>100.787125</v>
      </c>
      <c r="BN26">
        <v>9.9914300000000011E-2</v>
      </c>
      <c r="BO26">
        <v>33.624124999999999</v>
      </c>
      <c r="BP26">
        <v>34.187287499999996</v>
      </c>
      <c r="BQ26">
        <v>999.9</v>
      </c>
      <c r="BR26">
        <v>0</v>
      </c>
      <c r="BS26">
        <v>0</v>
      </c>
      <c r="BT26">
        <v>9003.9837499999994</v>
      </c>
      <c r="BU26">
        <v>0</v>
      </c>
      <c r="BV26">
        <v>354.82687499999997</v>
      </c>
      <c r="BW26">
        <v>-9.0436525000000003</v>
      </c>
      <c r="BX26">
        <v>52.578562499999997</v>
      </c>
      <c r="BY26">
        <v>61.888762499999999</v>
      </c>
      <c r="BZ26">
        <v>1.1698325000000001</v>
      </c>
      <c r="CA26">
        <v>59.708112499999999</v>
      </c>
      <c r="CB26">
        <v>35.234837499999998</v>
      </c>
      <c r="CC26">
        <v>3.6691199999999999</v>
      </c>
      <c r="CD26">
        <v>3.5512174999999999</v>
      </c>
      <c r="CE26">
        <v>27.423312500000002</v>
      </c>
      <c r="CF26">
        <v>26.866587500000001</v>
      </c>
      <c r="CG26">
        <v>1199.96</v>
      </c>
      <c r="CH26">
        <v>0.499986125</v>
      </c>
      <c r="CI26">
        <v>0.50001387499999994</v>
      </c>
      <c r="CJ26">
        <v>0</v>
      </c>
      <c r="CK26">
        <v>1316.1612500000001</v>
      </c>
      <c r="CL26">
        <v>4.9990899999999998</v>
      </c>
      <c r="CM26">
        <v>14262.275</v>
      </c>
      <c r="CN26">
        <v>9557.4850000000006</v>
      </c>
      <c r="CO26">
        <v>44</v>
      </c>
      <c r="CP26">
        <v>46</v>
      </c>
      <c r="CQ26">
        <v>44.811999999999998</v>
      </c>
      <c r="CR26">
        <v>45.186999999999998</v>
      </c>
      <c r="CS26">
        <v>45.375</v>
      </c>
      <c r="CT26">
        <v>597.46375</v>
      </c>
      <c r="CU26">
        <v>597.49874999999997</v>
      </c>
      <c r="CV26">
        <v>0</v>
      </c>
      <c r="CW26">
        <v>1670272326.2</v>
      </c>
      <c r="CX26">
        <v>0</v>
      </c>
      <c r="CY26">
        <v>1670271870.0999999</v>
      </c>
      <c r="CZ26" t="s">
        <v>356</v>
      </c>
      <c r="DA26">
        <v>1670271870.0999999</v>
      </c>
      <c r="DB26">
        <v>1670271868.5999999</v>
      </c>
      <c r="DC26">
        <v>6</v>
      </c>
      <c r="DD26">
        <v>-0.08</v>
      </c>
      <c r="DE26">
        <v>0.04</v>
      </c>
      <c r="DF26">
        <v>-3.89</v>
      </c>
      <c r="DG26">
        <v>0.14599999999999999</v>
      </c>
      <c r="DH26">
        <v>415</v>
      </c>
      <c r="DI26">
        <v>35</v>
      </c>
      <c r="DJ26">
        <v>0.4</v>
      </c>
      <c r="DK26">
        <v>0.38</v>
      </c>
      <c r="DL26">
        <v>-8.2193642500000017</v>
      </c>
      <c r="DM26">
        <v>-6.7867295684802791</v>
      </c>
      <c r="DN26">
        <v>0.66181769532057499</v>
      </c>
      <c r="DO26">
        <v>0</v>
      </c>
      <c r="DP26">
        <v>1.1907492500000001</v>
      </c>
      <c r="DQ26">
        <v>-0.1138197748592885</v>
      </c>
      <c r="DR26">
        <v>1.178093340688674E-2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3.2955399999999999</v>
      </c>
      <c r="EB26">
        <v>2.6252399999999998</v>
      </c>
      <c r="EC26">
        <v>1.6806700000000001E-2</v>
      </c>
      <c r="ED26">
        <v>1.83573E-2</v>
      </c>
      <c r="EE26">
        <v>0.145123</v>
      </c>
      <c r="EF26">
        <v>0.14041200000000001</v>
      </c>
      <c r="EG26">
        <v>29707.200000000001</v>
      </c>
      <c r="EH26">
        <v>30197.1</v>
      </c>
      <c r="EI26">
        <v>28115.5</v>
      </c>
      <c r="EJ26">
        <v>29614.400000000001</v>
      </c>
      <c r="EK26">
        <v>33061</v>
      </c>
      <c r="EL26">
        <v>35324.800000000003</v>
      </c>
      <c r="EM26">
        <v>39680.9</v>
      </c>
      <c r="EN26">
        <v>42320.4</v>
      </c>
      <c r="EO26">
        <v>2.2166999999999999</v>
      </c>
      <c r="EP26">
        <v>2.12337</v>
      </c>
      <c r="EQ26">
        <v>0.118252</v>
      </c>
      <c r="ER26">
        <v>0</v>
      </c>
      <c r="ES26">
        <v>32.254600000000003</v>
      </c>
      <c r="ET26">
        <v>999.9</v>
      </c>
      <c r="EU26">
        <v>55.6</v>
      </c>
      <c r="EV26">
        <v>40.6</v>
      </c>
      <c r="EW26">
        <v>42.229900000000001</v>
      </c>
      <c r="EX26">
        <v>57.412300000000002</v>
      </c>
      <c r="EY26">
        <v>-1.5665100000000001</v>
      </c>
      <c r="EZ26">
        <v>2</v>
      </c>
      <c r="FA26">
        <v>0.568608</v>
      </c>
      <c r="FB26">
        <v>0.84839299999999995</v>
      </c>
      <c r="FC26">
        <v>20.269100000000002</v>
      </c>
      <c r="FD26">
        <v>5.2180400000000002</v>
      </c>
      <c r="FE26">
        <v>12.0097</v>
      </c>
      <c r="FF26">
        <v>4.9859</v>
      </c>
      <c r="FG26">
        <v>3.2844799999999998</v>
      </c>
      <c r="FH26">
        <v>9999</v>
      </c>
      <c r="FI26">
        <v>9999</v>
      </c>
      <c r="FJ26">
        <v>9999</v>
      </c>
      <c r="FK26">
        <v>999.9</v>
      </c>
      <c r="FL26">
        <v>1.8658699999999999</v>
      </c>
      <c r="FM26">
        <v>1.8623400000000001</v>
      </c>
      <c r="FN26">
        <v>1.86435</v>
      </c>
      <c r="FO26">
        <v>1.8605</v>
      </c>
      <c r="FP26">
        <v>1.86121</v>
      </c>
      <c r="FQ26">
        <v>1.8602099999999999</v>
      </c>
      <c r="FR26">
        <v>1.86198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-3.097</v>
      </c>
      <c r="GH26">
        <v>0.1464</v>
      </c>
      <c r="GI26">
        <v>-2.9439294554578042</v>
      </c>
      <c r="GJ26">
        <v>-2.737337881603403E-3</v>
      </c>
      <c r="GK26">
        <v>1.2769921614711079E-6</v>
      </c>
      <c r="GL26">
        <v>-3.2469241445839119E-10</v>
      </c>
      <c r="GM26">
        <v>0.14639500000000541</v>
      </c>
      <c r="GN26">
        <v>0</v>
      </c>
      <c r="GO26">
        <v>0</v>
      </c>
      <c r="GP26">
        <v>0</v>
      </c>
      <c r="GQ26">
        <v>4</v>
      </c>
      <c r="GR26">
        <v>2074</v>
      </c>
      <c r="GS26">
        <v>4</v>
      </c>
      <c r="GT26">
        <v>30</v>
      </c>
      <c r="GU26">
        <v>7.3</v>
      </c>
      <c r="GV26">
        <v>7.3</v>
      </c>
      <c r="GW26">
        <v>0.35278300000000001</v>
      </c>
      <c r="GX26">
        <v>2.6660200000000001</v>
      </c>
      <c r="GY26">
        <v>2.04834</v>
      </c>
      <c r="GZ26">
        <v>2.6049799999999999</v>
      </c>
      <c r="HA26">
        <v>2.1972700000000001</v>
      </c>
      <c r="HB26">
        <v>2.3083499999999999</v>
      </c>
      <c r="HC26">
        <v>44.753399999999999</v>
      </c>
      <c r="HD26">
        <v>15.4892</v>
      </c>
      <c r="HE26">
        <v>18</v>
      </c>
      <c r="HF26">
        <v>711.15200000000004</v>
      </c>
      <c r="HG26">
        <v>703.73199999999997</v>
      </c>
      <c r="HH26">
        <v>30.997900000000001</v>
      </c>
      <c r="HI26">
        <v>34.433700000000002</v>
      </c>
      <c r="HJ26">
        <v>30.000599999999999</v>
      </c>
      <c r="HK26">
        <v>34.231900000000003</v>
      </c>
      <c r="HL26">
        <v>34.219200000000001</v>
      </c>
      <c r="HM26">
        <v>7.1692299999999998</v>
      </c>
      <c r="HN26">
        <v>21.575800000000001</v>
      </c>
      <c r="HO26">
        <v>56.63</v>
      </c>
      <c r="HP26">
        <v>31</v>
      </c>
      <c r="HQ26">
        <v>80.271500000000003</v>
      </c>
      <c r="HR26">
        <v>35.253100000000003</v>
      </c>
      <c r="HS26">
        <v>99.063400000000001</v>
      </c>
      <c r="HT26">
        <v>98.145899999999997</v>
      </c>
    </row>
    <row r="27" spans="1:228" x14ac:dyDescent="0.2">
      <c r="A27">
        <v>12</v>
      </c>
      <c r="B27">
        <v>1670272311.0999999</v>
      </c>
      <c r="C27">
        <v>44</v>
      </c>
      <c r="D27" t="s">
        <v>382</v>
      </c>
      <c r="E27" t="s">
        <v>383</v>
      </c>
      <c r="F27">
        <v>4</v>
      </c>
      <c r="G27">
        <v>1670272309.0999999</v>
      </c>
      <c r="H27">
        <f t="shared" si="0"/>
        <v>2.8897109134691989E-3</v>
      </c>
      <c r="I27">
        <f t="shared" si="1"/>
        <v>2.8897109134691989</v>
      </c>
      <c r="J27">
        <f t="shared" si="2"/>
        <v>-0.93942924257397087</v>
      </c>
      <c r="K27">
        <f t="shared" si="3"/>
        <v>57.593414285714289</v>
      </c>
      <c r="L27">
        <f t="shared" si="4"/>
        <v>65.099557770388373</v>
      </c>
      <c r="M27">
        <f t="shared" si="5"/>
        <v>6.567615644817991</v>
      </c>
      <c r="N27">
        <f t="shared" si="6"/>
        <v>5.8103529679182424</v>
      </c>
      <c r="O27">
        <f t="shared" si="7"/>
        <v>0.16595071205136161</v>
      </c>
      <c r="P27">
        <f t="shared" si="8"/>
        <v>3.6679198400193966</v>
      </c>
      <c r="Q27">
        <f t="shared" si="9"/>
        <v>0.16188956505152688</v>
      </c>
      <c r="R27">
        <f t="shared" si="10"/>
        <v>0.1015375783785484</v>
      </c>
      <c r="S27">
        <f t="shared" si="11"/>
        <v>226.12940919316245</v>
      </c>
      <c r="T27">
        <f t="shared" si="12"/>
        <v>34.079282311218719</v>
      </c>
      <c r="U27">
        <f t="shared" si="13"/>
        <v>34.162914285714287</v>
      </c>
      <c r="V27">
        <f t="shared" si="14"/>
        <v>5.3917563537067466</v>
      </c>
      <c r="W27">
        <f t="shared" si="15"/>
        <v>70.237283315992045</v>
      </c>
      <c r="X27">
        <f t="shared" si="16"/>
        <v>3.6718495732278362</v>
      </c>
      <c r="Y27">
        <f t="shared" si="17"/>
        <v>5.2277784673254972</v>
      </c>
      <c r="Z27">
        <f t="shared" si="18"/>
        <v>1.7199067804789103</v>
      </c>
      <c r="AA27">
        <f t="shared" si="19"/>
        <v>-127.43625128399167</v>
      </c>
      <c r="AB27">
        <f t="shared" si="20"/>
        <v>-109.39812544457467</v>
      </c>
      <c r="AC27">
        <f t="shared" si="21"/>
        <v>-6.8902361765418219</v>
      </c>
      <c r="AD27">
        <f t="shared" si="22"/>
        <v>-17.595203711945729</v>
      </c>
      <c r="AE27">
        <f t="shared" si="23"/>
        <v>22.069476047479274</v>
      </c>
      <c r="AF27">
        <f t="shared" si="24"/>
        <v>2.8936561151169307</v>
      </c>
      <c r="AG27">
        <f t="shared" si="25"/>
        <v>-0.93942924257397087</v>
      </c>
      <c r="AH27">
        <v>68.669870907683858</v>
      </c>
      <c r="AI27">
        <v>62.304105454545443</v>
      </c>
      <c r="AJ27">
        <v>1.6876071480895041</v>
      </c>
      <c r="AK27">
        <v>65.989095759092095</v>
      </c>
      <c r="AL27">
        <f t="shared" si="26"/>
        <v>2.8897109134691989</v>
      </c>
      <c r="AM27">
        <v>35.236216095293443</v>
      </c>
      <c r="AN27">
        <v>36.393916764705857</v>
      </c>
      <c r="AO27">
        <v>-2.0377214237815079E-4</v>
      </c>
      <c r="AP27">
        <v>88.098066217371397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47017.393824521328</v>
      </c>
      <c r="AV27">
        <f t="shared" si="30"/>
        <v>1200.08</v>
      </c>
      <c r="AW27">
        <f t="shared" si="31"/>
        <v>1025.9929208254728</v>
      </c>
      <c r="AX27">
        <f t="shared" si="32"/>
        <v>0.85493710488090202</v>
      </c>
      <c r="AY27">
        <f t="shared" si="33"/>
        <v>0.1884286124201407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1670272309.0999999</v>
      </c>
      <c r="BF27">
        <v>57.593414285714289</v>
      </c>
      <c r="BG27">
        <v>66.829585714285713</v>
      </c>
      <c r="BH27">
        <v>36.396128571428576</v>
      </c>
      <c r="BI27">
        <v>35.237942857142848</v>
      </c>
      <c r="BJ27">
        <v>60.698857142857143</v>
      </c>
      <c r="BK27">
        <v>36.249742857142863</v>
      </c>
      <c r="BL27">
        <v>650.0264285714286</v>
      </c>
      <c r="BM27">
        <v>100.78571428571431</v>
      </c>
      <c r="BN27">
        <v>0.1000039857142857</v>
      </c>
      <c r="BO27">
        <v>33.60968571428571</v>
      </c>
      <c r="BP27">
        <v>34.162914285714287</v>
      </c>
      <c r="BQ27">
        <v>999.89999999999986</v>
      </c>
      <c r="BR27">
        <v>0</v>
      </c>
      <c r="BS27">
        <v>0</v>
      </c>
      <c r="BT27">
        <v>8990.0871428571445</v>
      </c>
      <c r="BU27">
        <v>0</v>
      </c>
      <c r="BV27">
        <v>412.17357142857139</v>
      </c>
      <c r="BW27">
        <v>-9.2361571428571416</v>
      </c>
      <c r="BX27">
        <v>59.768757142857133</v>
      </c>
      <c r="BY27">
        <v>69.270528571428571</v>
      </c>
      <c r="BZ27">
        <v>1.15818</v>
      </c>
      <c r="CA27">
        <v>66.829585714285713</v>
      </c>
      <c r="CB27">
        <v>35.237942857142848</v>
      </c>
      <c r="CC27">
        <v>3.668205714285715</v>
      </c>
      <c r="CD27">
        <v>3.5514800000000002</v>
      </c>
      <c r="CE27">
        <v>27.419057142857149</v>
      </c>
      <c r="CF27">
        <v>26.86787142857143</v>
      </c>
      <c r="CG27">
        <v>1200.08</v>
      </c>
      <c r="CH27">
        <v>0.50001385714285707</v>
      </c>
      <c r="CI27">
        <v>0.49998614285714288</v>
      </c>
      <c r="CJ27">
        <v>0</v>
      </c>
      <c r="CK27">
        <v>1315.187142857143</v>
      </c>
      <c r="CL27">
        <v>4.9990899999999998</v>
      </c>
      <c r="CM27">
        <v>14255.72857142857</v>
      </c>
      <c r="CN27">
        <v>9558.5542857142864</v>
      </c>
      <c r="CO27">
        <v>43.991</v>
      </c>
      <c r="CP27">
        <v>46</v>
      </c>
      <c r="CQ27">
        <v>44.811999999999998</v>
      </c>
      <c r="CR27">
        <v>45.186999999999998</v>
      </c>
      <c r="CS27">
        <v>45.375</v>
      </c>
      <c r="CT27">
        <v>597.55714285714282</v>
      </c>
      <c r="CU27">
        <v>597.52428571428572</v>
      </c>
      <c r="CV27">
        <v>0</v>
      </c>
      <c r="CW27">
        <v>1670272330.4000001</v>
      </c>
      <c r="CX27">
        <v>0</v>
      </c>
      <c r="CY27">
        <v>1670271870.0999999</v>
      </c>
      <c r="CZ27" t="s">
        <v>356</v>
      </c>
      <c r="DA27">
        <v>1670271870.0999999</v>
      </c>
      <c r="DB27">
        <v>1670271868.5999999</v>
      </c>
      <c r="DC27">
        <v>6</v>
      </c>
      <c r="DD27">
        <v>-0.08</v>
      </c>
      <c r="DE27">
        <v>0.04</v>
      </c>
      <c r="DF27">
        <v>-3.89</v>
      </c>
      <c r="DG27">
        <v>0.14599999999999999</v>
      </c>
      <c r="DH27">
        <v>415</v>
      </c>
      <c r="DI27">
        <v>35</v>
      </c>
      <c r="DJ27">
        <v>0.4</v>
      </c>
      <c r="DK27">
        <v>0.38</v>
      </c>
      <c r="DL27">
        <v>-8.5507424390243898</v>
      </c>
      <c r="DM27">
        <v>-5.4199421602787403</v>
      </c>
      <c r="DN27">
        <v>0.54294781125378033</v>
      </c>
      <c r="DO27">
        <v>0</v>
      </c>
      <c r="DP27">
        <v>1.184116585365854</v>
      </c>
      <c r="DQ27">
        <v>-0.15203581881533121</v>
      </c>
      <c r="DR27">
        <v>1.525147135800925E-2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3.2955100000000002</v>
      </c>
      <c r="EB27">
        <v>2.6253899999999999</v>
      </c>
      <c r="EC27">
        <v>1.8678E-2</v>
      </c>
      <c r="ED27">
        <v>2.0235099999999999E-2</v>
      </c>
      <c r="EE27">
        <v>0.14510400000000001</v>
      </c>
      <c r="EF27">
        <v>0.14042199999999999</v>
      </c>
      <c r="EG27">
        <v>29650.9</v>
      </c>
      <c r="EH27">
        <v>30138.799999999999</v>
      </c>
      <c r="EI27">
        <v>28115.7</v>
      </c>
      <c r="EJ27">
        <v>29614</v>
      </c>
      <c r="EK27">
        <v>33062.199999999997</v>
      </c>
      <c r="EL27">
        <v>35324.1</v>
      </c>
      <c r="EM27">
        <v>39681.199999999997</v>
      </c>
      <c r="EN27">
        <v>42319.9</v>
      </c>
      <c r="EO27">
        <v>2.2166199999999998</v>
      </c>
      <c r="EP27">
        <v>2.1232799999999998</v>
      </c>
      <c r="EQ27">
        <v>0.118408</v>
      </c>
      <c r="ER27">
        <v>0</v>
      </c>
      <c r="ES27">
        <v>32.242899999999999</v>
      </c>
      <c r="ET27">
        <v>999.9</v>
      </c>
      <c r="EU27">
        <v>55.6</v>
      </c>
      <c r="EV27">
        <v>40.6</v>
      </c>
      <c r="EW27">
        <v>42.226399999999998</v>
      </c>
      <c r="EX27">
        <v>57.472299999999997</v>
      </c>
      <c r="EY27">
        <v>-1.54647</v>
      </c>
      <c r="EZ27">
        <v>2</v>
      </c>
      <c r="FA27">
        <v>0.56889500000000004</v>
      </c>
      <c r="FB27">
        <v>0.83731800000000001</v>
      </c>
      <c r="FC27">
        <v>20.269300000000001</v>
      </c>
      <c r="FD27">
        <v>5.2190899999999996</v>
      </c>
      <c r="FE27">
        <v>12.0098</v>
      </c>
      <c r="FF27">
        <v>4.9862500000000001</v>
      </c>
      <c r="FG27">
        <v>3.2845499999999999</v>
      </c>
      <c r="FH27">
        <v>9999</v>
      </c>
      <c r="FI27">
        <v>9999</v>
      </c>
      <c r="FJ27">
        <v>9999</v>
      </c>
      <c r="FK27">
        <v>999.9</v>
      </c>
      <c r="FL27">
        <v>1.8658699999999999</v>
      </c>
      <c r="FM27">
        <v>1.8623400000000001</v>
      </c>
      <c r="FN27">
        <v>1.8643799999999999</v>
      </c>
      <c r="FO27">
        <v>1.8605</v>
      </c>
      <c r="FP27">
        <v>1.86121</v>
      </c>
      <c r="FQ27">
        <v>1.8602000000000001</v>
      </c>
      <c r="FR27">
        <v>1.86199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-3.1139999999999999</v>
      </c>
      <c r="GH27">
        <v>0.1464</v>
      </c>
      <c r="GI27">
        <v>-2.9439294554578042</v>
      </c>
      <c r="GJ27">
        <v>-2.737337881603403E-3</v>
      </c>
      <c r="GK27">
        <v>1.2769921614711079E-6</v>
      </c>
      <c r="GL27">
        <v>-3.2469241445839119E-10</v>
      </c>
      <c r="GM27">
        <v>0.14639500000000541</v>
      </c>
      <c r="GN27">
        <v>0</v>
      </c>
      <c r="GO27">
        <v>0</v>
      </c>
      <c r="GP27">
        <v>0</v>
      </c>
      <c r="GQ27">
        <v>4</v>
      </c>
      <c r="GR27">
        <v>2074</v>
      </c>
      <c r="GS27">
        <v>4</v>
      </c>
      <c r="GT27">
        <v>30</v>
      </c>
      <c r="GU27">
        <v>7.3</v>
      </c>
      <c r="GV27">
        <v>7.4</v>
      </c>
      <c r="GW27">
        <v>0.37353500000000001</v>
      </c>
      <c r="GX27">
        <v>2.66235</v>
      </c>
      <c r="GY27">
        <v>2.04834</v>
      </c>
      <c r="GZ27">
        <v>2.6049799999999999</v>
      </c>
      <c r="HA27">
        <v>2.1972700000000001</v>
      </c>
      <c r="HB27">
        <v>2.34863</v>
      </c>
      <c r="HC27">
        <v>44.753399999999999</v>
      </c>
      <c r="HD27">
        <v>15.497999999999999</v>
      </c>
      <c r="HE27">
        <v>18</v>
      </c>
      <c r="HF27">
        <v>711.13499999999999</v>
      </c>
      <c r="HG27">
        <v>703.68399999999997</v>
      </c>
      <c r="HH27">
        <v>30.997399999999999</v>
      </c>
      <c r="HI27">
        <v>34.437399999999997</v>
      </c>
      <c r="HJ27">
        <v>30.000499999999999</v>
      </c>
      <c r="HK27">
        <v>34.235999999999997</v>
      </c>
      <c r="HL27">
        <v>34.222999999999999</v>
      </c>
      <c r="HM27">
        <v>7.5792099999999998</v>
      </c>
      <c r="HN27">
        <v>21.575800000000001</v>
      </c>
      <c r="HO27">
        <v>56.63</v>
      </c>
      <c r="HP27">
        <v>31</v>
      </c>
      <c r="HQ27">
        <v>86.977999999999994</v>
      </c>
      <c r="HR27">
        <v>35.265599999999999</v>
      </c>
      <c r="HS27">
        <v>99.063999999999993</v>
      </c>
      <c r="HT27">
        <v>98.144599999999997</v>
      </c>
    </row>
    <row r="28" spans="1:228" x14ac:dyDescent="0.2">
      <c r="A28">
        <v>13</v>
      </c>
      <c r="B28">
        <v>1670272315.0999999</v>
      </c>
      <c r="C28">
        <v>48</v>
      </c>
      <c r="D28" t="s">
        <v>384</v>
      </c>
      <c r="E28" t="s">
        <v>385</v>
      </c>
      <c r="F28">
        <v>4</v>
      </c>
      <c r="G28">
        <v>1670272312.7874999</v>
      </c>
      <c r="H28">
        <f t="shared" si="0"/>
        <v>2.8425969742681577E-3</v>
      </c>
      <c r="I28">
        <f t="shared" si="1"/>
        <v>2.8425969742681576</v>
      </c>
      <c r="J28">
        <f t="shared" si="2"/>
        <v>-0.31608029834099199</v>
      </c>
      <c r="K28">
        <f t="shared" si="3"/>
        <v>63.573675000000001</v>
      </c>
      <c r="L28">
        <f t="shared" si="4"/>
        <v>64.908754842000221</v>
      </c>
      <c r="M28">
        <f t="shared" si="5"/>
        <v>6.5482787399224307</v>
      </c>
      <c r="N28">
        <f t="shared" si="6"/>
        <v>6.4135900532152244</v>
      </c>
      <c r="O28">
        <f t="shared" si="7"/>
        <v>0.16333215075293697</v>
      </c>
      <c r="P28">
        <f t="shared" si="8"/>
        <v>3.671180243822628</v>
      </c>
      <c r="Q28">
        <f t="shared" si="9"/>
        <v>0.15939992305985376</v>
      </c>
      <c r="R28">
        <f t="shared" si="10"/>
        <v>9.9970362059607895E-2</v>
      </c>
      <c r="S28">
        <f t="shared" si="11"/>
        <v>226.10544815992515</v>
      </c>
      <c r="T28">
        <f t="shared" si="12"/>
        <v>34.073297366966678</v>
      </c>
      <c r="U28">
        <f t="shared" si="13"/>
        <v>34.153737499999998</v>
      </c>
      <c r="V28">
        <f t="shared" si="14"/>
        <v>5.3890002860517958</v>
      </c>
      <c r="W28">
        <f t="shared" si="15"/>
        <v>70.27564058631684</v>
      </c>
      <c r="X28">
        <f t="shared" si="16"/>
        <v>3.6706991844363608</v>
      </c>
      <c r="Y28">
        <f t="shared" si="17"/>
        <v>5.2232881177764341</v>
      </c>
      <c r="Z28">
        <f t="shared" si="18"/>
        <v>1.718301101615435</v>
      </c>
      <c r="AA28">
        <f t="shared" si="19"/>
        <v>-125.35852656522576</v>
      </c>
      <c r="AB28">
        <f t="shared" si="20"/>
        <v>-110.71929641756414</v>
      </c>
      <c r="AC28">
        <f t="shared" si="21"/>
        <v>-6.9664190312996794</v>
      </c>
      <c r="AD28">
        <f t="shared" si="22"/>
        <v>-16.938793854164444</v>
      </c>
      <c r="AE28">
        <f t="shared" si="23"/>
        <v>22.454294773543513</v>
      </c>
      <c r="AF28">
        <f t="shared" si="24"/>
        <v>2.8524760489575383</v>
      </c>
      <c r="AG28">
        <f t="shared" si="25"/>
        <v>-0.31608029834099199</v>
      </c>
      <c r="AH28">
        <v>75.569394763310285</v>
      </c>
      <c r="AI28">
        <v>69.002896969696963</v>
      </c>
      <c r="AJ28">
        <v>1.6706540548386359</v>
      </c>
      <c r="AK28">
        <v>65.989095759092095</v>
      </c>
      <c r="AL28">
        <f t="shared" si="26"/>
        <v>2.8425969742681576</v>
      </c>
      <c r="AM28">
        <v>35.240085722893227</v>
      </c>
      <c r="AN28">
        <v>36.378521176470592</v>
      </c>
      <c r="AO28">
        <v>-1.202867826199276E-4</v>
      </c>
      <c r="AP28">
        <v>88.098066217371397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47077.83884242599</v>
      </c>
      <c r="AV28">
        <f t="shared" si="30"/>
        <v>1199.9425000000001</v>
      </c>
      <c r="AW28">
        <f t="shared" si="31"/>
        <v>1025.8763762486658</v>
      </c>
      <c r="AX28">
        <f t="shared" si="32"/>
        <v>0.8549379459837998</v>
      </c>
      <c r="AY28">
        <f t="shared" si="33"/>
        <v>0.18843023574873391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1670272312.7874999</v>
      </c>
      <c r="BF28">
        <v>63.573675000000001</v>
      </c>
      <c r="BG28">
        <v>72.975962499999994</v>
      </c>
      <c r="BH28">
        <v>36.385212500000002</v>
      </c>
      <c r="BI28">
        <v>35.243474999999997</v>
      </c>
      <c r="BJ28">
        <v>66.694575</v>
      </c>
      <c r="BK28">
        <v>36.238812500000002</v>
      </c>
      <c r="BL28">
        <v>650.01437499999997</v>
      </c>
      <c r="BM28">
        <v>100.784375</v>
      </c>
      <c r="BN28">
        <v>9.9993462499999991E-2</v>
      </c>
      <c r="BO28">
        <v>33.594324999999998</v>
      </c>
      <c r="BP28">
        <v>34.153737499999998</v>
      </c>
      <c r="BQ28">
        <v>999.9</v>
      </c>
      <c r="BR28">
        <v>0</v>
      </c>
      <c r="BS28">
        <v>0</v>
      </c>
      <c r="BT28">
        <v>9001.4850000000006</v>
      </c>
      <c r="BU28">
        <v>0</v>
      </c>
      <c r="BV28">
        <v>424.38225</v>
      </c>
      <c r="BW28">
        <v>-9.4022775000000003</v>
      </c>
      <c r="BX28">
        <v>65.974150000000009</v>
      </c>
      <c r="BY28">
        <v>75.641824999999997</v>
      </c>
      <c r="BZ28">
        <v>1.14174625</v>
      </c>
      <c r="CA28">
        <v>72.975962499999994</v>
      </c>
      <c r="CB28">
        <v>35.243474999999997</v>
      </c>
      <c r="CC28">
        <v>3.6670512500000001</v>
      </c>
      <c r="CD28">
        <v>3.5519824999999998</v>
      </c>
      <c r="CE28">
        <v>27.413687500000002</v>
      </c>
      <c r="CF28">
        <v>26.870274999999999</v>
      </c>
      <c r="CG28">
        <v>1199.9425000000001</v>
      </c>
      <c r="CH28">
        <v>0.49998749999999997</v>
      </c>
      <c r="CI28">
        <v>0.50001249999999997</v>
      </c>
      <c r="CJ28">
        <v>0</v>
      </c>
      <c r="CK28">
        <v>1314.2225000000001</v>
      </c>
      <c r="CL28">
        <v>4.9990899999999998</v>
      </c>
      <c r="CM28">
        <v>14244.55</v>
      </c>
      <c r="CN28">
        <v>9557.3450000000012</v>
      </c>
      <c r="CO28">
        <v>43.984250000000003</v>
      </c>
      <c r="CP28">
        <v>46</v>
      </c>
      <c r="CQ28">
        <v>44.811999999999998</v>
      </c>
      <c r="CR28">
        <v>45.132750000000001</v>
      </c>
      <c r="CS28">
        <v>45.375</v>
      </c>
      <c r="CT28">
        <v>597.45499999999993</v>
      </c>
      <c r="CU28">
        <v>597.49</v>
      </c>
      <c r="CV28">
        <v>0</v>
      </c>
      <c r="CW28">
        <v>1670272334</v>
      </c>
      <c r="CX28">
        <v>0</v>
      </c>
      <c r="CY28">
        <v>1670271870.0999999</v>
      </c>
      <c r="CZ28" t="s">
        <v>356</v>
      </c>
      <c r="DA28">
        <v>1670271870.0999999</v>
      </c>
      <c r="DB28">
        <v>1670271868.5999999</v>
      </c>
      <c r="DC28">
        <v>6</v>
      </c>
      <c r="DD28">
        <v>-0.08</v>
      </c>
      <c r="DE28">
        <v>0.04</v>
      </c>
      <c r="DF28">
        <v>-3.89</v>
      </c>
      <c r="DG28">
        <v>0.14599999999999999</v>
      </c>
      <c r="DH28">
        <v>415</v>
      </c>
      <c r="DI28">
        <v>35</v>
      </c>
      <c r="DJ28">
        <v>0.4</v>
      </c>
      <c r="DK28">
        <v>0.38</v>
      </c>
      <c r="DL28">
        <v>-8.9275112500000002</v>
      </c>
      <c r="DM28">
        <v>-3.8999120825515941</v>
      </c>
      <c r="DN28">
        <v>0.38220432635690771</v>
      </c>
      <c r="DO28">
        <v>0</v>
      </c>
      <c r="DP28">
        <v>1.1710657499999999</v>
      </c>
      <c r="DQ28">
        <v>-0.1928725328330233</v>
      </c>
      <c r="DR28">
        <v>1.863893423555919E-2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3.2953299999999999</v>
      </c>
      <c r="EB28">
        <v>2.6251699999999998</v>
      </c>
      <c r="EC28">
        <v>2.0532399999999999E-2</v>
      </c>
      <c r="ED28">
        <v>2.21242E-2</v>
      </c>
      <c r="EE28">
        <v>0.145067</v>
      </c>
      <c r="EF28">
        <v>0.14043600000000001</v>
      </c>
      <c r="EG28">
        <v>29594.5</v>
      </c>
      <c r="EH28">
        <v>30081.1</v>
      </c>
      <c r="EI28">
        <v>28115.200000000001</v>
      </c>
      <c r="EJ28">
        <v>29614.3</v>
      </c>
      <c r="EK28">
        <v>33063.4</v>
      </c>
      <c r="EL28">
        <v>35323.800000000003</v>
      </c>
      <c r="EM28">
        <v>39680.800000000003</v>
      </c>
      <c r="EN28">
        <v>42320.2</v>
      </c>
      <c r="EO28">
        <v>2.21665</v>
      </c>
      <c r="EP28">
        <v>2.12337</v>
      </c>
      <c r="EQ28">
        <v>0.118393</v>
      </c>
      <c r="ER28">
        <v>0</v>
      </c>
      <c r="ES28">
        <v>32.226799999999997</v>
      </c>
      <c r="ET28">
        <v>999.9</v>
      </c>
      <c r="EU28">
        <v>55.6</v>
      </c>
      <c r="EV28">
        <v>40.6</v>
      </c>
      <c r="EW28">
        <v>42.232100000000003</v>
      </c>
      <c r="EX28">
        <v>57.622300000000003</v>
      </c>
      <c r="EY28">
        <v>-1.4142600000000001</v>
      </c>
      <c r="EZ28">
        <v>2</v>
      </c>
      <c r="FA28">
        <v>0.569187</v>
      </c>
      <c r="FB28">
        <v>0.82692299999999996</v>
      </c>
      <c r="FC28">
        <v>20.268799999999999</v>
      </c>
      <c r="FD28">
        <v>5.2172900000000002</v>
      </c>
      <c r="FE28">
        <v>12.0082</v>
      </c>
      <c r="FF28">
        <v>4.9853500000000004</v>
      </c>
      <c r="FG28">
        <v>3.2843499999999999</v>
      </c>
      <c r="FH28">
        <v>9999</v>
      </c>
      <c r="FI28">
        <v>9999</v>
      </c>
      <c r="FJ28">
        <v>9999</v>
      </c>
      <c r="FK28">
        <v>999.9</v>
      </c>
      <c r="FL28">
        <v>1.8658600000000001</v>
      </c>
      <c r="FM28">
        <v>1.8623400000000001</v>
      </c>
      <c r="FN28">
        <v>1.8643700000000001</v>
      </c>
      <c r="FO28">
        <v>1.8605</v>
      </c>
      <c r="FP28">
        <v>1.8612</v>
      </c>
      <c r="FQ28">
        <v>1.8602000000000001</v>
      </c>
      <c r="FR28">
        <v>1.8619699999999999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-3.13</v>
      </c>
      <c r="GH28">
        <v>0.1464</v>
      </c>
      <c r="GI28">
        <v>-2.9439294554578042</v>
      </c>
      <c r="GJ28">
        <v>-2.737337881603403E-3</v>
      </c>
      <c r="GK28">
        <v>1.2769921614711079E-6</v>
      </c>
      <c r="GL28">
        <v>-3.2469241445839119E-10</v>
      </c>
      <c r="GM28">
        <v>0.14639500000000541</v>
      </c>
      <c r="GN28">
        <v>0</v>
      </c>
      <c r="GO28">
        <v>0</v>
      </c>
      <c r="GP28">
        <v>0</v>
      </c>
      <c r="GQ28">
        <v>4</v>
      </c>
      <c r="GR28">
        <v>2074</v>
      </c>
      <c r="GS28">
        <v>4</v>
      </c>
      <c r="GT28">
        <v>30</v>
      </c>
      <c r="GU28">
        <v>7.4</v>
      </c>
      <c r="GV28">
        <v>7.4</v>
      </c>
      <c r="GW28">
        <v>0.39306600000000003</v>
      </c>
      <c r="GX28">
        <v>2.65137</v>
      </c>
      <c r="GY28">
        <v>2.04834</v>
      </c>
      <c r="GZ28">
        <v>2.6061999999999999</v>
      </c>
      <c r="HA28">
        <v>2.1972700000000001</v>
      </c>
      <c r="HB28">
        <v>2.3596200000000001</v>
      </c>
      <c r="HC28">
        <v>44.753399999999999</v>
      </c>
      <c r="HD28">
        <v>15.5067</v>
      </c>
      <c r="HE28">
        <v>18</v>
      </c>
      <c r="HF28">
        <v>711.19</v>
      </c>
      <c r="HG28">
        <v>703.81100000000004</v>
      </c>
      <c r="HH28">
        <v>30.997199999999999</v>
      </c>
      <c r="HI28">
        <v>34.440800000000003</v>
      </c>
      <c r="HJ28">
        <v>30.000499999999999</v>
      </c>
      <c r="HK28">
        <v>34.239100000000001</v>
      </c>
      <c r="HL28">
        <v>34.226199999999999</v>
      </c>
      <c r="HM28">
        <v>7.97661</v>
      </c>
      <c r="HN28">
        <v>21.575800000000001</v>
      </c>
      <c r="HO28">
        <v>56.63</v>
      </c>
      <c r="HP28">
        <v>31</v>
      </c>
      <c r="HQ28">
        <v>93.659899999999993</v>
      </c>
      <c r="HR28">
        <v>35.161799999999999</v>
      </c>
      <c r="HS28">
        <v>99.062899999999999</v>
      </c>
      <c r="HT28">
        <v>98.145300000000006</v>
      </c>
    </row>
    <row r="29" spans="1:228" x14ac:dyDescent="0.2">
      <c r="A29">
        <v>14</v>
      </c>
      <c r="B29">
        <v>1670272319.0999999</v>
      </c>
      <c r="C29">
        <v>52</v>
      </c>
      <c r="D29" t="s">
        <v>386</v>
      </c>
      <c r="E29" t="s">
        <v>387</v>
      </c>
      <c r="F29">
        <v>4</v>
      </c>
      <c r="G29">
        <v>1670272317.0999999</v>
      </c>
      <c r="H29">
        <f t="shared" si="0"/>
        <v>2.8226308123573745E-3</v>
      </c>
      <c r="I29">
        <f t="shared" si="1"/>
        <v>2.8226308123573745</v>
      </c>
      <c r="J29">
        <f t="shared" si="2"/>
        <v>-0.13751136770537292</v>
      </c>
      <c r="K29">
        <f t="shared" si="3"/>
        <v>70.563828571428573</v>
      </c>
      <c r="L29">
        <f t="shared" si="4"/>
        <v>69.953672964092519</v>
      </c>
      <c r="M29">
        <f t="shared" si="5"/>
        <v>7.057263605387524</v>
      </c>
      <c r="N29">
        <f t="shared" si="6"/>
        <v>7.1188190431339615</v>
      </c>
      <c r="O29">
        <f t="shared" si="7"/>
        <v>0.16278909195992283</v>
      </c>
      <c r="P29">
        <f t="shared" si="8"/>
        <v>3.6838418084155169</v>
      </c>
      <c r="Q29">
        <f t="shared" si="9"/>
        <v>0.15889571305828046</v>
      </c>
      <c r="R29">
        <f t="shared" si="10"/>
        <v>9.9651869651600306E-2</v>
      </c>
      <c r="S29">
        <f t="shared" si="11"/>
        <v>226.11954047755771</v>
      </c>
      <c r="T29">
        <f t="shared" si="12"/>
        <v>34.05708189052244</v>
      </c>
      <c r="U29">
        <f t="shared" si="13"/>
        <v>34.129085714285708</v>
      </c>
      <c r="V29">
        <f t="shared" si="14"/>
        <v>5.3816026700508646</v>
      </c>
      <c r="W29">
        <f t="shared" si="15"/>
        <v>70.334248206939989</v>
      </c>
      <c r="X29">
        <f t="shared" si="16"/>
        <v>3.6698755154793075</v>
      </c>
      <c r="Y29">
        <f t="shared" si="17"/>
        <v>5.2177646154426309</v>
      </c>
      <c r="Z29">
        <f t="shared" si="18"/>
        <v>1.7117271545715571</v>
      </c>
      <c r="AA29">
        <f t="shared" si="19"/>
        <v>-124.47801882496022</v>
      </c>
      <c r="AB29">
        <f t="shared" si="20"/>
        <v>-109.96096152142536</v>
      </c>
      <c r="AC29">
        <f t="shared" si="21"/>
        <v>-6.893456730444762</v>
      </c>
      <c r="AD29">
        <f t="shared" si="22"/>
        <v>-15.212896599272639</v>
      </c>
      <c r="AE29">
        <f t="shared" si="23"/>
        <v>22.697322826272508</v>
      </c>
      <c r="AF29">
        <f t="shared" si="24"/>
        <v>2.8173820461891697</v>
      </c>
      <c r="AG29">
        <f t="shared" si="25"/>
        <v>-0.13751136770537292</v>
      </c>
      <c r="AH29">
        <v>82.418384846583763</v>
      </c>
      <c r="AI29">
        <v>75.743409090909054</v>
      </c>
      <c r="AJ29">
        <v>1.6782662919902109</v>
      </c>
      <c r="AK29">
        <v>65.989095759092095</v>
      </c>
      <c r="AL29">
        <f t="shared" si="26"/>
        <v>2.8226308123573745</v>
      </c>
      <c r="AM29">
        <v>35.245724456931264</v>
      </c>
      <c r="AN29">
        <v>36.376760882352919</v>
      </c>
      <c r="AO29">
        <v>-2.1191012767865619E-4</v>
      </c>
      <c r="AP29">
        <v>88.098066217371397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47306.462150168321</v>
      </c>
      <c r="AV29">
        <f t="shared" si="30"/>
        <v>1200.011428571428</v>
      </c>
      <c r="AW29">
        <f t="shared" si="31"/>
        <v>1025.9358779676461</v>
      </c>
      <c r="AX29">
        <f t="shared" si="32"/>
        <v>0.85493842270234643</v>
      </c>
      <c r="AY29">
        <f t="shared" si="33"/>
        <v>0.18843115581552849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1670272317.0999999</v>
      </c>
      <c r="BF29">
        <v>70.563828571428573</v>
      </c>
      <c r="BG29">
        <v>80.075157142857151</v>
      </c>
      <c r="BH29">
        <v>36.376885714285713</v>
      </c>
      <c r="BI29">
        <v>35.249085714285719</v>
      </c>
      <c r="BJ29">
        <v>73.702714285714293</v>
      </c>
      <c r="BK29">
        <v>36.230485714285713</v>
      </c>
      <c r="BL29">
        <v>649.95699999999999</v>
      </c>
      <c r="BM29">
        <v>100.7851428571429</v>
      </c>
      <c r="BN29">
        <v>9.9675714285714284E-2</v>
      </c>
      <c r="BO29">
        <v>33.575414285714281</v>
      </c>
      <c r="BP29">
        <v>34.129085714285708</v>
      </c>
      <c r="BQ29">
        <v>999.89999999999986</v>
      </c>
      <c r="BR29">
        <v>0</v>
      </c>
      <c r="BS29">
        <v>0</v>
      </c>
      <c r="BT29">
        <v>9045.2657142857151</v>
      </c>
      <c r="BU29">
        <v>0</v>
      </c>
      <c r="BV29">
        <v>392.43942857142861</v>
      </c>
      <c r="BW29">
        <v>-9.5113171428571412</v>
      </c>
      <c r="BX29">
        <v>73.227628571428568</v>
      </c>
      <c r="BY29">
        <v>83.000871428571443</v>
      </c>
      <c r="BZ29">
        <v>1.1278028571428571</v>
      </c>
      <c r="CA29">
        <v>80.075157142857151</v>
      </c>
      <c r="CB29">
        <v>35.249085714285719</v>
      </c>
      <c r="CC29">
        <v>3.6662499999999998</v>
      </c>
      <c r="CD29">
        <v>3.5525828571428568</v>
      </c>
      <c r="CE29">
        <v>27.409957142857142</v>
      </c>
      <c r="CF29">
        <v>26.873157142857139</v>
      </c>
      <c r="CG29">
        <v>1200.011428571428</v>
      </c>
      <c r="CH29">
        <v>0.49997042857142848</v>
      </c>
      <c r="CI29">
        <v>0.50002957142857141</v>
      </c>
      <c r="CJ29">
        <v>0</v>
      </c>
      <c r="CK29">
        <v>1313.3</v>
      </c>
      <c r="CL29">
        <v>4.9990899999999998</v>
      </c>
      <c r="CM29">
        <v>14235.085714285709</v>
      </c>
      <c r="CN29">
        <v>9557.8185714285737</v>
      </c>
      <c r="CO29">
        <v>43.982000000000014</v>
      </c>
      <c r="CP29">
        <v>46</v>
      </c>
      <c r="CQ29">
        <v>44.811999999999998</v>
      </c>
      <c r="CR29">
        <v>45.125</v>
      </c>
      <c r="CS29">
        <v>45.375</v>
      </c>
      <c r="CT29">
        <v>597.46999999999991</v>
      </c>
      <c r="CU29">
        <v>597.5428571428572</v>
      </c>
      <c r="CV29">
        <v>0</v>
      </c>
      <c r="CW29">
        <v>1670272338.2</v>
      </c>
      <c r="CX29">
        <v>0</v>
      </c>
      <c r="CY29">
        <v>1670271870.0999999</v>
      </c>
      <c r="CZ29" t="s">
        <v>356</v>
      </c>
      <c r="DA29">
        <v>1670271870.0999999</v>
      </c>
      <c r="DB29">
        <v>1670271868.5999999</v>
      </c>
      <c r="DC29">
        <v>6</v>
      </c>
      <c r="DD29">
        <v>-0.08</v>
      </c>
      <c r="DE29">
        <v>0.04</v>
      </c>
      <c r="DF29">
        <v>-3.89</v>
      </c>
      <c r="DG29">
        <v>0.14599999999999999</v>
      </c>
      <c r="DH29">
        <v>415</v>
      </c>
      <c r="DI29">
        <v>35</v>
      </c>
      <c r="DJ29">
        <v>0.4</v>
      </c>
      <c r="DK29">
        <v>0.38</v>
      </c>
      <c r="DL29">
        <v>-9.1652919999999991</v>
      </c>
      <c r="DM29">
        <v>-2.9483961726078651</v>
      </c>
      <c r="DN29">
        <v>0.29030684157628811</v>
      </c>
      <c r="DO29">
        <v>0</v>
      </c>
      <c r="DP29">
        <v>1.1577697499999999</v>
      </c>
      <c r="DQ29">
        <v>-0.20620288930581679</v>
      </c>
      <c r="DR29">
        <v>1.9920086155373409E-2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3.29535</v>
      </c>
      <c r="EB29">
        <v>2.6254900000000001</v>
      </c>
      <c r="EC29">
        <v>2.2376199999999999E-2</v>
      </c>
      <c r="ED29">
        <v>2.3939800000000001E-2</v>
      </c>
      <c r="EE29">
        <v>0.14505699999999999</v>
      </c>
      <c r="EF29">
        <v>0.14044100000000001</v>
      </c>
      <c r="EG29">
        <v>29538.799999999999</v>
      </c>
      <c r="EH29">
        <v>30025.200000000001</v>
      </c>
      <c r="EI29">
        <v>28115.200000000001</v>
      </c>
      <c r="EJ29">
        <v>29614.2</v>
      </c>
      <c r="EK29">
        <v>33063.9</v>
      </c>
      <c r="EL29">
        <v>35323.599999999999</v>
      </c>
      <c r="EM29">
        <v>39680.9</v>
      </c>
      <c r="EN29">
        <v>42320</v>
      </c>
      <c r="EO29">
        <v>2.2165499999999998</v>
      </c>
      <c r="EP29">
        <v>2.1234500000000001</v>
      </c>
      <c r="EQ29">
        <v>0.11795</v>
      </c>
      <c r="ER29">
        <v>0</v>
      </c>
      <c r="ES29">
        <v>32.208599999999997</v>
      </c>
      <c r="ET29">
        <v>999.9</v>
      </c>
      <c r="EU29">
        <v>55.6</v>
      </c>
      <c r="EV29">
        <v>40.6</v>
      </c>
      <c r="EW29">
        <v>42.226500000000001</v>
      </c>
      <c r="EX29">
        <v>57.3523</v>
      </c>
      <c r="EY29">
        <v>-1.3822099999999999</v>
      </c>
      <c r="EZ29">
        <v>2</v>
      </c>
      <c r="FA29">
        <v>0.56935500000000006</v>
      </c>
      <c r="FB29">
        <v>0.81742099999999995</v>
      </c>
      <c r="FC29">
        <v>20.269200000000001</v>
      </c>
      <c r="FD29">
        <v>5.2190899999999996</v>
      </c>
      <c r="FE29">
        <v>12.008900000000001</v>
      </c>
      <c r="FF29">
        <v>4.9865500000000003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1.86585</v>
      </c>
      <c r="FM29">
        <v>1.8623400000000001</v>
      </c>
      <c r="FN29">
        <v>1.86433</v>
      </c>
      <c r="FO29">
        <v>1.8605</v>
      </c>
      <c r="FP29">
        <v>1.86121</v>
      </c>
      <c r="FQ29">
        <v>1.8602099999999999</v>
      </c>
      <c r="FR29">
        <v>1.86198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-3.1469999999999998</v>
      </c>
      <c r="GH29">
        <v>0.1464</v>
      </c>
      <c r="GI29">
        <v>-2.9439294554578042</v>
      </c>
      <c r="GJ29">
        <v>-2.737337881603403E-3</v>
      </c>
      <c r="GK29">
        <v>1.2769921614711079E-6</v>
      </c>
      <c r="GL29">
        <v>-3.2469241445839119E-10</v>
      </c>
      <c r="GM29">
        <v>0.14639500000000541</v>
      </c>
      <c r="GN29">
        <v>0</v>
      </c>
      <c r="GO29">
        <v>0</v>
      </c>
      <c r="GP29">
        <v>0</v>
      </c>
      <c r="GQ29">
        <v>4</v>
      </c>
      <c r="GR29">
        <v>2074</v>
      </c>
      <c r="GS29">
        <v>4</v>
      </c>
      <c r="GT29">
        <v>30</v>
      </c>
      <c r="GU29">
        <v>7.5</v>
      </c>
      <c r="GV29">
        <v>7.5</v>
      </c>
      <c r="GW29">
        <v>0.41503899999999999</v>
      </c>
      <c r="GX29">
        <v>2.65503</v>
      </c>
      <c r="GY29">
        <v>2.04834</v>
      </c>
      <c r="GZ29">
        <v>2.6049799999999999</v>
      </c>
      <c r="HA29">
        <v>2.1972700000000001</v>
      </c>
      <c r="HB29">
        <v>2.34985</v>
      </c>
      <c r="HC29">
        <v>44.725299999999997</v>
      </c>
      <c r="HD29">
        <v>15.497999999999999</v>
      </c>
      <c r="HE29">
        <v>18</v>
      </c>
      <c r="HF29">
        <v>711.14800000000002</v>
      </c>
      <c r="HG29">
        <v>703.91600000000005</v>
      </c>
      <c r="HH29">
        <v>30.997299999999999</v>
      </c>
      <c r="HI29">
        <v>34.443899999999999</v>
      </c>
      <c r="HJ29">
        <v>30.000399999999999</v>
      </c>
      <c r="HK29">
        <v>34.242899999999999</v>
      </c>
      <c r="HL29">
        <v>34.229300000000002</v>
      </c>
      <c r="HM29">
        <v>8.3940599999999996</v>
      </c>
      <c r="HN29">
        <v>21.575800000000001</v>
      </c>
      <c r="HO29">
        <v>56.63</v>
      </c>
      <c r="HP29">
        <v>31</v>
      </c>
      <c r="HQ29">
        <v>100.339</v>
      </c>
      <c r="HR29">
        <v>35.126399999999997</v>
      </c>
      <c r="HS29">
        <v>99.062899999999999</v>
      </c>
      <c r="HT29">
        <v>98.145099999999999</v>
      </c>
    </row>
    <row r="30" spans="1:228" x14ac:dyDescent="0.2">
      <c r="A30">
        <v>15</v>
      </c>
      <c r="B30">
        <v>1670272323.0999999</v>
      </c>
      <c r="C30">
        <v>56</v>
      </c>
      <c r="D30" t="s">
        <v>388</v>
      </c>
      <c r="E30" t="s">
        <v>389</v>
      </c>
      <c r="F30">
        <v>4</v>
      </c>
      <c r="G30">
        <v>1670272320.7874999</v>
      </c>
      <c r="H30">
        <f t="shared" si="0"/>
        <v>2.8060602208444178E-3</v>
      </c>
      <c r="I30">
        <f t="shared" si="1"/>
        <v>2.8060602208444179</v>
      </c>
      <c r="J30">
        <f t="shared" si="2"/>
        <v>0.39561494803510555</v>
      </c>
      <c r="K30">
        <f t="shared" si="3"/>
        <v>76.466800000000006</v>
      </c>
      <c r="L30">
        <f t="shared" si="4"/>
        <v>70.414740554212912</v>
      </c>
      <c r="M30">
        <f t="shared" si="5"/>
        <v>7.1037651450582171</v>
      </c>
      <c r="N30">
        <f t="shared" si="6"/>
        <v>7.7143249313816851</v>
      </c>
      <c r="O30">
        <f t="shared" si="7"/>
        <v>0.16240973477341403</v>
      </c>
      <c r="P30">
        <f t="shared" si="8"/>
        <v>3.6754270828582638</v>
      </c>
      <c r="Q30">
        <f t="shared" si="9"/>
        <v>0.15852560382944877</v>
      </c>
      <c r="R30">
        <f t="shared" si="10"/>
        <v>9.9419739261932288E-2</v>
      </c>
      <c r="S30">
        <f t="shared" si="11"/>
        <v>226.12105907290149</v>
      </c>
      <c r="T30">
        <f t="shared" si="12"/>
        <v>34.04761193379634</v>
      </c>
      <c r="U30">
        <f t="shared" si="13"/>
        <v>34.108249999999998</v>
      </c>
      <c r="V30">
        <f t="shared" si="14"/>
        <v>5.3753570846651675</v>
      </c>
      <c r="W30">
        <f t="shared" si="15"/>
        <v>70.385038639566318</v>
      </c>
      <c r="X30">
        <f t="shared" si="16"/>
        <v>3.6696519845045716</v>
      </c>
      <c r="Y30">
        <f t="shared" si="17"/>
        <v>5.21368184976986</v>
      </c>
      <c r="Z30">
        <f t="shared" si="18"/>
        <v>1.7057051001605958</v>
      </c>
      <c r="AA30">
        <f t="shared" si="19"/>
        <v>-123.74725573923882</v>
      </c>
      <c r="AB30">
        <f t="shared" si="20"/>
        <v>-108.35316863105066</v>
      </c>
      <c r="AC30">
        <f t="shared" si="21"/>
        <v>-6.807056557315633</v>
      </c>
      <c r="AD30">
        <f t="shared" si="22"/>
        <v>-12.786421854703633</v>
      </c>
      <c r="AE30">
        <f t="shared" si="23"/>
        <v>23.06524262042473</v>
      </c>
      <c r="AF30">
        <f t="shared" si="24"/>
        <v>2.8162862939076065</v>
      </c>
      <c r="AG30">
        <f t="shared" si="25"/>
        <v>0.39561494803510555</v>
      </c>
      <c r="AH30">
        <v>89.219280504881539</v>
      </c>
      <c r="AI30">
        <v>82.36896848484848</v>
      </c>
      <c r="AJ30">
        <v>1.6647657356123069</v>
      </c>
      <c r="AK30">
        <v>65.989095759092095</v>
      </c>
      <c r="AL30">
        <f t="shared" si="26"/>
        <v>2.8060602208444179</v>
      </c>
      <c r="AM30">
        <v>35.250946825809017</v>
      </c>
      <c r="AN30">
        <v>36.374384705882328</v>
      </c>
      <c r="AO30">
        <v>-4.0750151917198921E-5</v>
      </c>
      <c r="AP30">
        <v>88.098066217371397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47158.58886591639</v>
      </c>
      <c r="AV30">
        <f t="shared" si="30"/>
        <v>1200.0287499999999</v>
      </c>
      <c r="AW30">
        <f t="shared" si="31"/>
        <v>1025.9497824211924</v>
      </c>
      <c r="AX30">
        <f t="shared" si="32"/>
        <v>0.854937669136004</v>
      </c>
      <c r="AY30">
        <f t="shared" si="33"/>
        <v>0.18842970143248777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1670272320.7874999</v>
      </c>
      <c r="BF30">
        <v>76.466800000000006</v>
      </c>
      <c r="BG30">
        <v>86.137400000000014</v>
      </c>
      <c r="BH30">
        <v>36.374737499999988</v>
      </c>
      <c r="BI30">
        <v>35.247425</v>
      </c>
      <c r="BJ30">
        <v>79.620737500000004</v>
      </c>
      <c r="BK30">
        <v>36.228362500000003</v>
      </c>
      <c r="BL30">
        <v>649.986625</v>
      </c>
      <c r="BM30">
        <v>100.78449999999999</v>
      </c>
      <c r="BN30">
        <v>0.1001313875</v>
      </c>
      <c r="BO30">
        <v>33.561425</v>
      </c>
      <c r="BP30">
        <v>34.108249999999998</v>
      </c>
      <c r="BQ30">
        <v>999.9</v>
      </c>
      <c r="BR30">
        <v>0</v>
      </c>
      <c r="BS30">
        <v>0</v>
      </c>
      <c r="BT30">
        <v>9016.1725000000006</v>
      </c>
      <c r="BU30">
        <v>0</v>
      </c>
      <c r="BV30">
        <v>389.47800000000001</v>
      </c>
      <c r="BW30">
        <v>-9.6705987499999999</v>
      </c>
      <c r="BX30">
        <v>79.353250000000003</v>
      </c>
      <c r="BY30">
        <v>89.284449999999993</v>
      </c>
      <c r="BZ30">
        <v>1.1273124999999999</v>
      </c>
      <c r="CA30">
        <v>86.137400000000014</v>
      </c>
      <c r="CB30">
        <v>35.247425</v>
      </c>
      <c r="CC30">
        <v>3.6660149999999998</v>
      </c>
      <c r="CD30">
        <v>3.5523975000000001</v>
      </c>
      <c r="CE30">
        <v>27.408862500000001</v>
      </c>
      <c r="CF30">
        <v>26.872262500000001</v>
      </c>
      <c r="CG30">
        <v>1200.0287499999999</v>
      </c>
      <c r="CH30">
        <v>0.49999437499999999</v>
      </c>
      <c r="CI30">
        <v>0.50000562500000001</v>
      </c>
      <c r="CJ30">
        <v>0</v>
      </c>
      <c r="CK30">
        <v>1312.4512500000001</v>
      </c>
      <c r="CL30">
        <v>4.9990899999999998</v>
      </c>
      <c r="CM30">
        <v>14228.275</v>
      </c>
      <c r="CN30">
        <v>9558.0587500000001</v>
      </c>
      <c r="CO30">
        <v>43.968499999999999</v>
      </c>
      <c r="CP30">
        <v>45.984250000000003</v>
      </c>
      <c r="CQ30">
        <v>44.811999999999998</v>
      </c>
      <c r="CR30">
        <v>45.125</v>
      </c>
      <c r="CS30">
        <v>45.375</v>
      </c>
      <c r="CT30">
        <v>597.50874999999996</v>
      </c>
      <c r="CU30">
        <v>597.52125000000001</v>
      </c>
      <c r="CV30">
        <v>0</v>
      </c>
      <c r="CW30">
        <v>1670272342.4000001</v>
      </c>
      <c r="CX30">
        <v>0</v>
      </c>
      <c r="CY30">
        <v>1670271870.0999999</v>
      </c>
      <c r="CZ30" t="s">
        <v>356</v>
      </c>
      <c r="DA30">
        <v>1670271870.0999999</v>
      </c>
      <c r="DB30">
        <v>1670271868.5999999</v>
      </c>
      <c r="DC30">
        <v>6</v>
      </c>
      <c r="DD30">
        <v>-0.08</v>
      </c>
      <c r="DE30">
        <v>0.04</v>
      </c>
      <c r="DF30">
        <v>-3.89</v>
      </c>
      <c r="DG30">
        <v>0.14599999999999999</v>
      </c>
      <c r="DH30">
        <v>415</v>
      </c>
      <c r="DI30">
        <v>35</v>
      </c>
      <c r="DJ30">
        <v>0.4</v>
      </c>
      <c r="DK30">
        <v>0.38</v>
      </c>
      <c r="DL30">
        <v>-9.3519594999999995</v>
      </c>
      <c r="DM30">
        <v>-2.3299596247654768</v>
      </c>
      <c r="DN30">
        <v>0.22799003340003701</v>
      </c>
      <c r="DO30">
        <v>0</v>
      </c>
      <c r="DP30">
        <v>1.1460414999999999</v>
      </c>
      <c r="DQ30">
        <v>-0.1818481801125709</v>
      </c>
      <c r="DR30">
        <v>1.7928008192490311E-2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3.2955299999999998</v>
      </c>
      <c r="EB30">
        <v>2.6255199999999999</v>
      </c>
      <c r="EC30">
        <v>2.4198399999999998E-2</v>
      </c>
      <c r="ED30">
        <v>2.58029E-2</v>
      </c>
      <c r="EE30">
        <v>0.14505599999999999</v>
      </c>
      <c r="EF30">
        <v>0.14038300000000001</v>
      </c>
      <c r="EG30">
        <v>29482.9</v>
      </c>
      <c r="EH30">
        <v>29967.4</v>
      </c>
      <c r="EI30">
        <v>28114.400000000001</v>
      </c>
      <c r="EJ30">
        <v>29613.7</v>
      </c>
      <c r="EK30">
        <v>33063.300000000003</v>
      </c>
      <c r="EL30">
        <v>35325.5</v>
      </c>
      <c r="EM30">
        <v>39679.9</v>
      </c>
      <c r="EN30">
        <v>42319.3</v>
      </c>
      <c r="EO30">
        <v>2.21685</v>
      </c>
      <c r="EP30">
        <v>2.1230199999999999</v>
      </c>
      <c r="EQ30">
        <v>0.11792800000000001</v>
      </c>
      <c r="ER30">
        <v>0</v>
      </c>
      <c r="ES30">
        <v>32.188699999999997</v>
      </c>
      <c r="ET30">
        <v>999.9</v>
      </c>
      <c r="EU30">
        <v>55.6</v>
      </c>
      <c r="EV30">
        <v>40.6</v>
      </c>
      <c r="EW30">
        <v>42.230499999999999</v>
      </c>
      <c r="EX30">
        <v>57.502299999999998</v>
      </c>
      <c r="EY30">
        <v>-1.46635</v>
      </c>
      <c r="EZ30">
        <v>2</v>
      </c>
      <c r="FA30">
        <v>0.56965200000000005</v>
      </c>
      <c r="FB30">
        <v>0.80773399999999995</v>
      </c>
      <c r="FC30">
        <v>20.268999999999998</v>
      </c>
      <c r="FD30">
        <v>5.2190899999999996</v>
      </c>
      <c r="FE30">
        <v>12.0091</v>
      </c>
      <c r="FF30">
        <v>4.9861000000000004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1.8658600000000001</v>
      </c>
      <c r="FM30">
        <v>1.8623400000000001</v>
      </c>
      <c r="FN30">
        <v>1.86435</v>
      </c>
      <c r="FO30">
        <v>1.8605</v>
      </c>
      <c r="FP30">
        <v>1.8612200000000001</v>
      </c>
      <c r="FQ30">
        <v>1.8602099999999999</v>
      </c>
      <c r="FR30">
        <v>1.8620000000000001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-3.1629999999999998</v>
      </c>
      <c r="GH30">
        <v>0.1464</v>
      </c>
      <c r="GI30">
        <v>-2.9439294554578042</v>
      </c>
      <c r="GJ30">
        <v>-2.737337881603403E-3</v>
      </c>
      <c r="GK30">
        <v>1.2769921614711079E-6</v>
      </c>
      <c r="GL30">
        <v>-3.2469241445839119E-10</v>
      </c>
      <c r="GM30">
        <v>0.14639500000000541</v>
      </c>
      <c r="GN30">
        <v>0</v>
      </c>
      <c r="GO30">
        <v>0</v>
      </c>
      <c r="GP30">
        <v>0</v>
      </c>
      <c r="GQ30">
        <v>4</v>
      </c>
      <c r="GR30">
        <v>2074</v>
      </c>
      <c r="GS30">
        <v>4</v>
      </c>
      <c r="GT30">
        <v>30</v>
      </c>
      <c r="GU30">
        <v>7.5</v>
      </c>
      <c r="GV30">
        <v>7.6</v>
      </c>
      <c r="GW30">
        <v>0.43457000000000001</v>
      </c>
      <c r="GX30">
        <v>2.64771</v>
      </c>
      <c r="GY30">
        <v>2.04834</v>
      </c>
      <c r="GZ30">
        <v>2.6049799999999999</v>
      </c>
      <c r="HA30">
        <v>2.1972700000000001</v>
      </c>
      <c r="HB30">
        <v>2.3535200000000001</v>
      </c>
      <c r="HC30">
        <v>44.725299999999997</v>
      </c>
      <c r="HD30">
        <v>15.5067</v>
      </c>
      <c r="HE30">
        <v>18</v>
      </c>
      <c r="HF30">
        <v>711.44500000000005</v>
      </c>
      <c r="HG30">
        <v>703.55899999999997</v>
      </c>
      <c r="HH30">
        <v>30.997299999999999</v>
      </c>
      <c r="HI30">
        <v>34.446399999999997</v>
      </c>
      <c r="HJ30">
        <v>30.000399999999999</v>
      </c>
      <c r="HK30">
        <v>34.2468</v>
      </c>
      <c r="HL30">
        <v>34.232300000000002</v>
      </c>
      <c r="HM30">
        <v>8.8102599999999995</v>
      </c>
      <c r="HN30">
        <v>21.847000000000001</v>
      </c>
      <c r="HO30">
        <v>56.63</v>
      </c>
      <c r="HP30">
        <v>31</v>
      </c>
      <c r="HQ30">
        <v>107.01900000000001</v>
      </c>
      <c r="HR30">
        <v>35.093699999999998</v>
      </c>
      <c r="HS30">
        <v>99.060299999999998</v>
      </c>
      <c r="HT30">
        <v>98.1434</v>
      </c>
    </row>
    <row r="31" spans="1:228" x14ac:dyDescent="0.2">
      <c r="A31">
        <v>16</v>
      </c>
      <c r="B31">
        <v>1670272327.0999999</v>
      </c>
      <c r="C31">
        <v>60</v>
      </c>
      <c r="D31" t="s">
        <v>390</v>
      </c>
      <c r="E31" t="s">
        <v>391</v>
      </c>
      <c r="F31">
        <v>4</v>
      </c>
      <c r="G31">
        <v>1670272325.0999999</v>
      </c>
      <c r="H31">
        <f t="shared" si="0"/>
        <v>2.8298517903200095E-3</v>
      </c>
      <c r="I31">
        <f t="shared" si="1"/>
        <v>2.8298517903200096</v>
      </c>
      <c r="J31">
        <f t="shared" si="2"/>
        <v>0.33468454831233013</v>
      </c>
      <c r="K31">
        <f t="shared" si="3"/>
        <v>83.465757142857143</v>
      </c>
      <c r="L31">
        <f t="shared" si="4"/>
        <v>77.869929841616482</v>
      </c>
      <c r="M31">
        <f t="shared" si="5"/>
        <v>7.8559827762694212</v>
      </c>
      <c r="N31">
        <f t="shared" si="6"/>
        <v>8.420523196261307</v>
      </c>
      <c r="O31">
        <f t="shared" si="7"/>
        <v>0.16438407570733446</v>
      </c>
      <c r="P31">
        <f t="shared" si="8"/>
        <v>3.6767515769723196</v>
      </c>
      <c r="Q31">
        <f t="shared" si="9"/>
        <v>0.1604075769998074</v>
      </c>
      <c r="R31">
        <f t="shared" si="10"/>
        <v>0.10060399639482698</v>
      </c>
      <c r="S31">
        <f t="shared" si="11"/>
        <v>226.12372843498969</v>
      </c>
      <c r="T31">
        <f t="shared" si="12"/>
        <v>34.033470432549315</v>
      </c>
      <c r="U31">
        <f t="shared" si="13"/>
        <v>34.088600000000007</v>
      </c>
      <c r="V31">
        <f t="shared" si="14"/>
        <v>5.3694726976061924</v>
      </c>
      <c r="W31">
        <f t="shared" si="15"/>
        <v>70.415891140992628</v>
      </c>
      <c r="X31">
        <f t="shared" si="16"/>
        <v>3.6694097944661261</v>
      </c>
      <c r="Y31">
        <f t="shared" si="17"/>
        <v>5.2110535491469179</v>
      </c>
      <c r="Z31">
        <f t="shared" si="18"/>
        <v>1.7000629031400663</v>
      </c>
      <c r="AA31">
        <f t="shared" si="19"/>
        <v>-124.79646395311242</v>
      </c>
      <c r="AB31">
        <f t="shared" si="20"/>
        <v>-106.28328510269611</v>
      </c>
      <c r="AC31">
        <f t="shared" si="21"/>
        <v>-6.6736798968602518</v>
      </c>
      <c r="AD31">
        <f t="shared" si="22"/>
        <v>-11.629700517679098</v>
      </c>
      <c r="AE31">
        <f t="shared" si="23"/>
        <v>23.651299928149751</v>
      </c>
      <c r="AF31">
        <f t="shared" si="24"/>
        <v>2.9450788056228068</v>
      </c>
      <c r="AG31">
        <f t="shared" si="25"/>
        <v>0.33468454831233013</v>
      </c>
      <c r="AH31">
        <v>96.177253170802601</v>
      </c>
      <c r="AI31">
        <v>89.180038181818134</v>
      </c>
      <c r="AJ31">
        <v>1.707986222652853</v>
      </c>
      <c r="AK31">
        <v>65.989095759092095</v>
      </c>
      <c r="AL31">
        <f t="shared" si="26"/>
        <v>2.8298517903200096</v>
      </c>
      <c r="AM31">
        <v>35.234831586413968</v>
      </c>
      <c r="AN31">
        <v>36.367142941176468</v>
      </c>
      <c r="AO31">
        <v>6.4565600908248957E-5</v>
      </c>
      <c r="AP31">
        <v>88.098066217371397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47183.597725717605</v>
      </c>
      <c r="AV31">
        <f t="shared" si="30"/>
        <v>1200.04</v>
      </c>
      <c r="AW31">
        <f t="shared" si="31"/>
        <v>1025.9596851994763</v>
      </c>
      <c r="AX31">
        <f t="shared" si="32"/>
        <v>0.85493790640268363</v>
      </c>
      <c r="AY31">
        <f t="shared" si="33"/>
        <v>0.18843015935717949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1670272325.0999999</v>
      </c>
      <c r="BF31">
        <v>83.465757142857143</v>
      </c>
      <c r="BG31">
        <v>93.391628571428569</v>
      </c>
      <c r="BH31">
        <v>36.371857142857138</v>
      </c>
      <c r="BI31">
        <v>35.193085714285708</v>
      </c>
      <c r="BJ31">
        <v>86.637485714285717</v>
      </c>
      <c r="BK31">
        <v>36.225457142857138</v>
      </c>
      <c r="BL31">
        <v>650.04071428571422</v>
      </c>
      <c r="BM31">
        <v>100.786</v>
      </c>
      <c r="BN31">
        <v>9.9961914285714285E-2</v>
      </c>
      <c r="BO31">
        <v>33.552414285714278</v>
      </c>
      <c r="BP31">
        <v>34.088600000000007</v>
      </c>
      <c r="BQ31">
        <v>999.89999999999986</v>
      </c>
      <c r="BR31">
        <v>0</v>
      </c>
      <c r="BS31">
        <v>0</v>
      </c>
      <c r="BT31">
        <v>9020.6242857142861</v>
      </c>
      <c r="BU31">
        <v>0</v>
      </c>
      <c r="BV31">
        <v>405.71357142857141</v>
      </c>
      <c r="BW31">
        <v>-9.9258614285714284</v>
      </c>
      <c r="BX31">
        <v>86.616157142857148</v>
      </c>
      <c r="BY31">
        <v>96.798257142857125</v>
      </c>
      <c r="BZ31">
        <v>1.178774285714286</v>
      </c>
      <c r="CA31">
        <v>93.391628571428569</v>
      </c>
      <c r="CB31">
        <v>35.193085714285708</v>
      </c>
      <c r="CC31">
        <v>3.665771428571428</v>
      </c>
      <c r="CD31">
        <v>3.546967142857143</v>
      </c>
      <c r="CE31">
        <v>27.407728571428571</v>
      </c>
      <c r="CF31">
        <v>26.846257142857141</v>
      </c>
      <c r="CG31">
        <v>1200.04</v>
      </c>
      <c r="CH31">
        <v>0.49998628571428572</v>
      </c>
      <c r="CI31">
        <v>0.50001371428571428</v>
      </c>
      <c r="CJ31">
        <v>0</v>
      </c>
      <c r="CK31">
        <v>1311.1928571428571</v>
      </c>
      <c r="CL31">
        <v>4.9990899999999998</v>
      </c>
      <c r="CM31">
        <v>14222.257142857139</v>
      </c>
      <c r="CN31">
        <v>9558.1257142857157</v>
      </c>
      <c r="CO31">
        <v>43.963999999999999</v>
      </c>
      <c r="CP31">
        <v>46</v>
      </c>
      <c r="CQ31">
        <v>44.811999999999998</v>
      </c>
      <c r="CR31">
        <v>45.116</v>
      </c>
      <c r="CS31">
        <v>45.375</v>
      </c>
      <c r="CT31">
        <v>597.50571428571425</v>
      </c>
      <c r="CU31">
        <v>597.53714285714284</v>
      </c>
      <c r="CV31">
        <v>0</v>
      </c>
      <c r="CW31">
        <v>1670272346</v>
      </c>
      <c r="CX31">
        <v>0</v>
      </c>
      <c r="CY31">
        <v>1670271870.0999999</v>
      </c>
      <c r="CZ31" t="s">
        <v>356</v>
      </c>
      <c r="DA31">
        <v>1670271870.0999999</v>
      </c>
      <c r="DB31">
        <v>1670271868.5999999</v>
      </c>
      <c r="DC31">
        <v>6</v>
      </c>
      <c r="DD31">
        <v>-0.08</v>
      </c>
      <c r="DE31">
        <v>0.04</v>
      </c>
      <c r="DF31">
        <v>-3.89</v>
      </c>
      <c r="DG31">
        <v>0.14599999999999999</v>
      </c>
      <c r="DH31">
        <v>415</v>
      </c>
      <c r="DI31">
        <v>35</v>
      </c>
      <c r="DJ31">
        <v>0.4</v>
      </c>
      <c r="DK31">
        <v>0.38</v>
      </c>
      <c r="DL31">
        <v>-9.5242869999999993</v>
      </c>
      <c r="DM31">
        <v>-2.4389155722326241</v>
      </c>
      <c r="DN31">
        <v>0.23916504902681729</v>
      </c>
      <c r="DO31">
        <v>0</v>
      </c>
      <c r="DP31">
        <v>1.1454482500000001</v>
      </c>
      <c r="DQ31">
        <v>2.3172607879925842E-3</v>
      </c>
      <c r="DR31">
        <v>1.881606798556755E-2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371</v>
      </c>
      <c r="EA31">
        <v>3.29548</v>
      </c>
      <c r="EB31">
        <v>2.6251899999999999</v>
      </c>
      <c r="EC31">
        <v>2.60518E-2</v>
      </c>
      <c r="ED31">
        <v>2.76811E-2</v>
      </c>
      <c r="EE31">
        <v>0.14502599999999999</v>
      </c>
      <c r="EF31">
        <v>0.140241</v>
      </c>
      <c r="EG31">
        <v>29427.4</v>
      </c>
      <c r="EH31">
        <v>29910.3</v>
      </c>
      <c r="EI31">
        <v>28114.9</v>
      </c>
      <c r="EJ31">
        <v>29614.400000000001</v>
      </c>
      <c r="EK31">
        <v>33065</v>
      </c>
      <c r="EL31">
        <v>35332.300000000003</v>
      </c>
      <c r="EM31">
        <v>39680.400000000001</v>
      </c>
      <c r="EN31">
        <v>42320.3</v>
      </c>
      <c r="EO31">
        <v>2.2168299999999999</v>
      </c>
      <c r="EP31">
        <v>2.12297</v>
      </c>
      <c r="EQ31">
        <v>0.117823</v>
      </c>
      <c r="ER31">
        <v>0</v>
      </c>
      <c r="ES31">
        <v>32.168100000000003</v>
      </c>
      <c r="ET31">
        <v>999.9</v>
      </c>
      <c r="EU31">
        <v>55.6</v>
      </c>
      <c r="EV31">
        <v>40.6</v>
      </c>
      <c r="EW31">
        <v>42.226500000000001</v>
      </c>
      <c r="EX31">
        <v>57.442300000000003</v>
      </c>
      <c r="EY31">
        <v>-1.3621799999999999</v>
      </c>
      <c r="EZ31">
        <v>2</v>
      </c>
      <c r="FA31">
        <v>0.56980699999999995</v>
      </c>
      <c r="FB31">
        <v>0.80034000000000005</v>
      </c>
      <c r="FC31">
        <v>20.269200000000001</v>
      </c>
      <c r="FD31">
        <v>5.2190899999999996</v>
      </c>
      <c r="FE31">
        <v>12.007999999999999</v>
      </c>
      <c r="FF31">
        <v>4.9863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1.8658600000000001</v>
      </c>
      <c r="FM31">
        <v>1.8623400000000001</v>
      </c>
      <c r="FN31">
        <v>1.86435</v>
      </c>
      <c r="FO31">
        <v>1.8605</v>
      </c>
      <c r="FP31">
        <v>1.8612200000000001</v>
      </c>
      <c r="FQ31">
        <v>1.8602000000000001</v>
      </c>
      <c r="FR31">
        <v>1.86195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-3.18</v>
      </c>
      <c r="GH31">
        <v>0.1464</v>
      </c>
      <c r="GI31">
        <v>-2.9439294554578042</v>
      </c>
      <c r="GJ31">
        <v>-2.737337881603403E-3</v>
      </c>
      <c r="GK31">
        <v>1.2769921614711079E-6</v>
      </c>
      <c r="GL31">
        <v>-3.2469241445839119E-10</v>
      </c>
      <c r="GM31">
        <v>0.14639500000000541</v>
      </c>
      <c r="GN31">
        <v>0</v>
      </c>
      <c r="GO31">
        <v>0</v>
      </c>
      <c r="GP31">
        <v>0</v>
      </c>
      <c r="GQ31">
        <v>4</v>
      </c>
      <c r="GR31">
        <v>2074</v>
      </c>
      <c r="GS31">
        <v>4</v>
      </c>
      <c r="GT31">
        <v>30</v>
      </c>
      <c r="GU31">
        <v>7.6</v>
      </c>
      <c r="GV31">
        <v>7.6</v>
      </c>
      <c r="GW31">
        <v>0.45654299999999998</v>
      </c>
      <c r="GX31">
        <v>2.64771</v>
      </c>
      <c r="GY31">
        <v>2.04834</v>
      </c>
      <c r="GZ31">
        <v>2.6037599999999999</v>
      </c>
      <c r="HA31">
        <v>2.1972700000000001</v>
      </c>
      <c r="HB31">
        <v>2.34619</v>
      </c>
      <c r="HC31">
        <v>44.725299999999997</v>
      </c>
      <c r="HD31">
        <v>15.497999999999999</v>
      </c>
      <c r="HE31">
        <v>18</v>
      </c>
      <c r="HF31">
        <v>711.45799999999997</v>
      </c>
      <c r="HG31">
        <v>703.54</v>
      </c>
      <c r="HH31">
        <v>30.997800000000002</v>
      </c>
      <c r="HI31">
        <v>34.448599999999999</v>
      </c>
      <c r="HJ31">
        <v>30.000299999999999</v>
      </c>
      <c r="HK31">
        <v>34.249899999999997</v>
      </c>
      <c r="HL31">
        <v>34.2346</v>
      </c>
      <c r="HM31">
        <v>9.2233800000000006</v>
      </c>
      <c r="HN31">
        <v>21.847000000000001</v>
      </c>
      <c r="HO31">
        <v>56.63</v>
      </c>
      <c r="HP31">
        <v>31</v>
      </c>
      <c r="HQ31">
        <v>113.69799999999999</v>
      </c>
      <c r="HR31">
        <v>35.072699999999998</v>
      </c>
      <c r="HS31">
        <v>99.061800000000005</v>
      </c>
      <c r="HT31">
        <v>98.145600000000002</v>
      </c>
    </row>
    <row r="32" spans="1:228" x14ac:dyDescent="0.2">
      <c r="A32">
        <v>17</v>
      </c>
      <c r="B32">
        <v>1670272331.0999999</v>
      </c>
      <c r="C32">
        <v>64</v>
      </c>
      <c r="D32" t="s">
        <v>392</v>
      </c>
      <c r="E32" t="s">
        <v>393</v>
      </c>
      <c r="F32">
        <v>4</v>
      </c>
      <c r="G32">
        <v>1670272328.7874999</v>
      </c>
      <c r="H32">
        <f t="shared" si="0"/>
        <v>2.9256060616135045E-3</v>
      </c>
      <c r="I32">
        <f t="shared" si="1"/>
        <v>2.9256060616135047</v>
      </c>
      <c r="J32">
        <f t="shared" si="2"/>
        <v>0.63211293421141168</v>
      </c>
      <c r="K32">
        <f t="shared" si="3"/>
        <v>89.53562500000001</v>
      </c>
      <c r="L32">
        <f t="shared" si="4"/>
        <v>81.080692096915456</v>
      </c>
      <c r="M32">
        <f t="shared" si="5"/>
        <v>8.1799284517715591</v>
      </c>
      <c r="N32">
        <f t="shared" si="6"/>
        <v>9.0329150805622103</v>
      </c>
      <c r="O32">
        <f t="shared" si="7"/>
        <v>0.17053253187540363</v>
      </c>
      <c r="P32">
        <f t="shared" si="8"/>
        <v>3.6691054713126965</v>
      </c>
      <c r="Q32">
        <f t="shared" si="9"/>
        <v>0.16624850259423016</v>
      </c>
      <c r="R32">
        <f t="shared" si="10"/>
        <v>0.10428125333131927</v>
      </c>
      <c r="S32">
        <f t="shared" si="11"/>
        <v>226.12156866197202</v>
      </c>
      <c r="T32">
        <f t="shared" si="12"/>
        <v>34.014289576064378</v>
      </c>
      <c r="U32">
        <f t="shared" si="13"/>
        <v>34.069575</v>
      </c>
      <c r="V32">
        <f t="shared" si="14"/>
        <v>5.3637808107721803</v>
      </c>
      <c r="W32">
        <f t="shared" si="15"/>
        <v>70.386527347032128</v>
      </c>
      <c r="X32">
        <f t="shared" si="16"/>
        <v>3.667874133333374</v>
      </c>
      <c r="Y32">
        <f t="shared" si="17"/>
        <v>5.211045737843226</v>
      </c>
      <c r="Z32">
        <f t="shared" si="18"/>
        <v>1.6959066774388063</v>
      </c>
      <c r="AA32">
        <f t="shared" si="19"/>
        <v>-129.01922731715555</v>
      </c>
      <c r="AB32">
        <f t="shared" si="20"/>
        <v>-102.30424607824432</v>
      </c>
      <c r="AC32">
        <f t="shared" si="21"/>
        <v>-6.4366171551104037</v>
      </c>
      <c r="AD32">
        <f t="shared" si="22"/>
        <v>-11.638521888538264</v>
      </c>
      <c r="AE32">
        <f t="shared" si="23"/>
        <v>23.964235400192674</v>
      </c>
      <c r="AF32">
        <f t="shared" si="24"/>
        <v>2.9545676850576097</v>
      </c>
      <c r="AG32">
        <f t="shared" si="25"/>
        <v>0.63211293421141168</v>
      </c>
      <c r="AH32">
        <v>103.1679893209424</v>
      </c>
      <c r="AI32">
        <v>96.018946060606041</v>
      </c>
      <c r="AJ32">
        <v>1.7137607952404439</v>
      </c>
      <c r="AK32">
        <v>65.989095759092095</v>
      </c>
      <c r="AL32">
        <f t="shared" si="26"/>
        <v>2.9256060616135047</v>
      </c>
      <c r="AM32">
        <v>35.177049341482522</v>
      </c>
      <c r="AN32">
        <v>36.348974999999989</v>
      </c>
      <c r="AO32">
        <v>-1.534513339746571E-4</v>
      </c>
      <c r="AP32">
        <v>88.098066217371397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47047.315038718494</v>
      </c>
      <c r="AV32">
        <f t="shared" si="30"/>
        <v>1200.0362500000001</v>
      </c>
      <c r="AW32">
        <f t="shared" si="31"/>
        <v>1025.9557262497265</v>
      </c>
      <c r="AX32">
        <f t="shared" si="32"/>
        <v>0.85493727897780292</v>
      </c>
      <c r="AY32">
        <f t="shared" si="33"/>
        <v>0.1884289484271596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1670272328.7874999</v>
      </c>
      <c r="BF32">
        <v>89.53562500000001</v>
      </c>
      <c r="BG32">
        <v>99.600099999999998</v>
      </c>
      <c r="BH32">
        <v>36.356524999999998</v>
      </c>
      <c r="BI32">
        <v>35.173837499999998</v>
      </c>
      <c r="BJ32">
        <v>92.72263749999999</v>
      </c>
      <c r="BK32">
        <v>36.210124999999998</v>
      </c>
      <c r="BL32">
        <v>649.98612500000002</v>
      </c>
      <c r="BM32">
        <v>100.78625</v>
      </c>
      <c r="BN32">
        <v>0.1000182375</v>
      </c>
      <c r="BO32">
        <v>33.552387499999988</v>
      </c>
      <c r="BP32">
        <v>34.069575</v>
      </c>
      <c r="BQ32">
        <v>999.9</v>
      </c>
      <c r="BR32">
        <v>0</v>
      </c>
      <c r="BS32">
        <v>0</v>
      </c>
      <c r="BT32">
        <v>8994.14</v>
      </c>
      <c r="BU32">
        <v>0</v>
      </c>
      <c r="BV32">
        <v>435.443375</v>
      </c>
      <c r="BW32">
        <v>-10.064525</v>
      </c>
      <c r="BX32">
        <v>92.913624999999996</v>
      </c>
      <c r="BY32">
        <v>103.2311375</v>
      </c>
      <c r="BZ32">
        <v>1.1827112500000001</v>
      </c>
      <c r="CA32">
        <v>99.600099999999998</v>
      </c>
      <c r="CB32">
        <v>35.173837499999998</v>
      </c>
      <c r="CC32">
        <v>3.6642324999999998</v>
      </c>
      <c r="CD32">
        <v>3.5450325</v>
      </c>
      <c r="CE32">
        <v>27.400562499999999</v>
      </c>
      <c r="CF32">
        <v>26.836974999999999</v>
      </c>
      <c r="CG32">
        <v>1200.0362500000001</v>
      </c>
      <c r="CH32">
        <v>0.50000837499999995</v>
      </c>
      <c r="CI32">
        <v>0.49999162499999988</v>
      </c>
      <c r="CJ32">
        <v>0</v>
      </c>
      <c r="CK32">
        <v>1310.3775000000001</v>
      </c>
      <c r="CL32">
        <v>4.9990899999999998</v>
      </c>
      <c r="CM32">
        <v>14226.2</v>
      </c>
      <c r="CN32">
        <v>9558.1637499999997</v>
      </c>
      <c r="CO32">
        <v>43.976374999999997</v>
      </c>
      <c r="CP32">
        <v>46</v>
      </c>
      <c r="CQ32">
        <v>44.811999999999998</v>
      </c>
      <c r="CR32">
        <v>45.109250000000003</v>
      </c>
      <c r="CS32">
        <v>45.375</v>
      </c>
      <c r="CT32">
        <v>597.52874999999995</v>
      </c>
      <c r="CU32">
        <v>597.51</v>
      </c>
      <c r="CV32">
        <v>0</v>
      </c>
      <c r="CW32">
        <v>1670272350.2</v>
      </c>
      <c r="CX32">
        <v>0</v>
      </c>
      <c r="CY32">
        <v>1670271870.0999999</v>
      </c>
      <c r="CZ32" t="s">
        <v>356</v>
      </c>
      <c r="DA32">
        <v>1670271870.0999999</v>
      </c>
      <c r="DB32">
        <v>1670271868.5999999</v>
      </c>
      <c r="DC32">
        <v>6</v>
      </c>
      <c r="DD32">
        <v>-0.08</v>
      </c>
      <c r="DE32">
        <v>0.04</v>
      </c>
      <c r="DF32">
        <v>-3.89</v>
      </c>
      <c r="DG32">
        <v>0.14599999999999999</v>
      </c>
      <c r="DH32">
        <v>415</v>
      </c>
      <c r="DI32">
        <v>35</v>
      </c>
      <c r="DJ32">
        <v>0.4</v>
      </c>
      <c r="DK32">
        <v>0.38</v>
      </c>
      <c r="DL32">
        <v>-9.6935792499999991</v>
      </c>
      <c r="DM32">
        <v>-2.5930994746716611</v>
      </c>
      <c r="DN32">
        <v>0.25400496183527083</v>
      </c>
      <c r="DO32">
        <v>0</v>
      </c>
      <c r="DP32">
        <v>1.1503535</v>
      </c>
      <c r="DQ32">
        <v>0.17631804878048371</v>
      </c>
      <c r="DR32">
        <v>2.4350422332066451E-2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357</v>
      </c>
      <c r="EA32">
        <v>3.2953899999999998</v>
      </c>
      <c r="EB32">
        <v>2.6252900000000001</v>
      </c>
      <c r="EC32">
        <v>2.78955E-2</v>
      </c>
      <c r="ED32">
        <v>2.9520100000000001E-2</v>
      </c>
      <c r="EE32">
        <v>0.144979</v>
      </c>
      <c r="EF32">
        <v>0.140236</v>
      </c>
      <c r="EG32">
        <v>29372.3</v>
      </c>
      <c r="EH32">
        <v>29853.8</v>
      </c>
      <c r="EI32">
        <v>28115.4</v>
      </c>
      <c r="EJ32">
        <v>29614.400000000001</v>
      </c>
      <c r="EK32">
        <v>33067.4</v>
      </c>
      <c r="EL32">
        <v>35332.5</v>
      </c>
      <c r="EM32">
        <v>39681</v>
      </c>
      <c r="EN32">
        <v>42320.2</v>
      </c>
      <c r="EO32">
        <v>2.21672</v>
      </c>
      <c r="EP32">
        <v>2.1230000000000002</v>
      </c>
      <c r="EQ32">
        <v>0.118487</v>
      </c>
      <c r="ER32">
        <v>0</v>
      </c>
      <c r="ES32">
        <v>32.149500000000003</v>
      </c>
      <c r="ET32">
        <v>999.9</v>
      </c>
      <c r="EU32">
        <v>55.7</v>
      </c>
      <c r="EV32">
        <v>40.6</v>
      </c>
      <c r="EW32">
        <v>42.304600000000001</v>
      </c>
      <c r="EX32">
        <v>57.652299999999997</v>
      </c>
      <c r="EY32">
        <v>-1.46635</v>
      </c>
      <c r="EZ32">
        <v>2</v>
      </c>
      <c r="FA32">
        <v>0.56998199999999999</v>
      </c>
      <c r="FB32">
        <v>0.79518</v>
      </c>
      <c r="FC32">
        <v>20.269400000000001</v>
      </c>
      <c r="FD32">
        <v>5.2181899999999999</v>
      </c>
      <c r="FE32">
        <v>12.0092</v>
      </c>
      <c r="FF32">
        <v>4.9863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1.86589</v>
      </c>
      <c r="FM32">
        <v>1.8623400000000001</v>
      </c>
      <c r="FN32">
        <v>1.86435</v>
      </c>
      <c r="FO32">
        <v>1.8605</v>
      </c>
      <c r="FP32">
        <v>1.8612200000000001</v>
      </c>
      <c r="FQ32">
        <v>1.8602000000000001</v>
      </c>
      <c r="FR32">
        <v>1.86199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-3.1970000000000001</v>
      </c>
      <c r="GH32">
        <v>0.1464</v>
      </c>
      <c r="GI32">
        <v>-2.9439294554578042</v>
      </c>
      <c r="GJ32">
        <v>-2.737337881603403E-3</v>
      </c>
      <c r="GK32">
        <v>1.2769921614711079E-6</v>
      </c>
      <c r="GL32">
        <v>-3.2469241445839119E-10</v>
      </c>
      <c r="GM32">
        <v>0.14639500000000541</v>
      </c>
      <c r="GN32">
        <v>0</v>
      </c>
      <c r="GO32">
        <v>0</v>
      </c>
      <c r="GP32">
        <v>0</v>
      </c>
      <c r="GQ32">
        <v>4</v>
      </c>
      <c r="GR32">
        <v>2074</v>
      </c>
      <c r="GS32">
        <v>4</v>
      </c>
      <c r="GT32">
        <v>30</v>
      </c>
      <c r="GU32">
        <v>7.7</v>
      </c>
      <c r="GV32">
        <v>7.7</v>
      </c>
      <c r="GW32">
        <v>0.476074</v>
      </c>
      <c r="GX32">
        <v>2.65869</v>
      </c>
      <c r="GY32">
        <v>2.04834</v>
      </c>
      <c r="GZ32">
        <v>2.6049799999999999</v>
      </c>
      <c r="HA32">
        <v>2.1972700000000001</v>
      </c>
      <c r="HB32">
        <v>2.32178</v>
      </c>
      <c r="HC32">
        <v>44.725299999999997</v>
      </c>
      <c r="HD32">
        <v>15.480399999999999</v>
      </c>
      <c r="HE32">
        <v>18</v>
      </c>
      <c r="HF32">
        <v>711.4</v>
      </c>
      <c r="HG32">
        <v>703.59500000000003</v>
      </c>
      <c r="HH32">
        <v>30.998200000000001</v>
      </c>
      <c r="HI32">
        <v>34.450200000000002</v>
      </c>
      <c r="HJ32">
        <v>30.000299999999999</v>
      </c>
      <c r="HK32">
        <v>34.252200000000002</v>
      </c>
      <c r="HL32">
        <v>34.237299999999998</v>
      </c>
      <c r="HM32">
        <v>9.6360600000000005</v>
      </c>
      <c r="HN32">
        <v>22.1218</v>
      </c>
      <c r="HO32">
        <v>56.63</v>
      </c>
      <c r="HP32">
        <v>31</v>
      </c>
      <c r="HQ32">
        <v>120.381</v>
      </c>
      <c r="HR32">
        <v>35.055700000000002</v>
      </c>
      <c r="HS32">
        <v>99.063400000000001</v>
      </c>
      <c r="HT32">
        <v>98.145499999999998</v>
      </c>
    </row>
    <row r="33" spans="1:228" x14ac:dyDescent="0.2">
      <c r="A33">
        <v>18</v>
      </c>
      <c r="B33">
        <v>1670272335.0999999</v>
      </c>
      <c r="C33">
        <v>68</v>
      </c>
      <c r="D33" t="s">
        <v>394</v>
      </c>
      <c r="E33" t="s">
        <v>395</v>
      </c>
      <c r="F33">
        <v>4</v>
      </c>
      <c r="G33">
        <v>1670272333.0999999</v>
      </c>
      <c r="H33">
        <f t="shared" si="0"/>
        <v>2.8934954058877685E-3</v>
      </c>
      <c r="I33">
        <f t="shared" si="1"/>
        <v>2.8934954058877684</v>
      </c>
      <c r="J33">
        <f t="shared" si="2"/>
        <v>1.0910647214315496</v>
      </c>
      <c r="K33">
        <f t="shared" si="3"/>
        <v>96.641142857142867</v>
      </c>
      <c r="L33">
        <f t="shared" si="4"/>
        <v>83.530023342493351</v>
      </c>
      <c r="M33">
        <f t="shared" si="5"/>
        <v>8.4270247316777809</v>
      </c>
      <c r="N33">
        <f t="shared" si="6"/>
        <v>9.7497554575738832</v>
      </c>
      <c r="O33">
        <f t="shared" si="7"/>
        <v>0.16855864640459331</v>
      </c>
      <c r="P33">
        <f t="shared" si="8"/>
        <v>3.6654523715929246</v>
      </c>
      <c r="Q33">
        <f t="shared" si="9"/>
        <v>0.16436784482107911</v>
      </c>
      <c r="R33">
        <f t="shared" si="10"/>
        <v>0.10309775155029766</v>
      </c>
      <c r="S33">
        <f t="shared" si="11"/>
        <v>226.11042780617743</v>
      </c>
      <c r="T33">
        <f t="shared" si="12"/>
        <v>34.023066982870894</v>
      </c>
      <c r="U33">
        <f t="shared" si="13"/>
        <v>34.065899999999999</v>
      </c>
      <c r="V33">
        <f t="shared" si="14"/>
        <v>5.3626819315583321</v>
      </c>
      <c r="W33">
        <f t="shared" si="15"/>
        <v>70.347401072115957</v>
      </c>
      <c r="X33">
        <f t="shared" si="16"/>
        <v>3.6661748527493896</v>
      </c>
      <c r="Y33">
        <f t="shared" si="17"/>
        <v>5.211528495546049</v>
      </c>
      <c r="Z33">
        <f t="shared" si="18"/>
        <v>1.6965070788089425</v>
      </c>
      <c r="AA33">
        <f t="shared" si="19"/>
        <v>-127.6031473996506</v>
      </c>
      <c r="AB33">
        <f t="shared" si="20"/>
        <v>-101.14904628085195</v>
      </c>
      <c r="AC33">
        <f t="shared" si="21"/>
        <v>-6.3702156133135608</v>
      </c>
      <c r="AD33">
        <f t="shared" si="22"/>
        <v>-9.0119814876386641</v>
      </c>
      <c r="AE33">
        <f t="shared" si="23"/>
        <v>24.199186870784647</v>
      </c>
      <c r="AF33">
        <f t="shared" si="24"/>
        <v>2.9472562209696256</v>
      </c>
      <c r="AG33">
        <f t="shared" si="25"/>
        <v>1.0910647214315496</v>
      </c>
      <c r="AH33">
        <v>110.09723214117859</v>
      </c>
      <c r="AI33">
        <v>102.8252012121212</v>
      </c>
      <c r="AJ33">
        <v>1.6953714957903401</v>
      </c>
      <c r="AK33">
        <v>65.989095759092095</v>
      </c>
      <c r="AL33">
        <f t="shared" si="26"/>
        <v>2.8934954058877684</v>
      </c>
      <c r="AM33">
        <v>35.175159650554697</v>
      </c>
      <c r="AN33">
        <v>36.334100882352949</v>
      </c>
      <c r="AO33">
        <v>-1.4849658843992959E-4</v>
      </c>
      <c r="AP33">
        <v>88.098066217371397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46981.96135171823</v>
      </c>
      <c r="AV33">
        <f t="shared" si="30"/>
        <v>1199.974285714286</v>
      </c>
      <c r="AW33">
        <f t="shared" si="31"/>
        <v>1025.9030278788487</v>
      </c>
      <c r="AX33">
        <f t="shared" si="32"/>
        <v>0.85493750998854012</v>
      </c>
      <c r="AY33">
        <f t="shared" si="33"/>
        <v>0.18842939427788233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1670272333.0999999</v>
      </c>
      <c r="BF33">
        <v>96.641142857142867</v>
      </c>
      <c r="BG33">
        <v>106.81057142857139</v>
      </c>
      <c r="BH33">
        <v>36.339714285714287</v>
      </c>
      <c r="BI33">
        <v>35.160057142857141</v>
      </c>
      <c r="BJ33">
        <v>99.846071428571449</v>
      </c>
      <c r="BK33">
        <v>36.193314285714287</v>
      </c>
      <c r="BL33">
        <v>650.05457142857142</v>
      </c>
      <c r="BM33">
        <v>100.78614285714291</v>
      </c>
      <c r="BN33">
        <v>0.1000342857142857</v>
      </c>
      <c r="BO33">
        <v>33.554042857142861</v>
      </c>
      <c r="BP33">
        <v>34.065899999999999</v>
      </c>
      <c r="BQ33">
        <v>999.89999999999986</v>
      </c>
      <c r="BR33">
        <v>0</v>
      </c>
      <c r="BS33">
        <v>0</v>
      </c>
      <c r="BT33">
        <v>8981.517142857143</v>
      </c>
      <c r="BU33">
        <v>0</v>
      </c>
      <c r="BV33">
        <v>816.54714285714283</v>
      </c>
      <c r="BW33">
        <v>-10.169499999999999</v>
      </c>
      <c r="BX33">
        <v>100.2853857142857</v>
      </c>
      <c r="BY33">
        <v>110.70314285714289</v>
      </c>
      <c r="BZ33">
        <v>1.1796500000000001</v>
      </c>
      <c r="CA33">
        <v>106.81057142857139</v>
      </c>
      <c r="CB33">
        <v>35.160057142857141</v>
      </c>
      <c r="CC33">
        <v>3.662544285714286</v>
      </c>
      <c r="CD33">
        <v>3.5436528571428569</v>
      </c>
      <c r="CE33">
        <v>27.392700000000001</v>
      </c>
      <c r="CF33">
        <v>26.83034285714286</v>
      </c>
      <c r="CG33">
        <v>1199.974285714286</v>
      </c>
      <c r="CH33">
        <v>0.5</v>
      </c>
      <c r="CI33">
        <v>0.5</v>
      </c>
      <c r="CJ33">
        <v>0</v>
      </c>
      <c r="CK33">
        <v>1309.33</v>
      </c>
      <c r="CL33">
        <v>4.9990899999999998</v>
      </c>
      <c r="CM33">
        <v>14268.142857142861</v>
      </c>
      <c r="CN33">
        <v>9557.6657142857148</v>
      </c>
      <c r="CO33">
        <v>44</v>
      </c>
      <c r="CP33">
        <v>46</v>
      </c>
      <c r="CQ33">
        <v>44.811999999999998</v>
      </c>
      <c r="CR33">
        <v>45.116</v>
      </c>
      <c r="CS33">
        <v>45.375</v>
      </c>
      <c r="CT33">
        <v>597.48714285714289</v>
      </c>
      <c r="CU33">
        <v>597.48714285714289</v>
      </c>
      <c r="CV33">
        <v>0</v>
      </c>
      <c r="CW33">
        <v>1670272354.4000001</v>
      </c>
      <c r="CX33">
        <v>0</v>
      </c>
      <c r="CY33">
        <v>1670271870.0999999</v>
      </c>
      <c r="CZ33" t="s">
        <v>356</v>
      </c>
      <c r="DA33">
        <v>1670271870.0999999</v>
      </c>
      <c r="DB33">
        <v>1670271868.5999999</v>
      </c>
      <c r="DC33">
        <v>6</v>
      </c>
      <c r="DD33">
        <v>-0.08</v>
      </c>
      <c r="DE33">
        <v>0.04</v>
      </c>
      <c r="DF33">
        <v>-3.89</v>
      </c>
      <c r="DG33">
        <v>0.14599999999999999</v>
      </c>
      <c r="DH33">
        <v>415</v>
      </c>
      <c r="DI33">
        <v>35</v>
      </c>
      <c r="DJ33">
        <v>0.4</v>
      </c>
      <c r="DK33">
        <v>0.38</v>
      </c>
      <c r="DL33">
        <v>-9.8486582499999997</v>
      </c>
      <c r="DM33">
        <v>-2.5017310694183892</v>
      </c>
      <c r="DN33">
        <v>0.24588808050500841</v>
      </c>
      <c r="DO33">
        <v>0</v>
      </c>
      <c r="DP33">
        <v>1.1568780000000001</v>
      </c>
      <c r="DQ33">
        <v>0.22711474671669529</v>
      </c>
      <c r="DR33">
        <v>2.6030720331946259E-2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3.2955399999999999</v>
      </c>
      <c r="EB33">
        <v>2.6251699999999998</v>
      </c>
      <c r="EC33">
        <v>2.97241E-2</v>
      </c>
      <c r="ED33">
        <v>3.1340899999999998E-2</v>
      </c>
      <c r="EE33">
        <v>0.14494099999999999</v>
      </c>
      <c r="EF33">
        <v>0.140123</v>
      </c>
      <c r="EG33">
        <v>29316.9</v>
      </c>
      <c r="EH33">
        <v>29797.5</v>
      </c>
      <c r="EI33">
        <v>28115.200000000001</v>
      </c>
      <c r="EJ33">
        <v>29614.1</v>
      </c>
      <c r="EK33">
        <v>33069.1</v>
      </c>
      <c r="EL33">
        <v>35337</v>
      </c>
      <c r="EM33">
        <v>39681.1</v>
      </c>
      <c r="EN33">
        <v>42319.7</v>
      </c>
      <c r="EO33">
        <v>2.21685</v>
      </c>
      <c r="EP33">
        <v>2.1230000000000002</v>
      </c>
      <c r="EQ33">
        <v>0.11947000000000001</v>
      </c>
      <c r="ER33">
        <v>0</v>
      </c>
      <c r="ES33">
        <v>32.133600000000001</v>
      </c>
      <c r="ET33">
        <v>999.9</v>
      </c>
      <c r="EU33">
        <v>55.7</v>
      </c>
      <c r="EV33">
        <v>40.6</v>
      </c>
      <c r="EW33">
        <v>42.304099999999998</v>
      </c>
      <c r="EX33">
        <v>57.712299999999999</v>
      </c>
      <c r="EY33">
        <v>-1.3581700000000001</v>
      </c>
      <c r="EZ33">
        <v>2</v>
      </c>
      <c r="FA33">
        <v>0.57006900000000005</v>
      </c>
      <c r="FB33">
        <v>0.79572399999999999</v>
      </c>
      <c r="FC33">
        <v>20.269100000000002</v>
      </c>
      <c r="FD33">
        <v>5.2187900000000003</v>
      </c>
      <c r="FE33">
        <v>12.007999999999999</v>
      </c>
      <c r="FF33">
        <v>4.9862000000000002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1.8658699999999999</v>
      </c>
      <c r="FM33">
        <v>1.8623400000000001</v>
      </c>
      <c r="FN33">
        <v>1.8643400000000001</v>
      </c>
      <c r="FO33">
        <v>1.8605</v>
      </c>
      <c r="FP33">
        <v>1.8612299999999999</v>
      </c>
      <c r="FQ33">
        <v>1.8602099999999999</v>
      </c>
      <c r="FR33">
        <v>1.86198</v>
      </c>
      <c r="FS33">
        <v>1.8585100000000001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-3.2120000000000002</v>
      </c>
      <c r="GH33">
        <v>0.1464</v>
      </c>
      <c r="GI33">
        <v>-2.9439294554578042</v>
      </c>
      <c r="GJ33">
        <v>-2.737337881603403E-3</v>
      </c>
      <c r="GK33">
        <v>1.2769921614711079E-6</v>
      </c>
      <c r="GL33">
        <v>-3.2469241445839119E-10</v>
      </c>
      <c r="GM33">
        <v>0.14639500000000541</v>
      </c>
      <c r="GN33">
        <v>0</v>
      </c>
      <c r="GO33">
        <v>0</v>
      </c>
      <c r="GP33">
        <v>0</v>
      </c>
      <c r="GQ33">
        <v>4</v>
      </c>
      <c r="GR33">
        <v>2074</v>
      </c>
      <c r="GS33">
        <v>4</v>
      </c>
      <c r="GT33">
        <v>30</v>
      </c>
      <c r="GU33">
        <v>7.8</v>
      </c>
      <c r="GV33">
        <v>7.8</v>
      </c>
      <c r="GW33">
        <v>0.49682599999999999</v>
      </c>
      <c r="GX33">
        <v>2.6428199999999999</v>
      </c>
      <c r="GY33">
        <v>2.04834</v>
      </c>
      <c r="GZ33">
        <v>2.6037599999999999</v>
      </c>
      <c r="HA33">
        <v>2.1972700000000001</v>
      </c>
      <c r="HB33">
        <v>2.3718300000000001</v>
      </c>
      <c r="HC33">
        <v>44.697299999999998</v>
      </c>
      <c r="HD33">
        <v>15.5067</v>
      </c>
      <c r="HE33">
        <v>18</v>
      </c>
      <c r="HF33">
        <v>711.53099999999995</v>
      </c>
      <c r="HG33">
        <v>703.62599999999998</v>
      </c>
      <c r="HH33">
        <v>30.999300000000002</v>
      </c>
      <c r="HI33">
        <v>34.4527</v>
      </c>
      <c r="HJ33">
        <v>30.000299999999999</v>
      </c>
      <c r="HK33">
        <v>34.254600000000003</v>
      </c>
      <c r="HL33">
        <v>34.240099999999998</v>
      </c>
      <c r="HM33">
        <v>10.0497</v>
      </c>
      <c r="HN33">
        <v>22.1218</v>
      </c>
      <c r="HO33">
        <v>56.63</v>
      </c>
      <c r="HP33">
        <v>31</v>
      </c>
      <c r="HQ33">
        <v>127.06</v>
      </c>
      <c r="HR33">
        <v>35.043900000000001</v>
      </c>
      <c r="HS33">
        <v>99.063299999999998</v>
      </c>
      <c r="HT33">
        <v>98.144599999999997</v>
      </c>
    </row>
    <row r="34" spans="1:228" x14ac:dyDescent="0.2">
      <c r="A34">
        <v>19</v>
      </c>
      <c r="B34">
        <v>1670272338.5999999</v>
      </c>
      <c r="C34">
        <v>71.5</v>
      </c>
      <c r="D34" t="s">
        <v>396</v>
      </c>
      <c r="E34" t="s">
        <v>397</v>
      </c>
      <c r="F34">
        <v>4</v>
      </c>
      <c r="G34">
        <v>1670272336.5285721</v>
      </c>
      <c r="H34">
        <f t="shared" si="0"/>
        <v>2.9287693908221627E-3</v>
      </c>
      <c r="I34">
        <f t="shared" si="1"/>
        <v>2.9287693908221626</v>
      </c>
      <c r="J34">
        <f t="shared" si="2"/>
        <v>1.1244502881761773</v>
      </c>
      <c r="K34">
        <f t="shared" si="3"/>
        <v>102.2665571428571</v>
      </c>
      <c r="L34">
        <f t="shared" si="4"/>
        <v>88.80181398797825</v>
      </c>
      <c r="M34">
        <f t="shared" si="5"/>
        <v>8.9587627785920159</v>
      </c>
      <c r="N34">
        <f t="shared" si="6"/>
        <v>10.317152144552045</v>
      </c>
      <c r="O34">
        <f t="shared" si="7"/>
        <v>0.17054374073829137</v>
      </c>
      <c r="P34">
        <f t="shared" si="8"/>
        <v>3.6736309129966109</v>
      </c>
      <c r="Q34">
        <f t="shared" si="9"/>
        <v>0.16626429129638987</v>
      </c>
      <c r="R34">
        <f t="shared" si="10"/>
        <v>0.10429072953600885</v>
      </c>
      <c r="S34">
        <f t="shared" si="11"/>
        <v>226.11181380702425</v>
      </c>
      <c r="T34">
        <f t="shared" si="12"/>
        <v>34.018641684725701</v>
      </c>
      <c r="U34">
        <f t="shared" si="13"/>
        <v>34.064971428571432</v>
      </c>
      <c r="V34">
        <f t="shared" si="14"/>
        <v>5.3624043059861659</v>
      </c>
      <c r="W34">
        <f t="shared" si="15"/>
        <v>70.305697627365944</v>
      </c>
      <c r="X34">
        <f t="shared" si="16"/>
        <v>3.6648099997578241</v>
      </c>
      <c r="Y34">
        <f t="shared" si="17"/>
        <v>5.2126785217067884</v>
      </c>
      <c r="Z34">
        <f t="shared" si="18"/>
        <v>1.6975943062283418</v>
      </c>
      <c r="AA34">
        <f t="shared" si="19"/>
        <v>-129.15873013525737</v>
      </c>
      <c r="AB34">
        <f t="shared" si="20"/>
        <v>-100.40993509364097</v>
      </c>
      <c r="AC34">
        <f t="shared" si="21"/>
        <v>-6.3096821251824009</v>
      </c>
      <c r="AD34">
        <f t="shared" si="22"/>
        <v>-9.7665335470564969</v>
      </c>
      <c r="AE34">
        <f t="shared" si="23"/>
        <v>24.376221660420036</v>
      </c>
      <c r="AF34">
        <f t="shared" si="24"/>
        <v>3.012153694530586</v>
      </c>
      <c r="AG34">
        <f t="shared" si="25"/>
        <v>1.1244502881761773</v>
      </c>
      <c r="AH34">
        <v>116.13504652090811</v>
      </c>
      <c r="AI34">
        <v>108.8032424242424</v>
      </c>
      <c r="AJ34">
        <v>1.7066343796836601</v>
      </c>
      <c r="AK34">
        <v>65.989095759092095</v>
      </c>
      <c r="AL34">
        <f t="shared" si="26"/>
        <v>2.9287693908221626</v>
      </c>
      <c r="AM34">
        <v>35.146390898712973</v>
      </c>
      <c r="AN34">
        <v>36.319361176470579</v>
      </c>
      <c r="AO34">
        <v>-1.165751410611403E-4</v>
      </c>
      <c r="AP34">
        <v>88.098066217371397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47127.104109075226</v>
      </c>
      <c r="AV34">
        <f t="shared" si="30"/>
        <v>1199.975714285714</v>
      </c>
      <c r="AW34">
        <f t="shared" si="31"/>
        <v>1025.904827879287</v>
      </c>
      <c r="AX34">
        <f t="shared" si="32"/>
        <v>0.85493799221591515</v>
      </c>
      <c r="AY34">
        <f t="shared" si="33"/>
        <v>0.18843032497671619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1670272336.5285721</v>
      </c>
      <c r="BF34">
        <v>102.2665571428571</v>
      </c>
      <c r="BG34">
        <v>112.5197142857143</v>
      </c>
      <c r="BH34">
        <v>36.326642857142858</v>
      </c>
      <c r="BI34">
        <v>35.120928571428571</v>
      </c>
      <c r="BJ34">
        <v>105.4854285714286</v>
      </c>
      <c r="BK34">
        <v>36.180242857142858</v>
      </c>
      <c r="BL34">
        <v>650.01942857142853</v>
      </c>
      <c r="BM34">
        <v>100.785</v>
      </c>
      <c r="BN34">
        <v>9.9907371428571423E-2</v>
      </c>
      <c r="BO34">
        <v>33.557985714285707</v>
      </c>
      <c r="BP34">
        <v>34.064971428571432</v>
      </c>
      <c r="BQ34">
        <v>999.89999999999986</v>
      </c>
      <c r="BR34">
        <v>0</v>
      </c>
      <c r="BS34">
        <v>0</v>
      </c>
      <c r="BT34">
        <v>9009.91</v>
      </c>
      <c r="BU34">
        <v>0</v>
      </c>
      <c r="BV34">
        <v>1291.3557142857139</v>
      </c>
      <c r="BW34">
        <v>-10.253299999999999</v>
      </c>
      <c r="BX34">
        <v>106.1215714285714</v>
      </c>
      <c r="BY34">
        <v>116.61542857142859</v>
      </c>
      <c r="BZ34">
        <v>1.2057</v>
      </c>
      <c r="CA34">
        <v>112.5197142857143</v>
      </c>
      <c r="CB34">
        <v>35.120928571428571</v>
      </c>
      <c r="CC34">
        <v>3.6611899999999999</v>
      </c>
      <c r="CD34">
        <v>3.539672857142858</v>
      </c>
      <c r="CE34">
        <v>27.386371428571429</v>
      </c>
      <c r="CF34">
        <v>26.811242857142851</v>
      </c>
      <c r="CG34">
        <v>1199.975714285714</v>
      </c>
      <c r="CH34">
        <v>0.49998414285714288</v>
      </c>
      <c r="CI34">
        <v>0.50001585714285712</v>
      </c>
      <c r="CJ34">
        <v>0</v>
      </c>
      <c r="CK34">
        <v>1308.4014285714291</v>
      </c>
      <c r="CL34">
        <v>4.9990899999999998</v>
      </c>
      <c r="CM34">
        <v>14262.62857142857</v>
      </c>
      <c r="CN34">
        <v>9557.6057142857153</v>
      </c>
      <c r="CO34">
        <v>44</v>
      </c>
      <c r="CP34">
        <v>46</v>
      </c>
      <c r="CQ34">
        <v>44.811999999999998</v>
      </c>
      <c r="CR34">
        <v>45.125</v>
      </c>
      <c r="CS34">
        <v>45.375</v>
      </c>
      <c r="CT34">
        <v>597.46857142857141</v>
      </c>
      <c r="CU34">
        <v>597.50714285714287</v>
      </c>
      <c r="CV34">
        <v>0</v>
      </c>
      <c r="CW34">
        <v>1670272357.4000001</v>
      </c>
      <c r="CX34">
        <v>0</v>
      </c>
      <c r="CY34">
        <v>1670271870.0999999</v>
      </c>
      <c r="CZ34" t="s">
        <v>356</v>
      </c>
      <c r="DA34">
        <v>1670271870.0999999</v>
      </c>
      <c r="DB34">
        <v>1670271868.5999999</v>
      </c>
      <c r="DC34">
        <v>6</v>
      </c>
      <c r="DD34">
        <v>-0.08</v>
      </c>
      <c r="DE34">
        <v>0.04</v>
      </c>
      <c r="DF34">
        <v>-3.89</v>
      </c>
      <c r="DG34">
        <v>0.14599999999999999</v>
      </c>
      <c r="DH34">
        <v>415</v>
      </c>
      <c r="DI34">
        <v>35</v>
      </c>
      <c r="DJ34">
        <v>0.4</v>
      </c>
      <c r="DK34">
        <v>0.38</v>
      </c>
      <c r="DL34">
        <v>-9.9639536585365853</v>
      </c>
      <c r="DM34">
        <v>-2.3615918466899002</v>
      </c>
      <c r="DN34">
        <v>0.2392241779092808</v>
      </c>
      <c r="DO34">
        <v>0</v>
      </c>
      <c r="DP34">
        <v>1.169083902439024</v>
      </c>
      <c r="DQ34">
        <v>0.25480034843205551</v>
      </c>
      <c r="DR34">
        <v>2.8550388564956421E-2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3.2952400000000002</v>
      </c>
      <c r="EB34">
        <v>2.6253700000000002</v>
      </c>
      <c r="EC34">
        <v>3.1309400000000001E-2</v>
      </c>
      <c r="ED34">
        <v>3.2920600000000001E-2</v>
      </c>
      <c r="EE34">
        <v>0.14489199999999999</v>
      </c>
      <c r="EF34">
        <v>0.14007800000000001</v>
      </c>
      <c r="EG34">
        <v>29269.1</v>
      </c>
      <c r="EH34">
        <v>29748.799999999999</v>
      </c>
      <c r="EI34">
        <v>28115.3</v>
      </c>
      <c r="EJ34">
        <v>29614</v>
      </c>
      <c r="EK34">
        <v>33071.199999999997</v>
      </c>
      <c r="EL34">
        <v>35338.800000000003</v>
      </c>
      <c r="EM34">
        <v>39681.199999999997</v>
      </c>
      <c r="EN34">
        <v>42319.7</v>
      </c>
      <c r="EO34">
        <v>2.2166000000000001</v>
      </c>
      <c r="EP34">
        <v>2.1231200000000001</v>
      </c>
      <c r="EQ34">
        <v>0.11967899999999999</v>
      </c>
      <c r="ER34">
        <v>0</v>
      </c>
      <c r="ES34">
        <v>32.122500000000002</v>
      </c>
      <c r="ET34">
        <v>999.9</v>
      </c>
      <c r="EU34">
        <v>55.7</v>
      </c>
      <c r="EV34">
        <v>40.6</v>
      </c>
      <c r="EW34">
        <v>42.304000000000002</v>
      </c>
      <c r="EX34">
        <v>57.382300000000001</v>
      </c>
      <c r="EY34">
        <v>-1.2820499999999999</v>
      </c>
      <c r="EZ34">
        <v>2</v>
      </c>
      <c r="FA34">
        <v>0.57037099999999996</v>
      </c>
      <c r="FB34">
        <v>0.796852</v>
      </c>
      <c r="FC34">
        <v>20.269100000000002</v>
      </c>
      <c r="FD34">
        <v>5.2180400000000002</v>
      </c>
      <c r="FE34">
        <v>12.008900000000001</v>
      </c>
      <c r="FF34">
        <v>4.9861000000000004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1.8658600000000001</v>
      </c>
      <c r="FM34">
        <v>1.8623400000000001</v>
      </c>
      <c r="FN34">
        <v>1.8643400000000001</v>
      </c>
      <c r="FO34">
        <v>1.8605</v>
      </c>
      <c r="FP34">
        <v>1.86121</v>
      </c>
      <c r="FQ34">
        <v>1.8602000000000001</v>
      </c>
      <c r="FR34">
        <v>1.8620000000000001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-3.2269999999999999</v>
      </c>
      <c r="GH34">
        <v>0.1464</v>
      </c>
      <c r="GI34">
        <v>-2.9439294554578042</v>
      </c>
      <c r="GJ34">
        <v>-2.737337881603403E-3</v>
      </c>
      <c r="GK34">
        <v>1.2769921614711079E-6</v>
      </c>
      <c r="GL34">
        <v>-3.2469241445839119E-10</v>
      </c>
      <c r="GM34">
        <v>0.14639500000000541</v>
      </c>
      <c r="GN34">
        <v>0</v>
      </c>
      <c r="GO34">
        <v>0</v>
      </c>
      <c r="GP34">
        <v>0</v>
      </c>
      <c r="GQ34">
        <v>4</v>
      </c>
      <c r="GR34">
        <v>2074</v>
      </c>
      <c r="GS34">
        <v>4</v>
      </c>
      <c r="GT34">
        <v>30</v>
      </c>
      <c r="GU34">
        <v>7.8</v>
      </c>
      <c r="GV34">
        <v>7.8</v>
      </c>
      <c r="GW34">
        <v>0.51635699999999995</v>
      </c>
      <c r="GX34">
        <v>2.6452599999999999</v>
      </c>
      <c r="GY34">
        <v>2.04834</v>
      </c>
      <c r="GZ34">
        <v>2.6037599999999999</v>
      </c>
      <c r="HA34">
        <v>2.1972700000000001</v>
      </c>
      <c r="HB34">
        <v>2.3571800000000001</v>
      </c>
      <c r="HC34">
        <v>44.697299999999998</v>
      </c>
      <c r="HD34">
        <v>15.497999999999999</v>
      </c>
      <c r="HE34">
        <v>18</v>
      </c>
      <c r="HF34">
        <v>711.34199999999998</v>
      </c>
      <c r="HG34">
        <v>703.75599999999997</v>
      </c>
      <c r="HH34">
        <v>30.9999</v>
      </c>
      <c r="HI34">
        <v>34.454599999999999</v>
      </c>
      <c r="HJ34">
        <v>30.0002</v>
      </c>
      <c r="HK34">
        <v>34.256599999999999</v>
      </c>
      <c r="HL34">
        <v>34.241300000000003</v>
      </c>
      <c r="HM34">
        <v>10.385400000000001</v>
      </c>
      <c r="HN34">
        <v>22.1218</v>
      </c>
      <c r="HO34">
        <v>56.63</v>
      </c>
      <c r="HP34">
        <v>31</v>
      </c>
      <c r="HQ34">
        <v>130.40299999999999</v>
      </c>
      <c r="HR34">
        <v>35.049700000000001</v>
      </c>
      <c r="HS34">
        <v>99.063500000000005</v>
      </c>
      <c r="HT34">
        <v>98.144300000000001</v>
      </c>
    </row>
    <row r="35" spans="1:228" x14ac:dyDescent="0.2">
      <c r="A35">
        <v>20</v>
      </c>
      <c r="B35">
        <v>1670272342.5999999</v>
      </c>
      <c r="C35">
        <v>75.5</v>
      </c>
      <c r="D35" t="s">
        <v>398</v>
      </c>
      <c r="E35" t="s">
        <v>399</v>
      </c>
      <c r="F35">
        <v>4</v>
      </c>
      <c r="G35">
        <v>1670272340.5999999</v>
      </c>
      <c r="H35">
        <f t="shared" si="0"/>
        <v>2.8918659572193454E-3</v>
      </c>
      <c r="I35">
        <f t="shared" si="1"/>
        <v>2.8918659572193453</v>
      </c>
      <c r="J35">
        <f t="shared" si="2"/>
        <v>1.4888772426158086</v>
      </c>
      <c r="K35">
        <f t="shared" si="3"/>
        <v>108.9318571428571</v>
      </c>
      <c r="L35">
        <f t="shared" si="4"/>
        <v>91.640004704382406</v>
      </c>
      <c r="M35">
        <f t="shared" si="5"/>
        <v>9.2450501739292541</v>
      </c>
      <c r="N35">
        <f t="shared" si="6"/>
        <v>10.98952895161568</v>
      </c>
      <c r="O35">
        <f t="shared" si="7"/>
        <v>0.16818111961145654</v>
      </c>
      <c r="P35">
        <f t="shared" si="8"/>
        <v>3.6700554051934549</v>
      </c>
      <c r="Q35">
        <f t="shared" si="9"/>
        <v>0.1640139126110626</v>
      </c>
      <c r="R35">
        <f t="shared" si="10"/>
        <v>0.10287450222995259</v>
      </c>
      <c r="S35">
        <f t="shared" si="11"/>
        <v>226.11815537795442</v>
      </c>
      <c r="T35">
        <f t="shared" si="12"/>
        <v>34.034860129521405</v>
      </c>
      <c r="U35">
        <f t="shared" si="13"/>
        <v>34.06428571428571</v>
      </c>
      <c r="V35">
        <f t="shared" si="14"/>
        <v>5.3621992982015403</v>
      </c>
      <c r="W35">
        <f t="shared" si="15"/>
        <v>70.239162836733826</v>
      </c>
      <c r="X35">
        <f t="shared" si="16"/>
        <v>3.6629870387875307</v>
      </c>
      <c r="Y35">
        <f t="shared" si="17"/>
        <v>5.2150209240134249</v>
      </c>
      <c r="Z35">
        <f t="shared" si="18"/>
        <v>1.6992122594140096</v>
      </c>
      <c r="AA35">
        <f t="shared" si="19"/>
        <v>-127.53128871337313</v>
      </c>
      <c r="AB35">
        <f t="shared" si="20"/>
        <v>-98.58799831285782</v>
      </c>
      <c r="AC35">
        <f t="shared" si="21"/>
        <v>-6.2014511072517218</v>
      </c>
      <c r="AD35">
        <f t="shared" si="22"/>
        <v>-6.2025827555282547</v>
      </c>
      <c r="AE35">
        <f t="shared" si="23"/>
        <v>24.736155565228991</v>
      </c>
      <c r="AF35">
        <f t="shared" si="24"/>
        <v>2.9725128888101873</v>
      </c>
      <c r="AG35">
        <f t="shared" si="25"/>
        <v>1.4888772426158086</v>
      </c>
      <c r="AH35">
        <v>123.07364588659171</v>
      </c>
      <c r="AI35">
        <v>115.5948181818182</v>
      </c>
      <c r="AJ35">
        <v>1.704294931909812</v>
      </c>
      <c r="AK35">
        <v>65.989095759092095</v>
      </c>
      <c r="AL35">
        <f t="shared" si="26"/>
        <v>2.8918659572193453</v>
      </c>
      <c r="AM35">
        <v>35.115750131693872</v>
      </c>
      <c r="AN35">
        <v>36.304653823529399</v>
      </c>
      <c r="AO35">
        <v>-5.8530676813226936E-3</v>
      </c>
      <c r="AP35">
        <v>88.098066217371397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47062.139952063793</v>
      </c>
      <c r="AV35">
        <f t="shared" si="30"/>
        <v>1200.012857142857</v>
      </c>
      <c r="AW35">
        <f t="shared" si="31"/>
        <v>1025.9362421647431</v>
      </c>
      <c r="AX35">
        <f t="shared" si="32"/>
        <v>0.85493770842374339</v>
      </c>
      <c r="AY35">
        <f t="shared" si="33"/>
        <v>0.18842977725782475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1670272340.5999999</v>
      </c>
      <c r="BF35">
        <v>108.9318571428571</v>
      </c>
      <c r="BG35">
        <v>119.3407142857143</v>
      </c>
      <c r="BH35">
        <v>36.308742857142853</v>
      </c>
      <c r="BI35">
        <v>35.11891428571429</v>
      </c>
      <c r="BJ35">
        <v>112.16714285714291</v>
      </c>
      <c r="BK35">
        <v>36.16234285714286</v>
      </c>
      <c r="BL35">
        <v>650.04142857142858</v>
      </c>
      <c r="BM35">
        <v>100.78442857142861</v>
      </c>
      <c r="BN35">
        <v>0.1000072571428572</v>
      </c>
      <c r="BO35">
        <v>33.566014285714282</v>
      </c>
      <c r="BP35">
        <v>34.06428571428571</v>
      </c>
      <c r="BQ35">
        <v>999.89999999999986</v>
      </c>
      <c r="BR35">
        <v>0</v>
      </c>
      <c r="BS35">
        <v>0</v>
      </c>
      <c r="BT35">
        <v>8997.5885714285723</v>
      </c>
      <c r="BU35">
        <v>0</v>
      </c>
      <c r="BV35">
        <v>1268.05</v>
      </c>
      <c r="BW35">
        <v>-10.40905714285714</v>
      </c>
      <c r="BX35">
        <v>113.0358571428571</v>
      </c>
      <c r="BY35">
        <v>123.6845714285714</v>
      </c>
      <c r="BZ35">
        <v>1.1898485714285709</v>
      </c>
      <c r="CA35">
        <v>119.3407142857143</v>
      </c>
      <c r="CB35">
        <v>35.11891428571429</v>
      </c>
      <c r="CC35">
        <v>3.6593599999999999</v>
      </c>
      <c r="CD35">
        <v>3.5394414285714291</v>
      </c>
      <c r="CE35">
        <v>27.377828571428569</v>
      </c>
      <c r="CF35">
        <v>26.810142857142861</v>
      </c>
      <c r="CG35">
        <v>1200.012857142857</v>
      </c>
      <c r="CH35">
        <v>0.49999614285714289</v>
      </c>
      <c r="CI35">
        <v>0.50000385714285711</v>
      </c>
      <c r="CJ35">
        <v>0</v>
      </c>
      <c r="CK35">
        <v>1307.4114285714279</v>
      </c>
      <c r="CL35">
        <v>4.9990899999999998</v>
      </c>
      <c r="CM35">
        <v>14216.78571428571</v>
      </c>
      <c r="CN35">
        <v>9557.9342857142874</v>
      </c>
      <c r="CO35">
        <v>44</v>
      </c>
      <c r="CP35">
        <v>45.982000000000014</v>
      </c>
      <c r="CQ35">
        <v>44.811999999999998</v>
      </c>
      <c r="CR35">
        <v>45.125</v>
      </c>
      <c r="CS35">
        <v>45.375</v>
      </c>
      <c r="CT35">
        <v>597.49857142857149</v>
      </c>
      <c r="CU35">
        <v>597.51428571428573</v>
      </c>
      <c r="CV35">
        <v>0</v>
      </c>
      <c r="CW35">
        <v>1670272361.5999999</v>
      </c>
      <c r="CX35">
        <v>0</v>
      </c>
      <c r="CY35">
        <v>1670271870.0999999</v>
      </c>
      <c r="CZ35" t="s">
        <v>356</v>
      </c>
      <c r="DA35">
        <v>1670271870.0999999</v>
      </c>
      <c r="DB35">
        <v>1670271868.5999999</v>
      </c>
      <c r="DC35">
        <v>6</v>
      </c>
      <c r="DD35">
        <v>-0.08</v>
      </c>
      <c r="DE35">
        <v>0.04</v>
      </c>
      <c r="DF35">
        <v>-3.89</v>
      </c>
      <c r="DG35">
        <v>0.14599999999999999</v>
      </c>
      <c r="DH35">
        <v>415</v>
      </c>
      <c r="DI35">
        <v>35</v>
      </c>
      <c r="DJ35">
        <v>0.4</v>
      </c>
      <c r="DK35">
        <v>0.38</v>
      </c>
      <c r="DL35">
        <v>-10.110895749999999</v>
      </c>
      <c r="DM35">
        <v>-1.8810064165103011</v>
      </c>
      <c r="DN35">
        <v>0.1835436691755877</v>
      </c>
      <c r="DO35">
        <v>0</v>
      </c>
      <c r="DP35">
        <v>1.18225925</v>
      </c>
      <c r="DQ35">
        <v>0.15010367729830831</v>
      </c>
      <c r="DR35">
        <v>1.99096862591428E-2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3.2954699999999999</v>
      </c>
      <c r="EB35">
        <v>2.6250800000000001</v>
      </c>
      <c r="EC35">
        <v>3.3108600000000002E-2</v>
      </c>
      <c r="ED35">
        <v>3.4731900000000003E-2</v>
      </c>
      <c r="EE35">
        <v>0.14485899999999999</v>
      </c>
      <c r="EF35">
        <v>0.14009199999999999</v>
      </c>
      <c r="EG35">
        <v>29214.2</v>
      </c>
      <c r="EH35">
        <v>29692.6</v>
      </c>
      <c r="EI35">
        <v>28114.7</v>
      </c>
      <c r="EJ35">
        <v>29613.4</v>
      </c>
      <c r="EK35">
        <v>33071.800000000003</v>
      </c>
      <c r="EL35">
        <v>35337.800000000003</v>
      </c>
      <c r="EM35">
        <v>39680.300000000003</v>
      </c>
      <c r="EN35">
        <v>42318.9</v>
      </c>
      <c r="EO35">
        <v>2.2166000000000001</v>
      </c>
      <c r="EP35">
        <v>2.12297</v>
      </c>
      <c r="EQ35">
        <v>0.12085600000000001</v>
      </c>
      <c r="ER35">
        <v>0</v>
      </c>
      <c r="ES35">
        <v>32.114199999999997</v>
      </c>
      <c r="ET35">
        <v>999.9</v>
      </c>
      <c r="EU35">
        <v>55.7</v>
      </c>
      <c r="EV35">
        <v>40.6</v>
      </c>
      <c r="EW35">
        <v>42.303699999999999</v>
      </c>
      <c r="EX35">
        <v>57.262300000000003</v>
      </c>
      <c r="EY35">
        <v>-1.36619</v>
      </c>
      <c r="EZ35">
        <v>2</v>
      </c>
      <c r="FA35">
        <v>0.57035599999999997</v>
      </c>
      <c r="FB35">
        <v>0.80222499999999997</v>
      </c>
      <c r="FC35">
        <v>20.268899999999999</v>
      </c>
      <c r="FD35">
        <v>5.2172900000000002</v>
      </c>
      <c r="FE35">
        <v>12.008599999999999</v>
      </c>
      <c r="FF35">
        <v>4.9861000000000004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1.8658600000000001</v>
      </c>
      <c r="FM35">
        <v>1.8623400000000001</v>
      </c>
      <c r="FN35">
        <v>1.86435</v>
      </c>
      <c r="FO35">
        <v>1.8605</v>
      </c>
      <c r="FP35">
        <v>1.8612299999999999</v>
      </c>
      <c r="FQ35">
        <v>1.8602000000000001</v>
      </c>
      <c r="FR35">
        <v>1.8619699999999999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-3.2440000000000002</v>
      </c>
      <c r="GH35">
        <v>0.1464</v>
      </c>
      <c r="GI35">
        <v>-2.9439294554578042</v>
      </c>
      <c r="GJ35">
        <v>-2.737337881603403E-3</v>
      </c>
      <c r="GK35">
        <v>1.2769921614711079E-6</v>
      </c>
      <c r="GL35">
        <v>-3.2469241445839119E-10</v>
      </c>
      <c r="GM35">
        <v>0.14639500000000541</v>
      </c>
      <c r="GN35">
        <v>0</v>
      </c>
      <c r="GO35">
        <v>0</v>
      </c>
      <c r="GP35">
        <v>0</v>
      </c>
      <c r="GQ35">
        <v>4</v>
      </c>
      <c r="GR35">
        <v>2074</v>
      </c>
      <c r="GS35">
        <v>4</v>
      </c>
      <c r="GT35">
        <v>30</v>
      </c>
      <c r="GU35">
        <v>7.9</v>
      </c>
      <c r="GV35">
        <v>7.9</v>
      </c>
      <c r="GW35">
        <v>0.53588899999999995</v>
      </c>
      <c r="GX35">
        <v>2.65015</v>
      </c>
      <c r="GY35">
        <v>2.04834</v>
      </c>
      <c r="GZ35">
        <v>2.6037599999999999</v>
      </c>
      <c r="HA35">
        <v>2.1972700000000001</v>
      </c>
      <c r="HB35">
        <v>2.3022499999999999</v>
      </c>
      <c r="HC35">
        <v>44.697299999999998</v>
      </c>
      <c r="HD35">
        <v>15.480399999999999</v>
      </c>
      <c r="HE35">
        <v>18</v>
      </c>
      <c r="HF35">
        <v>711.37599999999998</v>
      </c>
      <c r="HG35">
        <v>703.65300000000002</v>
      </c>
      <c r="HH35">
        <v>31.000800000000002</v>
      </c>
      <c r="HI35">
        <v>34.456099999999999</v>
      </c>
      <c r="HJ35">
        <v>30.0002</v>
      </c>
      <c r="HK35">
        <v>34.259700000000002</v>
      </c>
      <c r="HL35">
        <v>34.244399999999999</v>
      </c>
      <c r="HM35">
        <v>10.7973</v>
      </c>
      <c r="HN35">
        <v>22.1218</v>
      </c>
      <c r="HO35">
        <v>56.63</v>
      </c>
      <c r="HP35">
        <v>31</v>
      </c>
      <c r="HQ35">
        <v>137.08199999999999</v>
      </c>
      <c r="HR35">
        <v>35.045699999999997</v>
      </c>
      <c r="HS35">
        <v>99.061300000000003</v>
      </c>
      <c r="HT35">
        <v>98.142499999999998</v>
      </c>
    </row>
    <row r="36" spans="1:228" x14ac:dyDescent="0.2">
      <c r="A36">
        <v>21</v>
      </c>
      <c r="B36">
        <v>1670272346.5999999</v>
      </c>
      <c r="C36">
        <v>79.5</v>
      </c>
      <c r="D36" t="s">
        <v>400</v>
      </c>
      <c r="E36" t="s">
        <v>401</v>
      </c>
      <c r="F36">
        <v>4</v>
      </c>
      <c r="G36">
        <v>1670272344.2874999</v>
      </c>
      <c r="H36">
        <f t="shared" si="0"/>
        <v>2.9040117809038288E-3</v>
      </c>
      <c r="I36">
        <f t="shared" si="1"/>
        <v>2.9040117809038288</v>
      </c>
      <c r="J36">
        <f t="shared" si="2"/>
        <v>1.6819537340796691</v>
      </c>
      <c r="K36">
        <f t="shared" si="3"/>
        <v>115.011625</v>
      </c>
      <c r="L36">
        <f t="shared" si="4"/>
        <v>95.710740628143512</v>
      </c>
      <c r="M36">
        <f t="shared" si="5"/>
        <v>9.6559481941117244</v>
      </c>
      <c r="N36">
        <f t="shared" si="6"/>
        <v>11.603152221288438</v>
      </c>
      <c r="O36">
        <f t="shared" si="7"/>
        <v>0.16837922043909639</v>
      </c>
      <c r="P36">
        <f t="shared" si="8"/>
        <v>3.6757848495594088</v>
      </c>
      <c r="Q36">
        <f t="shared" si="9"/>
        <v>0.16420865867999512</v>
      </c>
      <c r="R36">
        <f t="shared" si="10"/>
        <v>0.10299651621769108</v>
      </c>
      <c r="S36">
        <f t="shared" si="11"/>
        <v>226.11282669769813</v>
      </c>
      <c r="T36">
        <f t="shared" si="12"/>
        <v>34.037387738442845</v>
      </c>
      <c r="U36">
        <f t="shared" si="13"/>
        <v>34.0775875</v>
      </c>
      <c r="V36">
        <f t="shared" si="14"/>
        <v>5.3661773453355641</v>
      </c>
      <c r="W36">
        <f t="shared" si="15"/>
        <v>70.194356101189172</v>
      </c>
      <c r="X36">
        <f t="shared" si="16"/>
        <v>3.6618356584440312</v>
      </c>
      <c r="Y36">
        <f t="shared" si="17"/>
        <v>5.2167095217246331</v>
      </c>
      <c r="Z36">
        <f t="shared" si="18"/>
        <v>1.7043416868915329</v>
      </c>
      <c r="AA36">
        <f t="shared" si="19"/>
        <v>-128.06691953785884</v>
      </c>
      <c r="AB36">
        <f t="shared" si="20"/>
        <v>-100.23135898760745</v>
      </c>
      <c r="AC36">
        <f t="shared" si="21"/>
        <v>-6.2955831808951253</v>
      </c>
      <c r="AD36">
        <f t="shared" si="22"/>
        <v>-8.481035008663298</v>
      </c>
      <c r="AE36">
        <f t="shared" si="23"/>
        <v>24.989596378153816</v>
      </c>
      <c r="AF36">
        <f t="shared" si="24"/>
        <v>2.934671976950189</v>
      </c>
      <c r="AG36">
        <f t="shared" si="25"/>
        <v>1.6819537340796691</v>
      </c>
      <c r="AH36">
        <v>130.0298977822961</v>
      </c>
      <c r="AI36">
        <v>122.4436303030303</v>
      </c>
      <c r="AJ36">
        <v>1.7101795364091841</v>
      </c>
      <c r="AK36">
        <v>65.989095759092095</v>
      </c>
      <c r="AL36">
        <f t="shared" si="26"/>
        <v>2.9040117809038288</v>
      </c>
      <c r="AM36">
        <v>35.120760494269632</v>
      </c>
      <c r="AN36">
        <v>36.288062058823527</v>
      </c>
      <c r="AO36">
        <v>-8.895461392407028E-4</v>
      </c>
      <c r="AP36">
        <v>88.098066217371397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47163.388566594062</v>
      </c>
      <c r="AV36">
        <f t="shared" si="30"/>
        <v>1199.98125</v>
      </c>
      <c r="AW36">
        <f t="shared" si="31"/>
        <v>1025.9095449210872</v>
      </c>
      <c r="AX36">
        <f t="shared" si="32"/>
        <v>0.85493797917349723</v>
      </c>
      <c r="AY36">
        <f t="shared" si="33"/>
        <v>0.18843029980484954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1670272344.2874999</v>
      </c>
      <c r="BF36">
        <v>115.011625</v>
      </c>
      <c r="BG36">
        <v>125.532375</v>
      </c>
      <c r="BH36">
        <v>36.296487499999998</v>
      </c>
      <c r="BI36">
        <v>35.1216875</v>
      </c>
      <c r="BJ36">
        <v>118.262125</v>
      </c>
      <c r="BK36">
        <v>36.150087499999998</v>
      </c>
      <c r="BL36">
        <v>649.98424999999997</v>
      </c>
      <c r="BM36">
        <v>100.78700000000001</v>
      </c>
      <c r="BN36">
        <v>9.9777499999999991E-2</v>
      </c>
      <c r="BO36">
        <v>33.571800000000003</v>
      </c>
      <c r="BP36">
        <v>34.0775875</v>
      </c>
      <c r="BQ36">
        <v>999.9</v>
      </c>
      <c r="BR36">
        <v>0</v>
      </c>
      <c r="BS36">
        <v>0</v>
      </c>
      <c r="BT36">
        <v>9017.1875</v>
      </c>
      <c r="BU36">
        <v>0</v>
      </c>
      <c r="BV36">
        <v>764.09924999999998</v>
      </c>
      <c r="BW36">
        <v>-10.5206</v>
      </c>
      <c r="BX36">
        <v>119.34337499999999</v>
      </c>
      <c r="BY36">
        <v>130.10187500000001</v>
      </c>
      <c r="BZ36">
        <v>1.1748149999999999</v>
      </c>
      <c r="CA36">
        <v>125.532375</v>
      </c>
      <c r="CB36">
        <v>35.1216875</v>
      </c>
      <c r="CC36">
        <v>3.65821</v>
      </c>
      <c r="CD36">
        <v>3.5398025</v>
      </c>
      <c r="CE36">
        <v>27.372487499999998</v>
      </c>
      <c r="CF36">
        <v>26.811887500000001</v>
      </c>
      <c r="CG36">
        <v>1199.98125</v>
      </c>
      <c r="CH36">
        <v>0.49998599999999999</v>
      </c>
      <c r="CI36">
        <v>0.50001399999999996</v>
      </c>
      <c r="CJ36">
        <v>0</v>
      </c>
      <c r="CK36">
        <v>1306.2637500000001</v>
      </c>
      <c r="CL36">
        <v>4.9990899999999998</v>
      </c>
      <c r="CM36">
        <v>14185.0625</v>
      </c>
      <c r="CN36">
        <v>9557.6674999999996</v>
      </c>
      <c r="CO36">
        <v>44</v>
      </c>
      <c r="CP36">
        <v>45.960625</v>
      </c>
      <c r="CQ36">
        <v>44.811999999999998</v>
      </c>
      <c r="CR36">
        <v>45.125</v>
      </c>
      <c r="CS36">
        <v>45.375</v>
      </c>
      <c r="CT36">
        <v>597.47249999999997</v>
      </c>
      <c r="CU36">
        <v>597.51</v>
      </c>
      <c r="CV36">
        <v>0</v>
      </c>
      <c r="CW36">
        <v>1670272365.8</v>
      </c>
      <c r="CX36">
        <v>0</v>
      </c>
      <c r="CY36">
        <v>1670271870.0999999</v>
      </c>
      <c r="CZ36" t="s">
        <v>356</v>
      </c>
      <c r="DA36">
        <v>1670271870.0999999</v>
      </c>
      <c r="DB36">
        <v>1670271868.5999999</v>
      </c>
      <c r="DC36">
        <v>6</v>
      </c>
      <c r="DD36">
        <v>-0.08</v>
      </c>
      <c r="DE36">
        <v>0.04</v>
      </c>
      <c r="DF36">
        <v>-3.89</v>
      </c>
      <c r="DG36">
        <v>0.14599999999999999</v>
      </c>
      <c r="DH36">
        <v>415</v>
      </c>
      <c r="DI36">
        <v>35</v>
      </c>
      <c r="DJ36">
        <v>0.4</v>
      </c>
      <c r="DK36">
        <v>0.38</v>
      </c>
      <c r="DL36">
        <v>-10.2443855</v>
      </c>
      <c r="DM36">
        <v>-1.742823489681034</v>
      </c>
      <c r="DN36">
        <v>0.1688693672628345</v>
      </c>
      <c r="DO36">
        <v>0</v>
      </c>
      <c r="DP36">
        <v>1.18742075</v>
      </c>
      <c r="DQ36">
        <v>4.7645403377070154E-3</v>
      </c>
      <c r="DR36">
        <v>1.13977792546399E-2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371</v>
      </c>
      <c r="EA36">
        <v>3.29548</v>
      </c>
      <c r="EB36">
        <v>2.6253700000000002</v>
      </c>
      <c r="EC36">
        <v>3.4908099999999997E-2</v>
      </c>
      <c r="ED36">
        <v>3.65259E-2</v>
      </c>
      <c r="EE36">
        <v>0.144815</v>
      </c>
      <c r="EF36">
        <v>0.140095</v>
      </c>
      <c r="EG36">
        <v>29160.2</v>
      </c>
      <c r="EH36">
        <v>29637.9</v>
      </c>
      <c r="EI36">
        <v>28115</v>
      </c>
      <c r="EJ36">
        <v>29614</v>
      </c>
      <c r="EK36">
        <v>33073.5</v>
      </c>
      <c r="EL36">
        <v>35338.300000000003</v>
      </c>
      <c r="EM36">
        <v>39680.199999999997</v>
      </c>
      <c r="EN36">
        <v>42319.5</v>
      </c>
      <c r="EO36">
        <v>2.2166999999999999</v>
      </c>
      <c r="EP36">
        <v>2.12297</v>
      </c>
      <c r="EQ36">
        <v>0.122137</v>
      </c>
      <c r="ER36">
        <v>0</v>
      </c>
      <c r="ES36">
        <v>32.11</v>
      </c>
      <c r="ET36">
        <v>999.9</v>
      </c>
      <c r="EU36">
        <v>55.7</v>
      </c>
      <c r="EV36">
        <v>40.6</v>
      </c>
      <c r="EW36">
        <v>42.302799999999998</v>
      </c>
      <c r="EX36">
        <v>57.202300000000001</v>
      </c>
      <c r="EY36">
        <v>-1.44631</v>
      </c>
      <c r="EZ36">
        <v>2</v>
      </c>
      <c r="FA36">
        <v>0.57053399999999999</v>
      </c>
      <c r="FB36">
        <v>0.80598899999999996</v>
      </c>
      <c r="FC36">
        <v>20.269100000000002</v>
      </c>
      <c r="FD36">
        <v>5.2163899999999996</v>
      </c>
      <c r="FE36">
        <v>12.0091</v>
      </c>
      <c r="FF36">
        <v>4.9859999999999998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1.8658699999999999</v>
      </c>
      <c r="FM36">
        <v>1.86233</v>
      </c>
      <c r="FN36">
        <v>1.86433</v>
      </c>
      <c r="FO36">
        <v>1.8605</v>
      </c>
      <c r="FP36">
        <v>1.8612299999999999</v>
      </c>
      <c r="FQ36">
        <v>1.8602000000000001</v>
      </c>
      <c r="FR36">
        <v>1.86199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-3.26</v>
      </c>
      <c r="GH36">
        <v>0.1464</v>
      </c>
      <c r="GI36">
        <v>-2.9439294554578042</v>
      </c>
      <c r="GJ36">
        <v>-2.737337881603403E-3</v>
      </c>
      <c r="GK36">
        <v>1.2769921614711079E-6</v>
      </c>
      <c r="GL36">
        <v>-3.2469241445839119E-10</v>
      </c>
      <c r="GM36">
        <v>0.14639500000000541</v>
      </c>
      <c r="GN36">
        <v>0</v>
      </c>
      <c r="GO36">
        <v>0</v>
      </c>
      <c r="GP36">
        <v>0</v>
      </c>
      <c r="GQ36">
        <v>4</v>
      </c>
      <c r="GR36">
        <v>2074</v>
      </c>
      <c r="GS36">
        <v>4</v>
      </c>
      <c r="GT36">
        <v>30</v>
      </c>
      <c r="GU36">
        <v>7.9</v>
      </c>
      <c r="GV36">
        <v>8</v>
      </c>
      <c r="GW36">
        <v>0.55664100000000005</v>
      </c>
      <c r="GX36">
        <v>2.63428</v>
      </c>
      <c r="GY36">
        <v>2.04834</v>
      </c>
      <c r="GZ36">
        <v>2.6049799999999999</v>
      </c>
      <c r="HA36">
        <v>2.1972700000000001</v>
      </c>
      <c r="HB36">
        <v>2.3535200000000001</v>
      </c>
      <c r="HC36">
        <v>44.697299999999998</v>
      </c>
      <c r="HD36">
        <v>15.497999999999999</v>
      </c>
      <c r="HE36">
        <v>18</v>
      </c>
      <c r="HF36">
        <v>711.49300000000005</v>
      </c>
      <c r="HG36">
        <v>703.68799999999999</v>
      </c>
      <c r="HH36">
        <v>31.000900000000001</v>
      </c>
      <c r="HI36">
        <v>34.459000000000003</v>
      </c>
      <c r="HJ36">
        <v>30.000299999999999</v>
      </c>
      <c r="HK36">
        <v>34.262500000000003</v>
      </c>
      <c r="HL36">
        <v>34.247500000000002</v>
      </c>
      <c r="HM36">
        <v>11.207700000000001</v>
      </c>
      <c r="HN36">
        <v>22.1218</v>
      </c>
      <c r="HO36">
        <v>56.63</v>
      </c>
      <c r="HP36">
        <v>31</v>
      </c>
      <c r="HQ36">
        <v>143.76</v>
      </c>
      <c r="HR36">
        <v>35.047699999999999</v>
      </c>
      <c r="HS36">
        <v>99.061599999999999</v>
      </c>
      <c r="HT36">
        <v>98.144000000000005</v>
      </c>
    </row>
    <row r="37" spans="1:228" x14ac:dyDescent="0.2">
      <c r="A37">
        <v>22</v>
      </c>
      <c r="B37">
        <v>1670272350.5999999</v>
      </c>
      <c r="C37">
        <v>83.5</v>
      </c>
      <c r="D37" t="s">
        <v>402</v>
      </c>
      <c r="E37" t="s">
        <v>403</v>
      </c>
      <c r="F37">
        <v>4</v>
      </c>
      <c r="G37">
        <v>1670272348.5999999</v>
      </c>
      <c r="H37">
        <f t="shared" si="0"/>
        <v>2.8343492797176929E-3</v>
      </c>
      <c r="I37">
        <f t="shared" si="1"/>
        <v>2.834349279717693</v>
      </c>
      <c r="J37">
        <f t="shared" si="2"/>
        <v>2.1876367706860571</v>
      </c>
      <c r="K37">
        <f t="shared" si="3"/>
        <v>122.1244285714286</v>
      </c>
      <c r="L37">
        <f t="shared" si="4"/>
        <v>97.179080350861682</v>
      </c>
      <c r="M37">
        <f t="shared" si="5"/>
        <v>9.8040416356556346</v>
      </c>
      <c r="N37">
        <f t="shared" si="6"/>
        <v>12.320686490570621</v>
      </c>
      <c r="O37">
        <f t="shared" si="7"/>
        <v>0.16364440659574739</v>
      </c>
      <c r="P37">
        <f t="shared" si="8"/>
        <v>3.6686062173412277</v>
      </c>
      <c r="Q37">
        <f t="shared" si="9"/>
        <v>0.15969462767754791</v>
      </c>
      <c r="R37">
        <f t="shared" si="10"/>
        <v>0.100156073985084</v>
      </c>
      <c r="S37">
        <f t="shared" si="11"/>
        <v>226.1123280941494</v>
      </c>
      <c r="T37">
        <f t="shared" si="12"/>
        <v>34.058513499774783</v>
      </c>
      <c r="U37">
        <f t="shared" si="13"/>
        <v>34.093871428571433</v>
      </c>
      <c r="V37">
        <f t="shared" si="14"/>
        <v>5.3710507290467442</v>
      </c>
      <c r="W37">
        <f t="shared" si="15"/>
        <v>70.148715436074497</v>
      </c>
      <c r="X37">
        <f t="shared" si="16"/>
        <v>3.660613246802225</v>
      </c>
      <c r="Y37">
        <f t="shared" si="17"/>
        <v>5.218361054862207</v>
      </c>
      <c r="Z37">
        <f t="shared" si="18"/>
        <v>1.7104374822445192</v>
      </c>
      <c r="AA37">
        <f t="shared" si="19"/>
        <v>-124.99480323555025</v>
      </c>
      <c r="AB37">
        <f t="shared" si="20"/>
        <v>-102.13739778392551</v>
      </c>
      <c r="AC37">
        <f t="shared" si="21"/>
        <v>-6.4285454475947921</v>
      </c>
      <c r="AD37">
        <f t="shared" si="22"/>
        <v>-7.4484183729211395</v>
      </c>
      <c r="AE37">
        <f t="shared" si="23"/>
        <v>25.29053843268527</v>
      </c>
      <c r="AF37">
        <f t="shared" si="24"/>
        <v>2.9085129639635197</v>
      </c>
      <c r="AG37">
        <f t="shared" si="25"/>
        <v>2.1876367706860571</v>
      </c>
      <c r="AH37">
        <v>137.0132774483115</v>
      </c>
      <c r="AI37">
        <v>129.2645696969696</v>
      </c>
      <c r="AJ37">
        <v>1.69652096102975</v>
      </c>
      <c r="AK37">
        <v>65.989095759092095</v>
      </c>
      <c r="AL37">
        <f t="shared" si="26"/>
        <v>2.834349279717693</v>
      </c>
      <c r="AM37">
        <v>35.121600824587787</v>
      </c>
      <c r="AN37">
        <v>36.283312058823512</v>
      </c>
      <c r="AO37">
        <v>-5.0588555613449993E-3</v>
      </c>
      <c r="AP37">
        <v>88.098066217371397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47034.571389596094</v>
      </c>
      <c r="AV37">
        <f t="shared" si="30"/>
        <v>1199.968571428572</v>
      </c>
      <c r="AW37">
        <f t="shared" si="31"/>
        <v>1025.8996850228757</v>
      </c>
      <c r="AX37">
        <f t="shared" si="32"/>
        <v>0.8549387954398957</v>
      </c>
      <c r="AY37">
        <f t="shared" si="33"/>
        <v>0.18843187519899868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1670272348.5999999</v>
      </c>
      <c r="BF37">
        <v>122.1244285714286</v>
      </c>
      <c r="BG37">
        <v>132.77714285714279</v>
      </c>
      <c r="BH37">
        <v>36.284528571428567</v>
      </c>
      <c r="BI37">
        <v>35.120228571428569</v>
      </c>
      <c r="BJ37">
        <v>125.3921428571429</v>
      </c>
      <c r="BK37">
        <v>36.138128571428567</v>
      </c>
      <c r="BL37">
        <v>650.00799999999992</v>
      </c>
      <c r="BM37">
        <v>100.7862857142857</v>
      </c>
      <c r="BN37">
        <v>0.10005319999999999</v>
      </c>
      <c r="BO37">
        <v>33.577457142857149</v>
      </c>
      <c r="BP37">
        <v>34.093871428571433</v>
      </c>
      <c r="BQ37">
        <v>999.89999999999986</v>
      </c>
      <c r="BR37">
        <v>0</v>
      </c>
      <c r="BS37">
        <v>0</v>
      </c>
      <c r="BT37">
        <v>8992.41</v>
      </c>
      <c r="BU37">
        <v>0</v>
      </c>
      <c r="BV37">
        <v>574.51357142857148</v>
      </c>
      <c r="BW37">
        <v>-10.652714285714289</v>
      </c>
      <c r="BX37">
        <v>126.7227142857143</v>
      </c>
      <c r="BY37">
        <v>137.61000000000001</v>
      </c>
      <c r="BZ37">
        <v>1.164282857142857</v>
      </c>
      <c r="CA37">
        <v>132.77714285714279</v>
      </c>
      <c r="CB37">
        <v>35.120228571428569</v>
      </c>
      <c r="CC37">
        <v>3.6569828571428569</v>
      </c>
      <c r="CD37">
        <v>3.5396371428571429</v>
      </c>
      <c r="CE37">
        <v>27.36672857142857</v>
      </c>
      <c r="CF37">
        <v>26.81108571428571</v>
      </c>
      <c r="CG37">
        <v>1199.968571428572</v>
      </c>
      <c r="CH37">
        <v>0.49995771428571428</v>
      </c>
      <c r="CI37">
        <v>0.50004228571428566</v>
      </c>
      <c r="CJ37">
        <v>0</v>
      </c>
      <c r="CK37">
        <v>1305.2</v>
      </c>
      <c r="CL37">
        <v>4.9990899999999998</v>
      </c>
      <c r="CM37">
        <v>14162.72857142857</v>
      </c>
      <c r="CN37">
        <v>9557.471428571429</v>
      </c>
      <c r="CO37">
        <v>44</v>
      </c>
      <c r="CP37">
        <v>45.936999999999998</v>
      </c>
      <c r="CQ37">
        <v>44.811999999999998</v>
      </c>
      <c r="CR37">
        <v>45.125</v>
      </c>
      <c r="CS37">
        <v>45.375</v>
      </c>
      <c r="CT37">
        <v>597.43285714285719</v>
      </c>
      <c r="CU37">
        <v>597.53571428571433</v>
      </c>
      <c r="CV37">
        <v>0</v>
      </c>
      <c r="CW37">
        <v>1670272369.4000001</v>
      </c>
      <c r="CX37">
        <v>0</v>
      </c>
      <c r="CY37">
        <v>1670271870.0999999</v>
      </c>
      <c r="CZ37" t="s">
        <v>356</v>
      </c>
      <c r="DA37">
        <v>1670271870.0999999</v>
      </c>
      <c r="DB37">
        <v>1670271868.5999999</v>
      </c>
      <c r="DC37">
        <v>6</v>
      </c>
      <c r="DD37">
        <v>-0.08</v>
      </c>
      <c r="DE37">
        <v>0.04</v>
      </c>
      <c r="DF37">
        <v>-3.89</v>
      </c>
      <c r="DG37">
        <v>0.14599999999999999</v>
      </c>
      <c r="DH37">
        <v>415</v>
      </c>
      <c r="DI37">
        <v>35</v>
      </c>
      <c r="DJ37">
        <v>0.4</v>
      </c>
      <c r="DK37">
        <v>0.38</v>
      </c>
      <c r="DL37">
        <v>-10.36256</v>
      </c>
      <c r="DM37">
        <v>-1.890155347091897</v>
      </c>
      <c r="DN37">
        <v>0.1825948997097126</v>
      </c>
      <c r="DO37">
        <v>0</v>
      </c>
      <c r="DP37">
        <v>1.1831765000000001</v>
      </c>
      <c r="DQ37">
        <v>-6.0412232645407779E-2</v>
      </c>
      <c r="DR37">
        <v>1.435956328549026E-2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371</v>
      </c>
      <c r="EA37">
        <v>3.29541</v>
      </c>
      <c r="EB37">
        <v>2.6253199999999999</v>
      </c>
      <c r="EC37">
        <v>3.6676300000000002E-2</v>
      </c>
      <c r="ED37">
        <v>3.8287399999999999E-2</v>
      </c>
      <c r="EE37">
        <v>0.14479700000000001</v>
      </c>
      <c r="EF37">
        <v>0.14008499999999999</v>
      </c>
      <c r="EG37">
        <v>29106.6</v>
      </c>
      <c r="EH37">
        <v>29583.8</v>
      </c>
      <c r="EI37">
        <v>28114.799999999999</v>
      </c>
      <c r="EJ37">
        <v>29614.1</v>
      </c>
      <c r="EK37">
        <v>33074.5</v>
      </c>
      <c r="EL37">
        <v>35339</v>
      </c>
      <c r="EM37">
        <v>39680.400000000001</v>
      </c>
      <c r="EN37">
        <v>42319.8</v>
      </c>
      <c r="EO37">
        <v>2.2166800000000002</v>
      </c>
      <c r="EP37">
        <v>2.1227999999999998</v>
      </c>
      <c r="EQ37">
        <v>0.12312099999999999</v>
      </c>
      <c r="ER37">
        <v>0</v>
      </c>
      <c r="ES37">
        <v>32.107900000000001</v>
      </c>
      <c r="ET37">
        <v>999.9</v>
      </c>
      <c r="EU37">
        <v>55.7</v>
      </c>
      <c r="EV37">
        <v>40.6</v>
      </c>
      <c r="EW37">
        <v>42.303800000000003</v>
      </c>
      <c r="EX37">
        <v>57.292299999999997</v>
      </c>
      <c r="EY37">
        <v>-1.33013</v>
      </c>
      <c r="EZ37">
        <v>2</v>
      </c>
      <c r="FA37">
        <v>0.57070900000000002</v>
      </c>
      <c r="FB37">
        <v>0.81054999999999999</v>
      </c>
      <c r="FC37">
        <v>20.269100000000002</v>
      </c>
      <c r="FD37">
        <v>5.21624</v>
      </c>
      <c r="FE37">
        <v>12.0097</v>
      </c>
      <c r="FF37">
        <v>4.9858500000000001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1.8658600000000001</v>
      </c>
      <c r="FM37">
        <v>1.8623400000000001</v>
      </c>
      <c r="FN37">
        <v>1.86433</v>
      </c>
      <c r="FO37">
        <v>1.8605</v>
      </c>
      <c r="FP37">
        <v>1.86121</v>
      </c>
      <c r="FQ37">
        <v>1.8602099999999999</v>
      </c>
      <c r="FR37">
        <v>1.86199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-3.2749999999999999</v>
      </c>
      <c r="GH37">
        <v>0.1464</v>
      </c>
      <c r="GI37">
        <v>-2.9439294554578042</v>
      </c>
      <c r="GJ37">
        <v>-2.737337881603403E-3</v>
      </c>
      <c r="GK37">
        <v>1.2769921614711079E-6</v>
      </c>
      <c r="GL37">
        <v>-3.2469241445839119E-10</v>
      </c>
      <c r="GM37">
        <v>0.14639500000000541</v>
      </c>
      <c r="GN37">
        <v>0</v>
      </c>
      <c r="GO37">
        <v>0</v>
      </c>
      <c r="GP37">
        <v>0</v>
      </c>
      <c r="GQ37">
        <v>4</v>
      </c>
      <c r="GR37">
        <v>2074</v>
      </c>
      <c r="GS37">
        <v>4</v>
      </c>
      <c r="GT37">
        <v>30</v>
      </c>
      <c r="GU37">
        <v>8</v>
      </c>
      <c r="GV37">
        <v>8</v>
      </c>
      <c r="GW37">
        <v>0.57617200000000002</v>
      </c>
      <c r="GX37">
        <v>2.63916</v>
      </c>
      <c r="GY37">
        <v>2.04834</v>
      </c>
      <c r="GZ37">
        <v>2.6037599999999999</v>
      </c>
      <c r="HA37">
        <v>2.1972700000000001</v>
      </c>
      <c r="HB37">
        <v>2.3779300000000001</v>
      </c>
      <c r="HC37">
        <v>44.697299999999998</v>
      </c>
      <c r="HD37">
        <v>15.4892</v>
      </c>
      <c r="HE37">
        <v>18</v>
      </c>
      <c r="HF37">
        <v>711.5</v>
      </c>
      <c r="HG37">
        <v>703.56200000000001</v>
      </c>
      <c r="HH37">
        <v>31.001200000000001</v>
      </c>
      <c r="HI37">
        <v>34.461599999999997</v>
      </c>
      <c r="HJ37">
        <v>30.000399999999999</v>
      </c>
      <c r="HK37">
        <v>34.265099999999997</v>
      </c>
      <c r="HL37">
        <v>34.250599999999999</v>
      </c>
      <c r="HM37">
        <v>11.593299999999999</v>
      </c>
      <c r="HN37">
        <v>22.1218</v>
      </c>
      <c r="HO37">
        <v>56.63</v>
      </c>
      <c r="HP37">
        <v>31</v>
      </c>
      <c r="HQ37">
        <v>150.43899999999999</v>
      </c>
      <c r="HR37">
        <v>35.051200000000001</v>
      </c>
      <c r="HS37">
        <v>99.061599999999999</v>
      </c>
      <c r="HT37">
        <v>98.144499999999994</v>
      </c>
    </row>
    <row r="38" spans="1:228" x14ac:dyDescent="0.2">
      <c r="A38">
        <v>23</v>
      </c>
      <c r="B38">
        <v>1670272354.5999999</v>
      </c>
      <c r="C38">
        <v>87.5</v>
      </c>
      <c r="D38" t="s">
        <v>404</v>
      </c>
      <c r="E38" t="s">
        <v>405</v>
      </c>
      <c r="F38">
        <v>4</v>
      </c>
      <c r="G38">
        <v>1670272352.2874999</v>
      </c>
      <c r="H38">
        <f t="shared" si="0"/>
        <v>2.8728768376383934E-3</v>
      </c>
      <c r="I38">
        <f t="shared" si="1"/>
        <v>2.8728768376383935</v>
      </c>
      <c r="J38">
        <f t="shared" si="2"/>
        <v>2.5002377679419818</v>
      </c>
      <c r="K38">
        <f t="shared" si="3"/>
        <v>128.10787500000001</v>
      </c>
      <c r="L38">
        <f t="shared" si="4"/>
        <v>100.18431897648479</v>
      </c>
      <c r="M38">
        <f t="shared" si="5"/>
        <v>10.107360571003154</v>
      </c>
      <c r="N38">
        <f t="shared" si="6"/>
        <v>12.924502535311172</v>
      </c>
      <c r="O38">
        <f t="shared" si="7"/>
        <v>0.16552641085340325</v>
      </c>
      <c r="P38">
        <f t="shared" si="8"/>
        <v>3.6662232333768783</v>
      </c>
      <c r="Q38">
        <f t="shared" si="9"/>
        <v>0.16148391126960437</v>
      </c>
      <c r="R38">
        <f t="shared" si="10"/>
        <v>0.10128242419069595</v>
      </c>
      <c r="S38">
        <f t="shared" si="11"/>
        <v>226.11732411005377</v>
      </c>
      <c r="T38">
        <f t="shared" si="12"/>
        <v>34.055060079991435</v>
      </c>
      <c r="U38">
        <f t="shared" si="13"/>
        <v>34.1047875</v>
      </c>
      <c r="V38">
        <f t="shared" si="14"/>
        <v>5.3743197979552528</v>
      </c>
      <c r="W38">
        <f t="shared" si="15"/>
        <v>70.116970826803339</v>
      </c>
      <c r="X38">
        <f t="shared" si="16"/>
        <v>3.6598407691327499</v>
      </c>
      <c r="Y38">
        <f t="shared" si="17"/>
        <v>5.2196219060474833</v>
      </c>
      <c r="Z38">
        <f t="shared" si="18"/>
        <v>1.7144790288225029</v>
      </c>
      <c r="AA38">
        <f t="shared" si="19"/>
        <v>-126.69386853985316</v>
      </c>
      <c r="AB38">
        <f t="shared" si="20"/>
        <v>-103.37521296677386</v>
      </c>
      <c r="AC38">
        <f t="shared" si="21"/>
        <v>-6.5111678340876233</v>
      </c>
      <c r="AD38">
        <f t="shared" si="22"/>
        <v>-10.462925230660858</v>
      </c>
      <c r="AE38">
        <f t="shared" si="23"/>
        <v>25.260791057515018</v>
      </c>
      <c r="AF38">
        <f t="shared" si="24"/>
        <v>2.8975141050196243</v>
      </c>
      <c r="AG38">
        <f t="shared" si="25"/>
        <v>2.5002377679419818</v>
      </c>
      <c r="AH38">
        <v>143.75803245094929</v>
      </c>
      <c r="AI38">
        <v>135.96492727272721</v>
      </c>
      <c r="AJ38">
        <v>1.6741872801345861</v>
      </c>
      <c r="AK38">
        <v>65.989095759092095</v>
      </c>
      <c r="AL38">
        <f t="shared" si="26"/>
        <v>2.8728768376383935</v>
      </c>
      <c r="AM38">
        <v>35.119100606137202</v>
      </c>
      <c r="AN38">
        <v>36.27139205882353</v>
      </c>
      <c r="AO38">
        <v>-4.3358367195843543E-4</v>
      </c>
      <c r="AP38">
        <v>88.098066217371397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46991.455682269923</v>
      </c>
      <c r="AV38">
        <f t="shared" si="30"/>
        <v>1200.00875</v>
      </c>
      <c r="AW38">
        <f t="shared" si="31"/>
        <v>1025.9327010932921</v>
      </c>
      <c r="AX38">
        <f t="shared" si="32"/>
        <v>0.85493768365713341</v>
      </c>
      <c r="AY38">
        <f t="shared" si="33"/>
        <v>0.18842972945826753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1670272352.2874999</v>
      </c>
      <c r="BF38">
        <v>128.10787500000001</v>
      </c>
      <c r="BG38">
        <v>138.75412499999999</v>
      </c>
      <c r="BH38">
        <v>36.276400000000002</v>
      </c>
      <c r="BI38">
        <v>35.116574999999997</v>
      </c>
      <c r="BJ38">
        <v>131.39012500000001</v>
      </c>
      <c r="BK38">
        <v>36.130000000000003</v>
      </c>
      <c r="BL38">
        <v>650.05387500000006</v>
      </c>
      <c r="BM38">
        <v>100.78749999999999</v>
      </c>
      <c r="BN38">
        <v>0.10015062499999999</v>
      </c>
      <c r="BO38">
        <v>33.581775</v>
      </c>
      <c r="BP38">
        <v>34.1047875</v>
      </c>
      <c r="BQ38">
        <v>999.9</v>
      </c>
      <c r="BR38">
        <v>0</v>
      </c>
      <c r="BS38">
        <v>0</v>
      </c>
      <c r="BT38">
        <v>8984.0612500000007</v>
      </c>
      <c r="BU38">
        <v>0</v>
      </c>
      <c r="BV38">
        <v>465.47800000000001</v>
      </c>
      <c r="BW38">
        <v>-10.646224999999999</v>
      </c>
      <c r="BX38">
        <v>132.930125</v>
      </c>
      <c r="BY38">
        <v>143.804</v>
      </c>
      <c r="BZ38">
        <v>1.1597999999999999</v>
      </c>
      <c r="CA38">
        <v>138.75412499999999</v>
      </c>
      <c r="CB38">
        <v>35.116574999999997</v>
      </c>
      <c r="CC38">
        <v>3.6562049999999999</v>
      </c>
      <c r="CD38">
        <v>3.53930875</v>
      </c>
      <c r="CE38">
        <v>27.3631125</v>
      </c>
      <c r="CF38">
        <v>26.8095</v>
      </c>
      <c r="CG38">
        <v>1200.00875</v>
      </c>
      <c r="CH38">
        <v>0.499996</v>
      </c>
      <c r="CI38">
        <v>0.500004</v>
      </c>
      <c r="CJ38">
        <v>0</v>
      </c>
      <c r="CK38">
        <v>1304.24125</v>
      </c>
      <c r="CL38">
        <v>4.9990899999999998</v>
      </c>
      <c r="CM38">
        <v>14147.875</v>
      </c>
      <c r="CN38">
        <v>9557.9262500000004</v>
      </c>
      <c r="CO38">
        <v>44</v>
      </c>
      <c r="CP38">
        <v>45.952749999999988</v>
      </c>
      <c r="CQ38">
        <v>44.811999999999998</v>
      </c>
      <c r="CR38">
        <v>45.125</v>
      </c>
      <c r="CS38">
        <v>45.375</v>
      </c>
      <c r="CT38">
        <v>597.49749999999995</v>
      </c>
      <c r="CU38">
        <v>597.51125000000002</v>
      </c>
      <c r="CV38">
        <v>0</v>
      </c>
      <c r="CW38">
        <v>1670272373.5999999</v>
      </c>
      <c r="CX38">
        <v>0</v>
      </c>
      <c r="CY38">
        <v>1670271870.0999999</v>
      </c>
      <c r="CZ38" t="s">
        <v>356</v>
      </c>
      <c r="DA38">
        <v>1670271870.0999999</v>
      </c>
      <c r="DB38">
        <v>1670271868.5999999</v>
      </c>
      <c r="DC38">
        <v>6</v>
      </c>
      <c r="DD38">
        <v>-0.08</v>
      </c>
      <c r="DE38">
        <v>0.04</v>
      </c>
      <c r="DF38">
        <v>-3.89</v>
      </c>
      <c r="DG38">
        <v>0.14599999999999999</v>
      </c>
      <c r="DH38">
        <v>415</v>
      </c>
      <c r="DI38">
        <v>35</v>
      </c>
      <c r="DJ38">
        <v>0.4</v>
      </c>
      <c r="DK38">
        <v>0.38</v>
      </c>
      <c r="DL38">
        <v>-10.473115</v>
      </c>
      <c r="DM38">
        <v>-1.700591369605938</v>
      </c>
      <c r="DN38">
        <v>0.1678192071099133</v>
      </c>
      <c r="DO38">
        <v>0</v>
      </c>
      <c r="DP38">
        <v>1.1803682499999999</v>
      </c>
      <c r="DQ38">
        <v>-0.15872769230769629</v>
      </c>
      <c r="DR38">
        <v>1.6771993603549331E-2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3.2955899999999998</v>
      </c>
      <c r="EB38">
        <v>2.6251899999999999</v>
      </c>
      <c r="EC38">
        <v>3.8408100000000001E-2</v>
      </c>
      <c r="ED38">
        <v>3.9950899999999998E-2</v>
      </c>
      <c r="EE38">
        <v>0.14477000000000001</v>
      </c>
      <c r="EF38">
        <v>0.14007500000000001</v>
      </c>
      <c r="EG38">
        <v>29054.799999999999</v>
      </c>
      <c r="EH38">
        <v>29532.6</v>
      </c>
      <c r="EI38">
        <v>28115.4</v>
      </c>
      <c r="EJ38">
        <v>29614</v>
      </c>
      <c r="EK38">
        <v>33076.1</v>
      </c>
      <c r="EL38">
        <v>35339.800000000003</v>
      </c>
      <c r="EM38">
        <v>39680.9</v>
      </c>
      <c r="EN38">
        <v>42320.2</v>
      </c>
      <c r="EO38">
        <v>2.21672</v>
      </c>
      <c r="EP38">
        <v>2.12277</v>
      </c>
      <c r="EQ38">
        <v>0.12312099999999999</v>
      </c>
      <c r="ER38">
        <v>0</v>
      </c>
      <c r="ES38">
        <v>32.1066</v>
      </c>
      <c r="ET38">
        <v>999.9</v>
      </c>
      <c r="EU38">
        <v>55.7</v>
      </c>
      <c r="EV38">
        <v>40.6</v>
      </c>
      <c r="EW38">
        <v>42.305500000000002</v>
      </c>
      <c r="EX38">
        <v>57.472299999999997</v>
      </c>
      <c r="EY38">
        <v>-1.5504800000000001</v>
      </c>
      <c r="EZ38">
        <v>2</v>
      </c>
      <c r="FA38">
        <v>0.57105899999999998</v>
      </c>
      <c r="FB38">
        <v>0.81689299999999998</v>
      </c>
      <c r="FC38">
        <v>20.269100000000002</v>
      </c>
      <c r="FD38">
        <v>5.2171399999999997</v>
      </c>
      <c r="FE38">
        <v>12.0091</v>
      </c>
      <c r="FF38">
        <v>4.9862500000000001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1.8658699999999999</v>
      </c>
      <c r="FM38">
        <v>1.8623400000000001</v>
      </c>
      <c r="FN38">
        <v>1.8643400000000001</v>
      </c>
      <c r="FO38">
        <v>1.8605</v>
      </c>
      <c r="FP38">
        <v>1.8612200000000001</v>
      </c>
      <c r="FQ38">
        <v>1.8602300000000001</v>
      </c>
      <c r="FR38">
        <v>1.8619699999999999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-3.2909999999999999</v>
      </c>
      <c r="GH38">
        <v>0.1464</v>
      </c>
      <c r="GI38">
        <v>-2.9439294554578042</v>
      </c>
      <c r="GJ38">
        <v>-2.737337881603403E-3</v>
      </c>
      <c r="GK38">
        <v>1.2769921614711079E-6</v>
      </c>
      <c r="GL38">
        <v>-3.2469241445839119E-10</v>
      </c>
      <c r="GM38">
        <v>0.14639500000000541</v>
      </c>
      <c r="GN38">
        <v>0</v>
      </c>
      <c r="GO38">
        <v>0</v>
      </c>
      <c r="GP38">
        <v>0</v>
      </c>
      <c r="GQ38">
        <v>4</v>
      </c>
      <c r="GR38">
        <v>2074</v>
      </c>
      <c r="GS38">
        <v>4</v>
      </c>
      <c r="GT38">
        <v>30</v>
      </c>
      <c r="GU38">
        <v>8.1</v>
      </c>
      <c r="GV38">
        <v>8.1</v>
      </c>
      <c r="GW38">
        <v>0.59570299999999998</v>
      </c>
      <c r="GX38">
        <v>2.63916</v>
      </c>
      <c r="GY38">
        <v>2.04834</v>
      </c>
      <c r="GZ38">
        <v>2.6049799999999999</v>
      </c>
      <c r="HA38">
        <v>2.1972700000000001</v>
      </c>
      <c r="HB38">
        <v>2.32056</v>
      </c>
      <c r="HC38">
        <v>44.669199999999996</v>
      </c>
      <c r="HD38">
        <v>15.480399999999999</v>
      </c>
      <c r="HE38">
        <v>18</v>
      </c>
      <c r="HF38">
        <v>711.577</v>
      </c>
      <c r="HG38">
        <v>703.57500000000005</v>
      </c>
      <c r="HH38">
        <v>31.0015</v>
      </c>
      <c r="HI38">
        <v>34.464700000000001</v>
      </c>
      <c r="HJ38">
        <v>30.000399999999999</v>
      </c>
      <c r="HK38">
        <v>34.2682</v>
      </c>
      <c r="HL38">
        <v>34.253700000000002</v>
      </c>
      <c r="HM38">
        <v>11.990399999999999</v>
      </c>
      <c r="HN38">
        <v>22.1218</v>
      </c>
      <c r="HO38">
        <v>56.63</v>
      </c>
      <c r="HP38">
        <v>31</v>
      </c>
      <c r="HQ38">
        <v>157.11799999999999</v>
      </c>
      <c r="HR38">
        <v>35.053100000000001</v>
      </c>
      <c r="HS38">
        <v>99.063199999999995</v>
      </c>
      <c r="HT38">
        <v>98.144999999999996</v>
      </c>
    </row>
    <row r="39" spans="1:228" x14ac:dyDescent="0.2">
      <c r="A39">
        <v>24</v>
      </c>
      <c r="B39">
        <v>1670272358.5999999</v>
      </c>
      <c r="C39">
        <v>91.5</v>
      </c>
      <c r="D39" t="s">
        <v>406</v>
      </c>
      <c r="E39" t="s">
        <v>407</v>
      </c>
      <c r="F39">
        <v>4</v>
      </c>
      <c r="G39">
        <v>1670272356.5999999</v>
      </c>
      <c r="H39">
        <f t="shared" si="0"/>
        <v>2.8664640383925669E-3</v>
      </c>
      <c r="I39">
        <f t="shared" si="1"/>
        <v>2.866464038392567</v>
      </c>
      <c r="J39">
        <f t="shared" si="2"/>
        <v>2.0631917546722582</v>
      </c>
      <c r="K39">
        <f t="shared" si="3"/>
        <v>135.10242857142859</v>
      </c>
      <c r="L39">
        <f t="shared" si="4"/>
        <v>111.20577112923868</v>
      </c>
      <c r="M39">
        <f t="shared" si="5"/>
        <v>11.219134053687169</v>
      </c>
      <c r="N39">
        <f t="shared" si="6"/>
        <v>13.629978388082325</v>
      </c>
      <c r="O39">
        <f t="shared" si="7"/>
        <v>0.16523482196632941</v>
      </c>
      <c r="P39">
        <f t="shared" si="8"/>
        <v>3.671420108881958</v>
      </c>
      <c r="Q39">
        <f t="shared" si="9"/>
        <v>0.16121191827618001</v>
      </c>
      <c r="R39">
        <f t="shared" si="10"/>
        <v>0.10111073311901761</v>
      </c>
      <c r="S39">
        <f t="shared" si="11"/>
        <v>226.11256252024472</v>
      </c>
      <c r="T39">
        <f t="shared" si="12"/>
        <v>34.055747928199999</v>
      </c>
      <c r="U39">
        <f t="shared" si="13"/>
        <v>34.098485714285708</v>
      </c>
      <c r="V39">
        <f t="shared" si="14"/>
        <v>5.3724323721026472</v>
      </c>
      <c r="W39">
        <f t="shared" si="15"/>
        <v>70.098842014067543</v>
      </c>
      <c r="X39">
        <f t="shared" si="16"/>
        <v>3.6588937825229633</v>
      </c>
      <c r="Y39">
        <f t="shared" si="17"/>
        <v>5.2196208630503351</v>
      </c>
      <c r="Z39">
        <f t="shared" si="18"/>
        <v>1.713538589579684</v>
      </c>
      <c r="AA39">
        <f t="shared" si="19"/>
        <v>-126.4110640931122</v>
      </c>
      <c r="AB39">
        <f t="shared" si="20"/>
        <v>-102.27511921308867</v>
      </c>
      <c r="AC39">
        <f t="shared" si="21"/>
        <v>-6.4325607430170493</v>
      </c>
      <c r="AD39">
        <f t="shared" si="22"/>
        <v>-9.0061815289731868</v>
      </c>
      <c r="AE39">
        <f t="shared" si="23"/>
        <v>25.045894954650034</v>
      </c>
      <c r="AF39">
        <f t="shared" si="24"/>
        <v>2.8789379853582346</v>
      </c>
      <c r="AG39">
        <f t="shared" si="25"/>
        <v>2.0631917546722582</v>
      </c>
      <c r="AH39">
        <v>150.37449172883649</v>
      </c>
      <c r="AI39">
        <v>142.7175818181818</v>
      </c>
      <c r="AJ39">
        <v>1.68698801294631</v>
      </c>
      <c r="AK39">
        <v>65.989095759092095</v>
      </c>
      <c r="AL39">
        <f t="shared" si="26"/>
        <v>2.866464038392567</v>
      </c>
      <c r="AM39">
        <v>35.115055249959951</v>
      </c>
      <c r="AN39">
        <v>36.265584999999987</v>
      </c>
      <c r="AO39">
        <v>-5.6398673575491982E-4</v>
      </c>
      <c r="AP39">
        <v>88.098066217371397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47084.0548929742</v>
      </c>
      <c r="AV39">
        <f t="shared" si="30"/>
        <v>1199.987142857143</v>
      </c>
      <c r="AW39">
        <f t="shared" si="31"/>
        <v>1025.9138707358782</v>
      </c>
      <c r="AX39">
        <f t="shared" si="32"/>
        <v>0.85493738565664945</v>
      </c>
      <c r="AY39">
        <f t="shared" si="33"/>
        <v>0.18842915431733351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1670272356.5999999</v>
      </c>
      <c r="BF39">
        <v>135.10242857142859</v>
      </c>
      <c r="BG39">
        <v>145.66771428571431</v>
      </c>
      <c r="BH39">
        <v>36.267514285714292</v>
      </c>
      <c r="BI39">
        <v>35.115014285714288</v>
      </c>
      <c r="BJ39">
        <v>138.40171428571429</v>
      </c>
      <c r="BK39">
        <v>36.121114285714278</v>
      </c>
      <c r="BL39">
        <v>649.9974285714286</v>
      </c>
      <c r="BM39">
        <v>100.7862857142857</v>
      </c>
      <c r="BN39">
        <v>9.9971714285714303E-2</v>
      </c>
      <c r="BO39">
        <v>33.581771428571429</v>
      </c>
      <c r="BP39">
        <v>34.098485714285708</v>
      </c>
      <c r="BQ39">
        <v>999.89999999999986</v>
      </c>
      <c r="BR39">
        <v>0</v>
      </c>
      <c r="BS39">
        <v>0</v>
      </c>
      <c r="BT39">
        <v>9002.1442857142847</v>
      </c>
      <c r="BU39">
        <v>0</v>
      </c>
      <c r="BV39">
        <v>321.54071428571427</v>
      </c>
      <c r="BW39">
        <v>-10.565242857142859</v>
      </c>
      <c r="BX39">
        <v>140.18685714285721</v>
      </c>
      <c r="BY39">
        <v>150.96914285714291</v>
      </c>
      <c r="BZ39">
        <v>1.152495714285714</v>
      </c>
      <c r="CA39">
        <v>145.66771428571431</v>
      </c>
      <c r="CB39">
        <v>35.115014285714288</v>
      </c>
      <c r="CC39">
        <v>3.6552728571428572</v>
      </c>
      <c r="CD39">
        <v>3.5391142857142852</v>
      </c>
      <c r="CE39">
        <v>27.358742857142861</v>
      </c>
      <c r="CF39">
        <v>26.808585714285719</v>
      </c>
      <c r="CG39">
        <v>1199.987142857143</v>
      </c>
      <c r="CH39">
        <v>0.50000357142857144</v>
      </c>
      <c r="CI39">
        <v>0.49999642857142862</v>
      </c>
      <c r="CJ39">
        <v>0</v>
      </c>
      <c r="CK39">
        <v>1303.0642857142859</v>
      </c>
      <c r="CL39">
        <v>4.9990899999999998</v>
      </c>
      <c r="CM39">
        <v>14132.257142857139</v>
      </c>
      <c r="CN39">
        <v>9557.7642857142873</v>
      </c>
      <c r="CO39">
        <v>44</v>
      </c>
      <c r="CP39">
        <v>45.936999999999998</v>
      </c>
      <c r="CQ39">
        <v>44.811999999999998</v>
      </c>
      <c r="CR39">
        <v>45.125</v>
      </c>
      <c r="CS39">
        <v>45.375</v>
      </c>
      <c r="CT39">
        <v>597.49857142857138</v>
      </c>
      <c r="CU39">
        <v>597.48857142857139</v>
      </c>
      <c r="CV39">
        <v>0</v>
      </c>
      <c r="CW39">
        <v>1670272377.8</v>
      </c>
      <c r="CX39">
        <v>0</v>
      </c>
      <c r="CY39">
        <v>1670271870.0999999</v>
      </c>
      <c r="CZ39" t="s">
        <v>356</v>
      </c>
      <c r="DA39">
        <v>1670271870.0999999</v>
      </c>
      <c r="DB39">
        <v>1670271868.5999999</v>
      </c>
      <c r="DC39">
        <v>6</v>
      </c>
      <c r="DD39">
        <v>-0.08</v>
      </c>
      <c r="DE39">
        <v>0.04</v>
      </c>
      <c r="DF39">
        <v>-3.89</v>
      </c>
      <c r="DG39">
        <v>0.14599999999999999</v>
      </c>
      <c r="DH39">
        <v>415</v>
      </c>
      <c r="DI39">
        <v>35</v>
      </c>
      <c r="DJ39">
        <v>0.4</v>
      </c>
      <c r="DK39">
        <v>0.38</v>
      </c>
      <c r="DL39">
        <v>-10.541062500000001</v>
      </c>
      <c r="DM39">
        <v>-0.93176848030016113</v>
      </c>
      <c r="DN39">
        <v>0.11773862511406349</v>
      </c>
      <c r="DO39">
        <v>0</v>
      </c>
      <c r="DP39">
        <v>1.1712549999999999</v>
      </c>
      <c r="DQ39">
        <v>-0.1513335084427791</v>
      </c>
      <c r="DR39">
        <v>1.520111229482895E-2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3.2953100000000002</v>
      </c>
      <c r="EB39">
        <v>2.6252800000000001</v>
      </c>
      <c r="EC39">
        <v>4.0127400000000001E-2</v>
      </c>
      <c r="ED39">
        <v>4.1644300000000002E-2</v>
      </c>
      <c r="EE39">
        <v>0.14474899999999999</v>
      </c>
      <c r="EF39">
        <v>0.14007</v>
      </c>
      <c r="EG39">
        <v>29003.200000000001</v>
      </c>
      <c r="EH39">
        <v>29480.3</v>
      </c>
      <c r="EI39">
        <v>28115.599999999999</v>
      </c>
      <c r="EJ39">
        <v>29613.8</v>
      </c>
      <c r="EK39">
        <v>33077.300000000003</v>
      </c>
      <c r="EL39">
        <v>35339.699999999997</v>
      </c>
      <c r="EM39">
        <v>39681.300000000003</v>
      </c>
      <c r="EN39">
        <v>42319.7</v>
      </c>
      <c r="EO39">
        <v>2.2166000000000001</v>
      </c>
      <c r="EP39">
        <v>2.1227299999999998</v>
      </c>
      <c r="EQ39">
        <v>0.12312099999999999</v>
      </c>
      <c r="ER39">
        <v>0</v>
      </c>
      <c r="ES39">
        <v>32.1066</v>
      </c>
      <c r="ET39">
        <v>999.9</v>
      </c>
      <c r="EU39">
        <v>55.7</v>
      </c>
      <c r="EV39">
        <v>40.6</v>
      </c>
      <c r="EW39">
        <v>42.303800000000003</v>
      </c>
      <c r="EX39">
        <v>57.5623</v>
      </c>
      <c r="EY39">
        <v>-1.33013</v>
      </c>
      <c r="EZ39">
        <v>2</v>
      </c>
      <c r="FA39">
        <v>0.571156</v>
      </c>
      <c r="FB39">
        <v>0.82197699999999996</v>
      </c>
      <c r="FC39">
        <v>20.268999999999998</v>
      </c>
      <c r="FD39">
        <v>5.21699</v>
      </c>
      <c r="FE39">
        <v>12.0092</v>
      </c>
      <c r="FF39">
        <v>4.9865500000000003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1.8658600000000001</v>
      </c>
      <c r="FM39">
        <v>1.8623400000000001</v>
      </c>
      <c r="FN39">
        <v>1.86436</v>
      </c>
      <c r="FO39">
        <v>1.8605</v>
      </c>
      <c r="FP39">
        <v>1.8611800000000001</v>
      </c>
      <c r="FQ39">
        <v>1.86022</v>
      </c>
      <c r="FR39">
        <v>1.86198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-3.3069999999999999</v>
      </c>
      <c r="GH39">
        <v>0.1464</v>
      </c>
      <c r="GI39">
        <v>-2.9439294554578042</v>
      </c>
      <c r="GJ39">
        <v>-2.737337881603403E-3</v>
      </c>
      <c r="GK39">
        <v>1.2769921614711079E-6</v>
      </c>
      <c r="GL39">
        <v>-3.2469241445839119E-10</v>
      </c>
      <c r="GM39">
        <v>0.14639500000000541</v>
      </c>
      <c r="GN39">
        <v>0</v>
      </c>
      <c r="GO39">
        <v>0</v>
      </c>
      <c r="GP39">
        <v>0</v>
      </c>
      <c r="GQ39">
        <v>4</v>
      </c>
      <c r="GR39">
        <v>2074</v>
      </c>
      <c r="GS39">
        <v>4</v>
      </c>
      <c r="GT39">
        <v>30</v>
      </c>
      <c r="GU39">
        <v>8.1</v>
      </c>
      <c r="GV39">
        <v>8.1999999999999993</v>
      </c>
      <c r="GW39">
        <v>0.61645499999999998</v>
      </c>
      <c r="GX39">
        <v>2.63306</v>
      </c>
      <c r="GY39">
        <v>2.04834</v>
      </c>
      <c r="GZ39">
        <v>2.6049799999999999</v>
      </c>
      <c r="HA39">
        <v>2.1972700000000001</v>
      </c>
      <c r="HB39">
        <v>2.3742700000000001</v>
      </c>
      <c r="HC39">
        <v>44.669199999999996</v>
      </c>
      <c r="HD39">
        <v>15.497999999999999</v>
      </c>
      <c r="HE39">
        <v>18</v>
      </c>
      <c r="HF39">
        <v>711.505</v>
      </c>
      <c r="HG39">
        <v>703.56399999999996</v>
      </c>
      <c r="HH39">
        <v>31.0015</v>
      </c>
      <c r="HI39">
        <v>34.4679</v>
      </c>
      <c r="HJ39">
        <v>30.000299999999999</v>
      </c>
      <c r="HK39">
        <v>34.271299999999997</v>
      </c>
      <c r="HL39">
        <v>34.256799999999998</v>
      </c>
      <c r="HM39">
        <v>12.392300000000001</v>
      </c>
      <c r="HN39">
        <v>22.1218</v>
      </c>
      <c r="HO39">
        <v>56.63</v>
      </c>
      <c r="HP39">
        <v>31</v>
      </c>
      <c r="HQ39">
        <v>163.797</v>
      </c>
      <c r="HR39">
        <v>35.053100000000001</v>
      </c>
      <c r="HS39">
        <v>99.064099999999996</v>
      </c>
      <c r="HT39">
        <v>98.144099999999995</v>
      </c>
    </row>
    <row r="40" spans="1:228" x14ac:dyDescent="0.2">
      <c r="A40">
        <v>25</v>
      </c>
      <c r="B40">
        <v>1670272362.5999999</v>
      </c>
      <c r="C40">
        <v>95.5</v>
      </c>
      <c r="D40" t="s">
        <v>408</v>
      </c>
      <c r="E40" t="s">
        <v>409</v>
      </c>
      <c r="F40">
        <v>4</v>
      </c>
      <c r="G40">
        <v>1670272360.2874999</v>
      </c>
      <c r="H40">
        <f t="shared" si="0"/>
        <v>2.854771364275064E-3</v>
      </c>
      <c r="I40">
        <f t="shared" si="1"/>
        <v>2.8547713642750638</v>
      </c>
      <c r="J40">
        <f t="shared" si="2"/>
        <v>3.0378526726016464</v>
      </c>
      <c r="K40">
        <f t="shared" si="3"/>
        <v>140.98837499999999</v>
      </c>
      <c r="L40">
        <f t="shared" si="4"/>
        <v>107.27116246320419</v>
      </c>
      <c r="M40">
        <f t="shared" si="5"/>
        <v>10.822108439515743</v>
      </c>
      <c r="N40">
        <f t="shared" si="6"/>
        <v>14.223687409787161</v>
      </c>
      <c r="O40">
        <f t="shared" si="7"/>
        <v>0.16439816441082411</v>
      </c>
      <c r="P40">
        <f t="shared" si="8"/>
        <v>3.6686119698138726</v>
      </c>
      <c r="Q40">
        <f t="shared" si="9"/>
        <v>0.16041239918148434</v>
      </c>
      <c r="R40">
        <f t="shared" si="10"/>
        <v>0.10060780612065026</v>
      </c>
      <c r="S40">
        <f t="shared" si="11"/>
        <v>226.13516398500761</v>
      </c>
      <c r="T40">
        <f t="shared" si="12"/>
        <v>34.058003702347129</v>
      </c>
      <c r="U40">
        <f t="shared" si="13"/>
        <v>34.101462499999997</v>
      </c>
      <c r="V40">
        <f t="shared" si="14"/>
        <v>5.3733238669652899</v>
      </c>
      <c r="W40">
        <f t="shared" si="15"/>
        <v>70.089708416108834</v>
      </c>
      <c r="X40">
        <f t="shared" si="16"/>
        <v>3.6582847283384679</v>
      </c>
      <c r="Y40">
        <f t="shared" si="17"/>
        <v>5.2194320835520527</v>
      </c>
      <c r="Z40">
        <f t="shared" si="18"/>
        <v>1.715039138626822</v>
      </c>
      <c r="AA40">
        <f t="shared" si="19"/>
        <v>-125.89541716453031</v>
      </c>
      <c r="AB40">
        <f t="shared" si="20"/>
        <v>-102.91349992400853</v>
      </c>
      <c r="AC40">
        <f t="shared" si="21"/>
        <v>-6.4777398883962185</v>
      </c>
      <c r="AD40">
        <f t="shared" si="22"/>
        <v>-9.1514929919274692</v>
      </c>
      <c r="AE40">
        <f t="shared" si="23"/>
        <v>25.441459230117875</v>
      </c>
      <c r="AF40">
        <f t="shared" si="24"/>
        <v>2.8776523666813079</v>
      </c>
      <c r="AG40">
        <f t="shared" si="25"/>
        <v>3.0378526726016464</v>
      </c>
      <c r="AH40">
        <v>157.17875114010971</v>
      </c>
      <c r="AI40">
        <v>149.27314545454541</v>
      </c>
      <c r="AJ40">
        <v>1.644370702190795</v>
      </c>
      <c r="AK40">
        <v>65.989095759092095</v>
      </c>
      <c r="AL40">
        <f t="shared" si="26"/>
        <v>2.8547713642750638</v>
      </c>
      <c r="AM40">
        <v>35.114575764656188</v>
      </c>
      <c r="AN40">
        <v>36.258407647058817</v>
      </c>
      <c r="AO40">
        <v>-1.8209184922513111E-4</v>
      </c>
      <c r="AP40">
        <v>88.098066217371397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47034.1057016251</v>
      </c>
      <c r="AV40">
        <f t="shared" si="30"/>
        <v>1200.10375</v>
      </c>
      <c r="AW40">
        <f t="shared" si="31"/>
        <v>1026.0138885932681</v>
      </c>
      <c r="AX40">
        <f t="shared" si="32"/>
        <v>0.85493765734276572</v>
      </c>
      <c r="AY40">
        <f t="shared" si="33"/>
        <v>0.18842967867153787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1670272360.2874999</v>
      </c>
      <c r="BF40">
        <v>140.98837499999999</v>
      </c>
      <c r="BG40">
        <v>151.72512499999999</v>
      </c>
      <c r="BH40">
        <v>36.261737500000002</v>
      </c>
      <c r="BI40">
        <v>35.109724999999997</v>
      </c>
      <c r="BJ40">
        <v>144.3015</v>
      </c>
      <c r="BK40">
        <v>36.115337500000003</v>
      </c>
      <c r="BL40">
        <v>649.98599999999999</v>
      </c>
      <c r="BM40">
        <v>100.7855</v>
      </c>
      <c r="BN40">
        <v>0.1000333625</v>
      </c>
      <c r="BO40">
        <v>33.581125</v>
      </c>
      <c r="BP40">
        <v>34.101462499999997</v>
      </c>
      <c r="BQ40">
        <v>999.9</v>
      </c>
      <c r="BR40">
        <v>0</v>
      </c>
      <c r="BS40">
        <v>0</v>
      </c>
      <c r="BT40">
        <v>8992.5</v>
      </c>
      <c r="BU40">
        <v>0</v>
      </c>
      <c r="BV40">
        <v>284.99512499999997</v>
      </c>
      <c r="BW40">
        <v>-10.736762499999999</v>
      </c>
      <c r="BX40">
        <v>146.293125</v>
      </c>
      <c r="BY40">
        <v>157.24600000000001</v>
      </c>
      <c r="BZ40">
        <v>1.1519999999999999</v>
      </c>
      <c r="CA40">
        <v>151.72512499999999</v>
      </c>
      <c r="CB40">
        <v>35.109724999999997</v>
      </c>
      <c r="CC40">
        <v>3.6546587499999998</v>
      </c>
      <c r="CD40">
        <v>3.5385537500000002</v>
      </c>
      <c r="CE40">
        <v>27.355887500000001</v>
      </c>
      <c r="CF40">
        <v>26.805875</v>
      </c>
      <c r="CG40">
        <v>1200.10375</v>
      </c>
      <c r="CH40">
        <v>0.49999587499999998</v>
      </c>
      <c r="CI40">
        <v>0.50000437499999995</v>
      </c>
      <c r="CJ40">
        <v>0</v>
      </c>
      <c r="CK40">
        <v>1302.02</v>
      </c>
      <c r="CL40">
        <v>4.9990899999999998</v>
      </c>
      <c r="CM40">
        <v>14123.362499999999</v>
      </c>
      <c r="CN40">
        <v>9558.6550000000007</v>
      </c>
      <c r="CO40">
        <v>44</v>
      </c>
      <c r="CP40">
        <v>45.936999999999998</v>
      </c>
      <c r="CQ40">
        <v>44.811999999999998</v>
      </c>
      <c r="CR40">
        <v>45.125</v>
      </c>
      <c r="CS40">
        <v>45.375</v>
      </c>
      <c r="CT40">
        <v>597.54624999999999</v>
      </c>
      <c r="CU40">
        <v>597.5575</v>
      </c>
      <c r="CV40">
        <v>0</v>
      </c>
      <c r="CW40">
        <v>1670272381.4000001</v>
      </c>
      <c r="CX40">
        <v>0</v>
      </c>
      <c r="CY40">
        <v>1670271870.0999999</v>
      </c>
      <c r="CZ40" t="s">
        <v>356</v>
      </c>
      <c r="DA40">
        <v>1670271870.0999999</v>
      </c>
      <c r="DB40">
        <v>1670271868.5999999</v>
      </c>
      <c r="DC40">
        <v>6</v>
      </c>
      <c r="DD40">
        <v>-0.08</v>
      </c>
      <c r="DE40">
        <v>0.04</v>
      </c>
      <c r="DF40">
        <v>-3.89</v>
      </c>
      <c r="DG40">
        <v>0.14599999999999999</v>
      </c>
      <c r="DH40">
        <v>415</v>
      </c>
      <c r="DI40">
        <v>35</v>
      </c>
      <c r="DJ40">
        <v>0.4</v>
      </c>
      <c r="DK40">
        <v>0.38</v>
      </c>
      <c r="DL40">
        <v>-10.6054625</v>
      </c>
      <c r="DM40">
        <v>-0.48505328330206582</v>
      </c>
      <c r="DN40">
        <v>8.0735740807587775E-2</v>
      </c>
      <c r="DO40">
        <v>0</v>
      </c>
      <c r="DP40">
        <v>1.162336</v>
      </c>
      <c r="DQ40">
        <v>-9.9244953095686872E-2</v>
      </c>
      <c r="DR40">
        <v>1.0079358064876949E-2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371</v>
      </c>
      <c r="EA40">
        <v>3.2955100000000002</v>
      </c>
      <c r="EB40">
        <v>2.6252800000000001</v>
      </c>
      <c r="EC40">
        <v>4.1792999999999997E-2</v>
      </c>
      <c r="ED40">
        <v>4.3345399999999999E-2</v>
      </c>
      <c r="EE40">
        <v>0.144735</v>
      </c>
      <c r="EF40">
        <v>0.140042</v>
      </c>
      <c r="EG40">
        <v>28952.400000000001</v>
      </c>
      <c r="EH40">
        <v>29428.1</v>
      </c>
      <c r="EI40">
        <v>28115.200000000001</v>
      </c>
      <c r="EJ40">
        <v>29613.9</v>
      </c>
      <c r="EK40">
        <v>33077.9</v>
      </c>
      <c r="EL40">
        <v>35340.9</v>
      </c>
      <c r="EM40">
        <v>39681.199999999997</v>
      </c>
      <c r="EN40">
        <v>42319.5</v>
      </c>
      <c r="EO40">
        <v>2.2167500000000002</v>
      </c>
      <c r="EP40">
        <v>2.1227299999999998</v>
      </c>
      <c r="EQ40">
        <v>0.123478</v>
      </c>
      <c r="ER40">
        <v>0</v>
      </c>
      <c r="ES40">
        <v>32.107500000000002</v>
      </c>
      <c r="ET40">
        <v>999.9</v>
      </c>
      <c r="EU40">
        <v>55.7</v>
      </c>
      <c r="EV40">
        <v>40.6</v>
      </c>
      <c r="EW40">
        <v>42.302399999999999</v>
      </c>
      <c r="EX40">
        <v>57.802300000000002</v>
      </c>
      <c r="EY40">
        <v>-1.4903900000000001</v>
      </c>
      <c r="EZ40">
        <v>2</v>
      </c>
      <c r="FA40">
        <v>0.57121999999999995</v>
      </c>
      <c r="FB40">
        <v>0.82669899999999996</v>
      </c>
      <c r="FC40">
        <v>20.268899999999999</v>
      </c>
      <c r="FD40">
        <v>5.21699</v>
      </c>
      <c r="FE40">
        <v>12.009399999999999</v>
      </c>
      <c r="FF40">
        <v>4.9862000000000002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1.8658699999999999</v>
      </c>
      <c r="FM40">
        <v>1.8623400000000001</v>
      </c>
      <c r="FN40">
        <v>1.86433</v>
      </c>
      <c r="FO40">
        <v>1.8605</v>
      </c>
      <c r="FP40">
        <v>1.8611899999999999</v>
      </c>
      <c r="FQ40">
        <v>1.8602099999999999</v>
      </c>
      <c r="FR40">
        <v>1.86199</v>
      </c>
      <c r="FS40">
        <v>1.8585100000000001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-3.3220000000000001</v>
      </c>
      <c r="GH40">
        <v>0.1464</v>
      </c>
      <c r="GI40">
        <v>-2.9439294554578042</v>
      </c>
      <c r="GJ40">
        <v>-2.737337881603403E-3</v>
      </c>
      <c r="GK40">
        <v>1.2769921614711079E-6</v>
      </c>
      <c r="GL40">
        <v>-3.2469241445839119E-10</v>
      </c>
      <c r="GM40">
        <v>0.14639500000000541</v>
      </c>
      <c r="GN40">
        <v>0</v>
      </c>
      <c r="GO40">
        <v>0</v>
      </c>
      <c r="GP40">
        <v>0</v>
      </c>
      <c r="GQ40">
        <v>4</v>
      </c>
      <c r="GR40">
        <v>2074</v>
      </c>
      <c r="GS40">
        <v>4</v>
      </c>
      <c r="GT40">
        <v>30</v>
      </c>
      <c r="GU40">
        <v>8.1999999999999993</v>
      </c>
      <c r="GV40">
        <v>8.1999999999999993</v>
      </c>
      <c r="GW40">
        <v>0.63598600000000005</v>
      </c>
      <c r="GX40">
        <v>2.6415999999999999</v>
      </c>
      <c r="GY40">
        <v>2.04834</v>
      </c>
      <c r="GZ40">
        <v>2.6049799999999999</v>
      </c>
      <c r="HA40">
        <v>2.1972700000000001</v>
      </c>
      <c r="HB40">
        <v>2.2912599999999999</v>
      </c>
      <c r="HC40">
        <v>44.669199999999996</v>
      </c>
      <c r="HD40">
        <v>15.480399999999999</v>
      </c>
      <c r="HE40">
        <v>18</v>
      </c>
      <c r="HF40">
        <v>711.66700000000003</v>
      </c>
      <c r="HG40">
        <v>703.59900000000005</v>
      </c>
      <c r="HH40">
        <v>31.0014</v>
      </c>
      <c r="HI40">
        <v>34.470199999999998</v>
      </c>
      <c r="HJ40">
        <v>30.000299999999999</v>
      </c>
      <c r="HK40">
        <v>34.2744</v>
      </c>
      <c r="HL40">
        <v>34.259799999999998</v>
      </c>
      <c r="HM40">
        <v>12.7974</v>
      </c>
      <c r="HN40">
        <v>22.1218</v>
      </c>
      <c r="HO40">
        <v>56.63</v>
      </c>
      <c r="HP40">
        <v>31</v>
      </c>
      <c r="HQ40">
        <v>170.47499999999999</v>
      </c>
      <c r="HR40">
        <v>35.053100000000001</v>
      </c>
      <c r="HS40">
        <v>99.063400000000001</v>
      </c>
      <c r="HT40">
        <v>98.144000000000005</v>
      </c>
    </row>
    <row r="41" spans="1:228" x14ac:dyDescent="0.2">
      <c r="A41">
        <v>26</v>
      </c>
      <c r="B41">
        <v>1670272366.5999999</v>
      </c>
      <c r="C41">
        <v>99.5</v>
      </c>
      <c r="D41" t="s">
        <v>410</v>
      </c>
      <c r="E41" t="s">
        <v>411</v>
      </c>
      <c r="F41">
        <v>4</v>
      </c>
      <c r="G41">
        <v>1670272364.5999999</v>
      </c>
      <c r="H41">
        <f t="shared" si="0"/>
        <v>2.8535878416330969E-3</v>
      </c>
      <c r="I41">
        <f t="shared" si="1"/>
        <v>2.8535878416330966</v>
      </c>
      <c r="J41">
        <f t="shared" si="2"/>
        <v>2.9193889490529705</v>
      </c>
      <c r="K41">
        <f t="shared" si="3"/>
        <v>147.90157142857149</v>
      </c>
      <c r="L41">
        <f t="shared" si="4"/>
        <v>115.0479414481493</v>
      </c>
      <c r="M41">
        <f t="shared" si="5"/>
        <v>11.60682463356639</v>
      </c>
      <c r="N41">
        <f t="shared" si="6"/>
        <v>14.921323936717316</v>
      </c>
      <c r="O41">
        <f t="shared" si="7"/>
        <v>0.16384897974726587</v>
      </c>
      <c r="P41">
        <f t="shared" si="8"/>
        <v>3.6710215601144403</v>
      </c>
      <c r="Q41">
        <f t="shared" si="9"/>
        <v>0.15989198544787345</v>
      </c>
      <c r="R41">
        <f t="shared" si="10"/>
        <v>0.10028005177724386</v>
      </c>
      <c r="S41">
        <f t="shared" si="11"/>
        <v>226.11648094790917</v>
      </c>
      <c r="T41">
        <f t="shared" si="12"/>
        <v>34.061299688250571</v>
      </c>
      <c r="U41">
        <f t="shared" si="13"/>
        <v>34.114871428571433</v>
      </c>
      <c r="V41">
        <f t="shared" si="14"/>
        <v>5.3773411997343876</v>
      </c>
      <c r="W41">
        <f t="shared" si="15"/>
        <v>70.060032410975765</v>
      </c>
      <c r="X41">
        <f t="shared" si="16"/>
        <v>3.6574380717998225</v>
      </c>
      <c r="Y41">
        <f t="shared" si="17"/>
        <v>5.2204344559036198</v>
      </c>
      <c r="Z41">
        <f t="shared" si="18"/>
        <v>1.7199031279345651</v>
      </c>
      <c r="AA41">
        <f t="shared" si="19"/>
        <v>-125.84322381601957</v>
      </c>
      <c r="AB41">
        <f t="shared" si="20"/>
        <v>-104.95562155513637</v>
      </c>
      <c r="AC41">
        <f t="shared" si="21"/>
        <v>-6.602485735156626</v>
      </c>
      <c r="AD41">
        <f t="shared" si="22"/>
        <v>-11.284850158403401</v>
      </c>
      <c r="AE41">
        <f t="shared" si="23"/>
        <v>25.9493075271908</v>
      </c>
      <c r="AF41">
        <f t="shared" si="24"/>
        <v>2.8763275672538478</v>
      </c>
      <c r="AG41">
        <f t="shared" si="25"/>
        <v>2.9193889490529705</v>
      </c>
      <c r="AH41">
        <v>164.0264983224925</v>
      </c>
      <c r="AI41">
        <v>155.99848484848479</v>
      </c>
      <c r="AJ41">
        <v>1.6877243354534399</v>
      </c>
      <c r="AK41">
        <v>65.989095759092095</v>
      </c>
      <c r="AL41">
        <f t="shared" si="26"/>
        <v>2.8535878416330966</v>
      </c>
      <c r="AM41">
        <v>35.105367854955738</v>
      </c>
      <c r="AN41">
        <v>36.248412647058828</v>
      </c>
      <c r="AO41">
        <v>-1.3593267302457979E-4</v>
      </c>
      <c r="AP41">
        <v>88.098066217371397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47076.52842630908</v>
      </c>
      <c r="AV41">
        <f t="shared" si="30"/>
        <v>1200.014285714286</v>
      </c>
      <c r="AW41">
        <f t="shared" si="31"/>
        <v>1025.9364564496941</v>
      </c>
      <c r="AX41">
        <f t="shared" si="32"/>
        <v>0.85493686922153989</v>
      </c>
      <c r="AY41">
        <f t="shared" si="33"/>
        <v>0.18842815759757192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1670272364.5999999</v>
      </c>
      <c r="BF41">
        <v>147.90157142857149</v>
      </c>
      <c r="BG41">
        <v>158.8567142857143</v>
      </c>
      <c r="BH41">
        <v>36.252871428571432</v>
      </c>
      <c r="BI41">
        <v>35.101457142857143</v>
      </c>
      <c r="BJ41">
        <v>151.23157142857141</v>
      </c>
      <c r="BK41">
        <v>36.106471428571432</v>
      </c>
      <c r="BL41">
        <v>650.03028571428581</v>
      </c>
      <c r="BM41">
        <v>100.7868571428571</v>
      </c>
      <c r="BN41">
        <v>9.999478571428573E-2</v>
      </c>
      <c r="BO41">
        <v>33.584557142857143</v>
      </c>
      <c r="BP41">
        <v>34.114871428571433</v>
      </c>
      <c r="BQ41">
        <v>999.89999999999986</v>
      </c>
      <c r="BR41">
        <v>0</v>
      </c>
      <c r="BS41">
        <v>0</v>
      </c>
      <c r="BT41">
        <v>9000.7142857142862</v>
      </c>
      <c r="BU41">
        <v>0</v>
      </c>
      <c r="BV41">
        <v>265.6824285714286</v>
      </c>
      <c r="BW41">
        <v>-10.955028571428571</v>
      </c>
      <c r="BX41">
        <v>153.46514285714281</v>
      </c>
      <c r="BY41">
        <v>164.6357142857143</v>
      </c>
      <c r="BZ41">
        <v>1.1514057142857139</v>
      </c>
      <c r="CA41">
        <v>158.8567142857143</v>
      </c>
      <c r="CB41">
        <v>35.101457142857143</v>
      </c>
      <c r="CC41">
        <v>3.65381</v>
      </c>
      <c r="CD41">
        <v>3.5377628571428579</v>
      </c>
      <c r="CE41">
        <v>27.351942857142859</v>
      </c>
      <c r="CF41">
        <v>26.80208571428571</v>
      </c>
      <c r="CG41">
        <v>1200.014285714286</v>
      </c>
      <c r="CH41">
        <v>0.50001957142857145</v>
      </c>
      <c r="CI41">
        <v>0.49998042857142849</v>
      </c>
      <c r="CJ41">
        <v>0</v>
      </c>
      <c r="CK41">
        <v>1301.065714285714</v>
      </c>
      <c r="CL41">
        <v>4.9990899999999998</v>
      </c>
      <c r="CM41">
        <v>14110.67142857143</v>
      </c>
      <c r="CN41">
        <v>9558.0428571428583</v>
      </c>
      <c r="CO41">
        <v>44</v>
      </c>
      <c r="CP41">
        <v>45.936999999999998</v>
      </c>
      <c r="CQ41">
        <v>44.811999999999998</v>
      </c>
      <c r="CR41">
        <v>45.125</v>
      </c>
      <c r="CS41">
        <v>45.375</v>
      </c>
      <c r="CT41">
        <v>597.53285714285721</v>
      </c>
      <c r="CU41">
        <v>597.48142857142852</v>
      </c>
      <c r="CV41">
        <v>0</v>
      </c>
      <c r="CW41">
        <v>1670272385.5999999</v>
      </c>
      <c r="CX41">
        <v>0</v>
      </c>
      <c r="CY41">
        <v>1670271870.0999999</v>
      </c>
      <c r="CZ41" t="s">
        <v>356</v>
      </c>
      <c r="DA41">
        <v>1670271870.0999999</v>
      </c>
      <c r="DB41">
        <v>1670271868.5999999</v>
      </c>
      <c r="DC41">
        <v>6</v>
      </c>
      <c r="DD41">
        <v>-0.08</v>
      </c>
      <c r="DE41">
        <v>0.04</v>
      </c>
      <c r="DF41">
        <v>-3.89</v>
      </c>
      <c r="DG41">
        <v>0.14599999999999999</v>
      </c>
      <c r="DH41">
        <v>415</v>
      </c>
      <c r="DI41">
        <v>35</v>
      </c>
      <c r="DJ41">
        <v>0.4</v>
      </c>
      <c r="DK41">
        <v>0.38</v>
      </c>
      <c r="DL41">
        <v>-10.6872925</v>
      </c>
      <c r="DM41">
        <v>-0.87234258911815887</v>
      </c>
      <c r="DN41">
        <v>0.12415394755604831</v>
      </c>
      <c r="DO41">
        <v>0</v>
      </c>
      <c r="DP41">
        <v>1.157079</v>
      </c>
      <c r="DQ41">
        <v>-5.3327504690435061E-2</v>
      </c>
      <c r="DR41">
        <v>5.6644469279886383E-3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371</v>
      </c>
      <c r="EA41">
        <v>3.2955000000000001</v>
      </c>
      <c r="EB41">
        <v>2.6252399999999998</v>
      </c>
      <c r="EC41">
        <v>4.3490800000000003E-2</v>
      </c>
      <c r="ED41">
        <v>4.5054400000000001E-2</v>
      </c>
      <c r="EE41">
        <v>0.144704</v>
      </c>
      <c r="EF41">
        <v>0.14002700000000001</v>
      </c>
      <c r="EG41">
        <v>28900.5</v>
      </c>
      <c r="EH41">
        <v>29375.3</v>
      </c>
      <c r="EI41">
        <v>28114.6</v>
      </c>
      <c r="EJ41">
        <v>29613.7</v>
      </c>
      <c r="EK41">
        <v>33078</v>
      </c>
      <c r="EL41">
        <v>35341.199999999997</v>
      </c>
      <c r="EM41">
        <v>39679.699999999997</v>
      </c>
      <c r="EN41">
        <v>42319</v>
      </c>
      <c r="EO41">
        <v>2.2167699999999999</v>
      </c>
      <c r="EP41">
        <v>2.12262</v>
      </c>
      <c r="EQ41">
        <v>0.124052</v>
      </c>
      <c r="ER41">
        <v>0</v>
      </c>
      <c r="ES41">
        <v>32.1096</v>
      </c>
      <c r="ET41">
        <v>999.9</v>
      </c>
      <c r="EU41">
        <v>55.7</v>
      </c>
      <c r="EV41">
        <v>40.6</v>
      </c>
      <c r="EW41">
        <v>42.301200000000001</v>
      </c>
      <c r="EX41">
        <v>57.532299999999999</v>
      </c>
      <c r="EY41">
        <v>-1.42628</v>
      </c>
      <c r="EZ41">
        <v>2</v>
      </c>
      <c r="FA41">
        <v>0.57167900000000005</v>
      </c>
      <c r="FB41">
        <v>0.83165299999999998</v>
      </c>
      <c r="FC41">
        <v>20.268899999999999</v>
      </c>
      <c r="FD41">
        <v>5.21699</v>
      </c>
      <c r="FE41">
        <v>12.0098</v>
      </c>
      <c r="FF41">
        <v>4.9866000000000001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1.8658600000000001</v>
      </c>
      <c r="FM41">
        <v>1.8623400000000001</v>
      </c>
      <c r="FN41">
        <v>1.86433</v>
      </c>
      <c r="FO41">
        <v>1.8605</v>
      </c>
      <c r="FP41">
        <v>1.8612299999999999</v>
      </c>
      <c r="FQ41">
        <v>1.8602099999999999</v>
      </c>
      <c r="FR41">
        <v>1.8620000000000001</v>
      </c>
      <c r="FS41">
        <v>1.8585100000000001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-3.3380000000000001</v>
      </c>
      <c r="GH41">
        <v>0.1464</v>
      </c>
      <c r="GI41">
        <v>-2.9439294554578042</v>
      </c>
      <c r="GJ41">
        <v>-2.737337881603403E-3</v>
      </c>
      <c r="GK41">
        <v>1.2769921614711079E-6</v>
      </c>
      <c r="GL41">
        <v>-3.2469241445839119E-10</v>
      </c>
      <c r="GM41">
        <v>0.14639500000000541</v>
      </c>
      <c r="GN41">
        <v>0</v>
      </c>
      <c r="GO41">
        <v>0</v>
      </c>
      <c r="GP41">
        <v>0</v>
      </c>
      <c r="GQ41">
        <v>4</v>
      </c>
      <c r="GR41">
        <v>2074</v>
      </c>
      <c r="GS41">
        <v>4</v>
      </c>
      <c r="GT41">
        <v>30</v>
      </c>
      <c r="GU41">
        <v>8.3000000000000007</v>
      </c>
      <c r="GV41">
        <v>8.3000000000000007</v>
      </c>
      <c r="GW41">
        <v>0.65673800000000004</v>
      </c>
      <c r="GX41">
        <v>2.63062</v>
      </c>
      <c r="GY41">
        <v>2.04834</v>
      </c>
      <c r="GZ41">
        <v>2.6049799999999999</v>
      </c>
      <c r="HA41">
        <v>2.1972700000000001</v>
      </c>
      <c r="HB41">
        <v>2.36816</v>
      </c>
      <c r="HC41">
        <v>44.641199999999998</v>
      </c>
      <c r="HD41">
        <v>15.497999999999999</v>
      </c>
      <c r="HE41">
        <v>18</v>
      </c>
      <c r="HF41">
        <v>711.72199999999998</v>
      </c>
      <c r="HG41">
        <v>703.54200000000003</v>
      </c>
      <c r="HH41">
        <v>31.0014</v>
      </c>
      <c r="HI41">
        <v>34.473399999999998</v>
      </c>
      <c r="HJ41">
        <v>30.000299999999999</v>
      </c>
      <c r="HK41">
        <v>34.277500000000003</v>
      </c>
      <c r="HL41">
        <v>34.262900000000002</v>
      </c>
      <c r="HM41">
        <v>13.2003</v>
      </c>
      <c r="HN41">
        <v>22.1218</v>
      </c>
      <c r="HO41">
        <v>56.63</v>
      </c>
      <c r="HP41">
        <v>31</v>
      </c>
      <c r="HQ41">
        <v>177.15299999999999</v>
      </c>
      <c r="HR41">
        <v>35.053100000000001</v>
      </c>
      <c r="HS41">
        <v>99.060400000000001</v>
      </c>
      <c r="HT41">
        <v>98.142899999999997</v>
      </c>
    </row>
    <row r="42" spans="1:228" x14ac:dyDescent="0.2">
      <c r="A42">
        <v>27</v>
      </c>
      <c r="B42">
        <v>1670272370.5999999</v>
      </c>
      <c r="C42">
        <v>103.5</v>
      </c>
      <c r="D42" t="s">
        <v>412</v>
      </c>
      <c r="E42" t="s">
        <v>413</v>
      </c>
      <c r="F42">
        <v>4</v>
      </c>
      <c r="G42">
        <v>1670272368.2874999</v>
      </c>
      <c r="H42">
        <f t="shared" si="0"/>
        <v>2.8696166194249503E-3</v>
      </c>
      <c r="I42">
        <f t="shared" si="1"/>
        <v>2.8696166194249502</v>
      </c>
      <c r="J42">
        <f t="shared" si="2"/>
        <v>3.3495877247968657</v>
      </c>
      <c r="K42">
        <f t="shared" si="3"/>
        <v>153.88637499999999</v>
      </c>
      <c r="L42">
        <f t="shared" si="4"/>
        <v>116.80997525086656</v>
      </c>
      <c r="M42">
        <f t="shared" si="5"/>
        <v>11.784468888956766</v>
      </c>
      <c r="N42">
        <f t="shared" si="6"/>
        <v>15.524951484041864</v>
      </c>
      <c r="O42">
        <f t="shared" si="7"/>
        <v>0.16475109122745707</v>
      </c>
      <c r="P42">
        <f t="shared" si="8"/>
        <v>3.6671498579412862</v>
      </c>
      <c r="Q42">
        <f t="shared" si="9"/>
        <v>0.16074686481070882</v>
      </c>
      <c r="R42">
        <f t="shared" si="10"/>
        <v>0.10081844846958243</v>
      </c>
      <c r="S42">
        <f t="shared" si="11"/>
        <v>226.11859723351864</v>
      </c>
      <c r="T42">
        <f t="shared" si="12"/>
        <v>34.062960860135121</v>
      </c>
      <c r="U42">
        <f t="shared" si="13"/>
        <v>34.114750000000001</v>
      </c>
      <c r="V42">
        <f t="shared" si="14"/>
        <v>5.3773048078582404</v>
      </c>
      <c r="W42">
        <f t="shared" si="15"/>
        <v>70.032937567378724</v>
      </c>
      <c r="X42">
        <f t="shared" si="16"/>
        <v>3.6569529535010736</v>
      </c>
      <c r="Y42">
        <f t="shared" si="17"/>
        <v>5.2217614747099779</v>
      </c>
      <c r="Z42">
        <f t="shared" si="18"/>
        <v>1.7203518543571668</v>
      </c>
      <c r="AA42">
        <f t="shared" si="19"/>
        <v>-126.55009291664031</v>
      </c>
      <c r="AB42">
        <f t="shared" si="20"/>
        <v>-103.92278334824023</v>
      </c>
      <c r="AC42">
        <f t="shared" si="21"/>
        <v>-6.5445561010930611</v>
      </c>
      <c r="AD42">
        <f t="shared" si="22"/>
        <v>-10.898835132454963</v>
      </c>
      <c r="AE42">
        <f t="shared" si="23"/>
        <v>26.214744803412909</v>
      </c>
      <c r="AF42">
        <f t="shared" si="24"/>
        <v>2.8813945806280024</v>
      </c>
      <c r="AG42">
        <f t="shared" si="25"/>
        <v>3.3495877247968657</v>
      </c>
      <c r="AH42">
        <v>170.8921727175204</v>
      </c>
      <c r="AI42">
        <v>162.71667272727271</v>
      </c>
      <c r="AJ42">
        <v>1.678302685754655</v>
      </c>
      <c r="AK42">
        <v>65.989095759092095</v>
      </c>
      <c r="AL42">
        <f t="shared" si="26"/>
        <v>2.8696166194249502</v>
      </c>
      <c r="AM42">
        <v>35.099087572393067</v>
      </c>
      <c r="AN42">
        <v>36.249580294117642</v>
      </c>
      <c r="AO42">
        <v>-3.214079831730445E-4</v>
      </c>
      <c r="AP42">
        <v>88.098066217371397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47006.831239471765</v>
      </c>
      <c r="AV42">
        <f t="shared" si="30"/>
        <v>1200.0262499999999</v>
      </c>
      <c r="AW42">
        <f t="shared" si="31"/>
        <v>1025.9466135924965</v>
      </c>
      <c r="AX42">
        <f t="shared" si="32"/>
        <v>0.85493680958437079</v>
      </c>
      <c r="AY42">
        <f t="shared" si="33"/>
        <v>0.1884280424978359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1670272368.2874999</v>
      </c>
      <c r="BF42">
        <v>153.88637499999999</v>
      </c>
      <c r="BG42">
        <v>164.95962499999999</v>
      </c>
      <c r="BH42">
        <v>36.248437500000001</v>
      </c>
      <c r="BI42">
        <v>35.094949999999997</v>
      </c>
      <c r="BJ42">
        <v>157.23037500000001</v>
      </c>
      <c r="BK42">
        <v>36.102037500000002</v>
      </c>
      <c r="BL42">
        <v>650.00800000000004</v>
      </c>
      <c r="BM42">
        <v>100.78574999999999</v>
      </c>
      <c r="BN42">
        <v>0.1000593125</v>
      </c>
      <c r="BO42">
        <v>33.589100000000002</v>
      </c>
      <c r="BP42">
        <v>34.114750000000001</v>
      </c>
      <c r="BQ42">
        <v>999.9</v>
      </c>
      <c r="BR42">
        <v>0</v>
      </c>
      <c r="BS42">
        <v>0</v>
      </c>
      <c r="BT42">
        <v>8987.4212499999994</v>
      </c>
      <c r="BU42">
        <v>0</v>
      </c>
      <c r="BV42">
        <v>261.58112499999999</v>
      </c>
      <c r="BW42">
        <v>-11.073287499999999</v>
      </c>
      <c r="BX42">
        <v>159.67425</v>
      </c>
      <c r="BY42">
        <v>170.95937499999999</v>
      </c>
      <c r="BZ42">
        <v>1.1534774999999999</v>
      </c>
      <c r="CA42">
        <v>164.95962499999999</v>
      </c>
      <c r="CB42">
        <v>35.094949999999997</v>
      </c>
      <c r="CC42">
        <v>3.6533187499999999</v>
      </c>
      <c r="CD42">
        <v>3.5370675</v>
      </c>
      <c r="CE42">
        <v>27.34965</v>
      </c>
      <c r="CF42">
        <v>26.798712500000001</v>
      </c>
      <c r="CG42">
        <v>1200.0262499999999</v>
      </c>
      <c r="CH42">
        <v>0.50002374999999999</v>
      </c>
      <c r="CI42">
        <v>0.49997625000000001</v>
      </c>
      <c r="CJ42">
        <v>0</v>
      </c>
      <c r="CK42">
        <v>1299.99875</v>
      </c>
      <c r="CL42">
        <v>4.9990899999999998</v>
      </c>
      <c r="CM42">
        <v>14101.85</v>
      </c>
      <c r="CN42">
        <v>9558.1437499999993</v>
      </c>
      <c r="CO42">
        <v>44</v>
      </c>
      <c r="CP42">
        <v>45.936999999999998</v>
      </c>
      <c r="CQ42">
        <v>44.811999999999998</v>
      </c>
      <c r="CR42">
        <v>45.140500000000003</v>
      </c>
      <c r="CS42">
        <v>45.375</v>
      </c>
      <c r="CT42">
        <v>597.54124999999999</v>
      </c>
      <c r="CU42">
        <v>597.48500000000001</v>
      </c>
      <c r="CV42">
        <v>0</v>
      </c>
      <c r="CW42">
        <v>1670272389.8</v>
      </c>
      <c r="CX42">
        <v>0</v>
      </c>
      <c r="CY42">
        <v>1670271870.0999999</v>
      </c>
      <c r="CZ42" t="s">
        <v>356</v>
      </c>
      <c r="DA42">
        <v>1670271870.0999999</v>
      </c>
      <c r="DB42">
        <v>1670271868.5999999</v>
      </c>
      <c r="DC42">
        <v>6</v>
      </c>
      <c r="DD42">
        <v>-0.08</v>
      </c>
      <c r="DE42">
        <v>0.04</v>
      </c>
      <c r="DF42">
        <v>-3.89</v>
      </c>
      <c r="DG42">
        <v>0.14599999999999999</v>
      </c>
      <c r="DH42">
        <v>415</v>
      </c>
      <c r="DI42">
        <v>35</v>
      </c>
      <c r="DJ42">
        <v>0.4</v>
      </c>
      <c r="DK42">
        <v>0.38</v>
      </c>
      <c r="DL42">
        <v>-10.773400000000001</v>
      </c>
      <c r="DM42">
        <v>-1.621924953095669</v>
      </c>
      <c r="DN42">
        <v>0.18258067258064309</v>
      </c>
      <c r="DO42">
        <v>0</v>
      </c>
      <c r="DP42">
        <v>1.1543462499999999</v>
      </c>
      <c r="DQ42">
        <v>-3.0295272045029589E-2</v>
      </c>
      <c r="DR42">
        <v>4.0328678923936944E-3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371</v>
      </c>
      <c r="EA42">
        <v>3.2953899999999998</v>
      </c>
      <c r="EB42">
        <v>2.6253000000000002</v>
      </c>
      <c r="EC42">
        <v>4.5169399999999998E-2</v>
      </c>
      <c r="ED42">
        <v>4.6718099999999999E-2</v>
      </c>
      <c r="EE42">
        <v>0.1447</v>
      </c>
      <c r="EF42">
        <v>0.14001</v>
      </c>
      <c r="EG42">
        <v>28850.2</v>
      </c>
      <c r="EH42">
        <v>29323.7</v>
      </c>
      <c r="EI42">
        <v>28115</v>
      </c>
      <c r="EJ42">
        <v>29613.3</v>
      </c>
      <c r="EK42">
        <v>33079.1</v>
      </c>
      <c r="EL42">
        <v>35341.9</v>
      </c>
      <c r="EM42">
        <v>39680.699999999997</v>
      </c>
      <c r="EN42">
        <v>42318.9</v>
      </c>
      <c r="EO42">
        <v>2.2166199999999998</v>
      </c>
      <c r="EP42">
        <v>2.1227299999999998</v>
      </c>
      <c r="EQ42">
        <v>0.12342599999999999</v>
      </c>
      <c r="ER42">
        <v>0</v>
      </c>
      <c r="ES42">
        <v>32.112400000000001</v>
      </c>
      <c r="ET42">
        <v>999.9</v>
      </c>
      <c r="EU42">
        <v>55.7</v>
      </c>
      <c r="EV42">
        <v>40.6</v>
      </c>
      <c r="EW42">
        <v>42.299599999999998</v>
      </c>
      <c r="EX42">
        <v>57.262300000000003</v>
      </c>
      <c r="EY42">
        <v>-1.4102600000000001</v>
      </c>
      <c r="EZ42">
        <v>2</v>
      </c>
      <c r="FA42">
        <v>0.57177100000000003</v>
      </c>
      <c r="FB42">
        <v>0.83547700000000003</v>
      </c>
      <c r="FC42">
        <v>20.268999999999998</v>
      </c>
      <c r="FD42">
        <v>5.2160900000000003</v>
      </c>
      <c r="FE42">
        <v>12.009499999999999</v>
      </c>
      <c r="FF42">
        <v>4.9861500000000003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1.8658600000000001</v>
      </c>
      <c r="FM42">
        <v>1.8623400000000001</v>
      </c>
      <c r="FN42">
        <v>1.8643400000000001</v>
      </c>
      <c r="FO42">
        <v>1.8605</v>
      </c>
      <c r="FP42">
        <v>1.8611800000000001</v>
      </c>
      <c r="FQ42">
        <v>1.86022</v>
      </c>
      <c r="FR42">
        <v>1.8620000000000001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-3.3530000000000002</v>
      </c>
      <c r="GH42">
        <v>0.1464</v>
      </c>
      <c r="GI42">
        <v>-2.9439294554578042</v>
      </c>
      <c r="GJ42">
        <v>-2.737337881603403E-3</v>
      </c>
      <c r="GK42">
        <v>1.2769921614711079E-6</v>
      </c>
      <c r="GL42">
        <v>-3.2469241445839119E-10</v>
      </c>
      <c r="GM42">
        <v>0.14639500000000541</v>
      </c>
      <c r="GN42">
        <v>0</v>
      </c>
      <c r="GO42">
        <v>0</v>
      </c>
      <c r="GP42">
        <v>0</v>
      </c>
      <c r="GQ42">
        <v>4</v>
      </c>
      <c r="GR42">
        <v>2074</v>
      </c>
      <c r="GS42">
        <v>4</v>
      </c>
      <c r="GT42">
        <v>30</v>
      </c>
      <c r="GU42">
        <v>8.3000000000000007</v>
      </c>
      <c r="GV42">
        <v>8.4</v>
      </c>
      <c r="GW42">
        <v>0.67749000000000004</v>
      </c>
      <c r="GX42">
        <v>2.6403799999999999</v>
      </c>
      <c r="GY42">
        <v>2.04834</v>
      </c>
      <c r="GZ42">
        <v>2.6049799999999999</v>
      </c>
      <c r="HA42">
        <v>2.1972700000000001</v>
      </c>
      <c r="HB42">
        <v>2.32178</v>
      </c>
      <c r="HC42">
        <v>44.641199999999998</v>
      </c>
      <c r="HD42">
        <v>15.480399999999999</v>
      </c>
      <c r="HE42">
        <v>18</v>
      </c>
      <c r="HF42">
        <v>711.63</v>
      </c>
      <c r="HG42">
        <v>703.67</v>
      </c>
      <c r="HH42">
        <v>31.001200000000001</v>
      </c>
      <c r="HI42">
        <v>34.476500000000001</v>
      </c>
      <c r="HJ42">
        <v>30.000299999999999</v>
      </c>
      <c r="HK42">
        <v>34.2806</v>
      </c>
      <c r="HL42">
        <v>34.265999999999998</v>
      </c>
      <c r="HM42">
        <v>13.607100000000001</v>
      </c>
      <c r="HN42">
        <v>22.1218</v>
      </c>
      <c r="HO42">
        <v>56.63</v>
      </c>
      <c r="HP42">
        <v>31</v>
      </c>
      <c r="HQ42">
        <v>183.83199999999999</v>
      </c>
      <c r="HR42">
        <v>35.053100000000001</v>
      </c>
      <c r="HS42">
        <v>99.062399999999997</v>
      </c>
      <c r="HT42">
        <v>98.142399999999995</v>
      </c>
    </row>
    <row r="43" spans="1:228" x14ac:dyDescent="0.2">
      <c r="A43">
        <v>28</v>
      </c>
      <c r="B43">
        <v>1670272374.5999999</v>
      </c>
      <c r="C43">
        <v>107.5</v>
      </c>
      <c r="D43" t="s">
        <v>414</v>
      </c>
      <c r="E43" t="s">
        <v>415</v>
      </c>
      <c r="F43">
        <v>4</v>
      </c>
      <c r="G43">
        <v>1670272372.5999999</v>
      </c>
      <c r="H43">
        <f t="shared" si="0"/>
        <v>2.8622500840671944E-3</v>
      </c>
      <c r="I43">
        <f t="shared" si="1"/>
        <v>2.8622500840671945</v>
      </c>
      <c r="J43">
        <f t="shared" si="2"/>
        <v>3.1398142315379975</v>
      </c>
      <c r="K43">
        <f t="shared" si="3"/>
        <v>160.93899999999999</v>
      </c>
      <c r="L43">
        <f t="shared" si="4"/>
        <v>125.60656657899845</v>
      </c>
      <c r="M43">
        <f t="shared" si="5"/>
        <v>12.671815088711236</v>
      </c>
      <c r="N43">
        <f t="shared" si="6"/>
        <v>16.236326683441771</v>
      </c>
      <c r="O43">
        <f t="shared" si="7"/>
        <v>0.16416711677229676</v>
      </c>
      <c r="P43">
        <f t="shared" si="8"/>
        <v>3.6721085775267577</v>
      </c>
      <c r="Q43">
        <f t="shared" si="9"/>
        <v>0.16019608722286535</v>
      </c>
      <c r="R43">
        <f t="shared" si="10"/>
        <v>0.10047133536641302</v>
      </c>
      <c r="S43">
        <f t="shared" si="11"/>
        <v>226.12041951865012</v>
      </c>
      <c r="T43">
        <f t="shared" si="12"/>
        <v>34.068910142235893</v>
      </c>
      <c r="U43">
        <f t="shared" si="13"/>
        <v>34.117614285714282</v>
      </c>
      <c r="V43">
        <f t="shared" si="14"/>
        <v>5.3781632850515537</v>
      </c>
      <c r="W43">
        <f t="shared" si="15"/>
        <v>70.001715355839451</v>
      </c>
      <c r="X43">
        <f t="shared" si="16"/>
        <v>3.6563452552675191</v>
      </c>
      <c r="Y43">
        <f t="shared" si="17"/>
        <v>5.2232223691680035</v>
      </c>
      <c r="Z43">
        <f t="shared" si="18"/>
        <v>1.7218180297840346</v>
      </c>
      <c r="AA43">
        <f t="shared" si="19"/>
        <v>-126.22522870736327</v>
      </c>
      <c r="AB43">
        <f t="shared" si="20"/>
        <v>-103.64049883326325</v>
      </c>
      <c r="AC43">
        <f t="shared" si="21"/>
        <v>-6.5182161273859629</v>
      </c>
      <c r="AD43">
        <f t="shared" si="22"/>
        <v>-10.263524149362354</v>
      </c>
      <c r="AE43">
        <f t="shared" si="23"/>
        <v>26.521456787180355</v>
      </c>
      <c r="AF43">
        <f t="shared" si="24"/>
        <v>2.8832829051264937</v>
      </c>
      <c r="AG43">
        <f t="shared" si="25"/>
        <v>3.1398142315379975</v>
      </c>
      <c r="AH43">
        <v>177.79888801972689</v>
      </c>
      <c r="AI43">
        <v>169.56607878787881</v>
      </c>
      <c r="AJ43">
        <v>1.7151255794884559</v>
      </c>
      <c r="AK43">
        <v>65.989095759092095</v>
      </c>
      <c r="AL43">
        <f t="shared" si="26"/>
        <v>2.8622500840671945</v>
      </c>
      <c r="AM43">
        <v>35.092498663052872</v>
      </c>
      <c r="AN43">
        <v>36.238056470588234</v>
      </c>
      <c r="AO43">
        <v>5.3182582319436303E-5</v>
      </c>
      <c r="AP43">
        <v>88.098066217371397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47094.421776209507</v>
      </c>
      <c r="AV43">
        <f t="shared" si="30"/>
        <v>1200.04</v>
      </c>
      <c r="AW43">
        <f t="shared" si="31"/>
        <v>1025.9579707350517</v>
      </c>
      <c r="AX43">
        <f t="shared" si="32"/>
        <v>0.85493647772995218</v>
      </c>
      <c r="AY43">
        <f t="shared" si="33"/>
        <v>0.18842740201880781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1670272372.5999999</v>
      </c>
      <c r="BF43">
        <v>160.93899999999999</v>
      </c>
      <c r="BG43">
        <v>172.14828571428569</v>
      </c>
      <c r="BH43">
        <v>36.242714285714293</v>
      </c>
      <c r="BI43">
        <v>35.088457142857138</v>
      </c>
      <c r="BJ43">
        <v>164.2995714285714</v>
      </c>
      <c r="BK43">
        <v>36.096328571428558</v>
      </c>
      <c r="BL43">
        <v>650.00414285714282</v>
      </c>
      <c r="BM43">
        <v>100.785</v>
      </c>
      <c r="BN43">
        <v>9.9973085714285731E-2</v>
      </c>
      <c r="BO43">
        <v>33.594099999999997</v>
      </c>
      <c r="BP43">
        <v>34.117614285714282</v>
      </c>
      <c r="BQ43">
        <v>999.89999999999986</v>
      </c>
      <c r="BR43">
        <v>0</v>
      </c>
      <c r="BS43">
        <v>0</v>
      </c>
      <c r="BT43">
        <v>9004.6414285714291</v>
      </c>
      <c r="BU43">
        <v>0</v>
      </c>
      <c r="BV43">
        <v>267.70285714285711</v>
      </c>
      <c r="BW43">
        <v>-11.209442857142861</v>
      </c>
      <c r="BX43">
        <v>166.99100000000001</v>
      </c>
      <c r="BY43">
        <v>178.4084285714286</v>
      </c>
      <c r="BZ43">
        <v>1.1542699999999999</v>
      </c>
      <c r="CA43">
        <v>172.14828571428569</v>
      </c>
      <c r="CB43">
        <v>35.088457142857138</v>
      </c>
      <c r="CC43">
        <v>3.6527228571428569</v>
      </c>
      <c r="CD43">
        <v>3.5363914285714282</v>
      </c>
      <c r="CE43">
        <v>27.346857142857139</v>
      </c>
      <c r="CF43">
        <v>26.795485714285711</v>
      </c>
      <c r="CG43">
        <v>1200.04</v>
      </c>
      <c r="CH43">
        <v>0.50003728571428574</v>
      </c>
      <c r="CI43">
        <v>0.49996271428571432</v>
      </c>
      <c r="CJ43">
        <v>0</v>
      </c>
      <c r="CK43">
        <v>1299.242857142857</v>
      </c>
      <c r="CL43">
        <v>4.9990899999999998</v>
      </c>
      <c r="CM43">
        <v>14091.55714285714</v>
      </c>
      <c r="CN43">
        <v>9558.3214285714294</v>
      </c>
      <c r="CO43">
        <v>44.026571428571437</v>
      </c>
      <c r="CP43">
        <v>45.936999999999998</v>
      </c>
      <c r="CQ43">
        <v>44.811999999999998</v>
      </c>
      <c r="CR43">
        <v>45.142714285714291</v>
      </c>
      <c r="CS43">
        <v>45.375</v>
      </c>
      <c r="CT43">
        <v>597.56142857142856</v>
      </c>
      <c r="CU43">
        <v>597.47857142857151</v>
      </c>
      <c r="CV43">
        <v>0</v>
      </c>
      <c r="CW43">
        <v>1670272393.4000001</v>
      </c>
      <c r="CX43">
        <v>0</v>
      </c>
      <c r="CY43">
        <v>1670271870.0999999</v>
      </c>
      <c r="CZ43" t="s">
        <v>356</v>
      </c>
      <c r="DA43">
        <v>1670271870.0999999</v>
      </c>
      <c r="DB43">
        <v>1670271868.5999999</v>
      </c>
      <c r="DC43">
        <v>6</v>
      </c>
      <c r="DD43">
        <v>-0.08</v>
      </c>
      <c r="DE43">
        <v>0.04</v>
      </c>
      <c r="DF43">
        <v>-3.89</v>
      </c>
      <c r="DG43">
        <v>0.14599999999999999</v>
      </c>
      <c r="DH43">
        <v>415</v>
      </c>
      <c r="DI43">
        <v>35</v>
      </c>
      <c r="DJ43">
        <v>0.4</v>
      </c>
      <c r="DK43">
        <v>0.38</v>
      </c>
      <c r="DL43">
        <v>-10.8725775</v>
      </c>
      <c r="DM43">
        <v>-2.3369684803001318</v>
      </c>
      <c r="DN43">
        <v>0.22912490424166029</v>
      </c>
      <c r="DO43">
        <v>0</v>
      </c>
      <c r="DP43">
        <v>1.1531305000000001</v>
      </c>
      <c r="DQ43">
        <v>1.225666041270476E-3</v>
      </c>
      <c r="DR43">
        <v>2.2832005496670562E-3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371</v>
      </c>
      <c r="EA43">
        <v>3.2953600000000001</v>
      </c>
      <c r="EB43">
        <v>2.6252200000000001</v>
      </c>
      <c r="EC43">
        <v>4.6856200000000001E-2</v>
      </c>
      <c r="ED43">
        <v>4.84109E-2</v>
      </c>
      <c r="EE43">
        <v>0.144672</v>
      </c>
      <c r="EF43">
        <v>0.139986</v>
      </c>
      <c r="EG43">
        <v>28799.1</v>
      </c>
      <c r="EH43">
        <v>29271.9</v>
      </c>
      <c r="EI43">
        <v>28114.799999999999</v>
      </c>
      <c r="EJ43">
        <v>29613.599999999999</v>
      </c>
      <c r="EK43">
        <v>33080.1</v>
      </c>
      <c r="EL43">
        <v>35343</v>
      </c>
      <c r="EM43">
        <v>39680.5</v>
      </c>
      <c r="EN43">
        <v>42318.9</v>
      </c>
      <c r="EO43">
        <v>2.21672</v>
      </c>
      <c r="EP43">
        <v>2.1227</v>
      </c>
      <c r="EQ43">
        <v>0.124559</v>
      </c>
      <c r="ER43">
        <v>0</v>
      </c>
      <c r="ES43">
        <v>32.115200000000002</v>
      </c>
      <c r="ET43">
        <v>999.9</v>
      </c>
      <c r="EU43">
        <v>55.7</v>
      </c>
      <c r="EV43">
        <v>40.6</v>
      </c>
      <c r="EW43">
        <v>42.303400000000003</v>
      </c>
      <c r="EX43">
        <v>57.682299999999998</v>
      </c>
      <c r="EY43">
        <v>-1.46234</v>
      </c>
      <c r="EZ43">
        <v>2</v>
      </c>
      <c r="FA43">
        <v>0.57212700000000005</v>
      </c>
      <c r="FB43">
        <v>0.83813700000000002</v>
      </c>
      <c r="FC43">
        <v>20.268899999999999</v>
      </c>
      <c r="FD43">
        <v>5.2166899999999998</v>
      </c>
      <c r="FE43">
        <v>12.0097</v>
      </c>
      <c r="FF43">
        <v>4.98665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1.86585</v>
      </c>
      <c r="FM43">
        <v>1.8623400000000001</v>
      </c>
      <c r="FN43">
        <v>1.86433</v>
      </c>
      <c r="FO43">
        <v>1.8605</v>
      </c>
      <c r="FP43">
        <v>1.86121</v>
      </c>
      <c r="FQ43">
        <v>1.86022</v>
      </c>
      <c r="FR43">
        <v>1.8620000000000001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-3.3679999999999999</v>
      </c>
      <c r="GH43">
        <v>0.1464</v>
      </c>
      <c r="GI43">
        <v>-2.9439294554578042</v>
      </c>
      <c r="GJ43">
        <v>-2.737337881603403E-3</v>
      </c>
      <c r="GK43">
        <v>1.2769921614711079E-6</v>
      </c>
      <c r="GL43">
        <v>-3.2469241445839119E-10</v>
      </c>
      <c r="GM43">
        <v>0.14639500000000541</v>
      </c>
      <c r="GN43">
        <v>0</v>
      </c>
      <c r="GO43">
        <v>0</v>
      </c>
      <c r="GP43">
        <v>0</v>
      </c>
      <c r="GQ43">
        <v>4</v>
      </c>
      <c r="GR43">
        <v>2074</v>
      </c>
      <c r="GS43">
        <v>4</v>
      </c>
      <c r="GT43">
        <v>30</v>
      </c>
      <c r="GU43">
        <v>8.4</v>
      </c>
      <c r="GV43">
        <v>8.4</v>
      </c>
      <c r="GW43">
        <v>0.697021</v>
      </c>
      <c r="GX43">
        <v>2.6257299999999999</v>
      </c>
      <c r="GY43">
        <v>2.04834</v>
      </c>
      <c r="GZ43">
        <v>2.6037599999999999</v>
      </c>
      <c r="HA43">
        <v>2.1972700000000001</v>
      </c>
      <c r="HB43">
        <v>2.34863</v>
      </c>
      <c r="HC43">
        <v>44.641199999999998</v>
      </c>
      <c r="HD43">
        <v>15.4892</v>
      </c>
      <c r="HE43">
        <v>18</v>
      </c>
      <c r="HF43">
        <v>711.74900000000002</v>
      </c>
      <c r="HG43">
        <v>703.69200000000001</v>
      </c>
      <c r="HH43">
        <v>31.001000000000001</v>
      </c>
      <c r="HI43">
        <v>34.479599999999998</v>
      </c>
      <c r="HJ43">
        <v>30.000399999999999</v>
      </c>
      <c r="HK43">
        <v>34.283700000000003</v>
      </c>
      <c r="HL43">
        <v>34.2699</v>
      </c>
      <c r="HM43">
        <v>14.011699999999999</v>
      </c>
      <c r="HN43">
        <v>22.1218</v>
      </c>
      <c r="HO43">
        <v>56.63</v>
      </c>
      <c r="HP43">
        <v>31</v>
      </c>
      <c r="HQ43">
        <v>190.51</v>
      </c>
      <c r="HR43">
        <v>35.053100000000001</v>
      </c>
      <c r="HS43">
        <v>99.061800000000005</v>
      </c>
      <c r="HT43">
        <v>98.142799999999994</v>
      </c>
    </row>
    <row r="44" spans="1:228" x14ac:dyDescent="0.2">
      <c r="A44">
        <v>29</v>
      </c>
      <c r="B44">
        <v>1670272378.5999999</v>
      </c>
      <c r="C44">
        <v>111.5</v>
      </c>
      <c r="D44" t="s">
        <v>416</v>
      </c>
      <c r="E44" t="s">
        <v>417</v>
      </c>
      <c r="F44">
        <v>4</v>
      </c>
      <c r="G44">
        <v>1670272376.2874999</v>
      </c>
      <c r="H44">
        <f t="shared" si="0"/>
        <v>2.8541393472043342E-3</v>
      </c>
      <c r="I44">
        <f t="shared" si="1"/>
        <v>2.8541393472043342</v>
      </c>
      <c r="J44">
        <f t="shared" si="2"/>
        <v>3.6459542331757189</v>
      </c>
      <c r="K44">
        <f t="shared" si="3"/>
        <v>167.016875</v>
      </c>
      <c r="L44">
        <f t="shared" si="4"/>
        <v>126.29137509890938</v>
      </c>
      <c r="M44">
        <f t="shared" si="5"/>
        <v>12.740903422494442</v>
      </c>
      <c r="N44">
        <f t="shared" si="6"/>
        <v>16.849494849788858</v>
      </c>
      <c r="O44">
        <f t="shared" si="7"/>
        <v>0.16305253744885009</v>
      </c>
      <c r="P44">
        <f t="shared" si="8"/>
        <v>3.6715608655243663</v>
      </c>
      <c r="Q44">
        <f t="shared" si="9"/>
        <v>0.15913398339082266</v>
      </c>
      <c r="R44">
        <f t="shared" si="10"/>
        <v>9.9802962561064718E-2</v>
      </c>
      <c r="S44">
        <f t="shared" si="11"/>
        <v>226.11830398472515</v>
      </c>
      <c r="T44">
        <f t="shared" si="12"/>
        <v>34.076715407006418</v>
      </c>
      <c r="U44">
        <f t="shared" si="13"/>
        <v>34.136200000000002</v>
      </c>
      <c r="V44">
        <f t="shared" si="14"/>
        <v>5.383736649125999</v>
      </c>
      <c r="W44">
        <f t="shared" si="15"/>
        <v>69.959543414490284</v>
      </c>
      <c r="X44">
        <f t="shared" si="16"/>
        <v>3.6553795159796967</v>
      </c>
      <c r="Y44">
        <f t="shared" si="17"/>
        <v>5.224990526771478</v>
      </c>
      <c r="Z44">
        <f t="shared" si="18"/>
        <v>1.7283571331463023</v>
      </c>
      <c r="AA44">
        <f t="shared" si="19"/>
        <v>-125.86754521171113</v>
      </c>
      <c r="AB44">
        <f t="shared" si="20"/>
        <v>-106.10637456830192</v>
      </c>
      <c r="AC44">
        <f t="shared" si="21"/>
        <v>-6.6751008927438766</v>
      </c>
      <c r="AD44">
        <f t="shared" si="22"/>
        <v>-12.530716688031774</v>
      </c>
      <c r="AE44">
        <f t="shared" si="23"/>
        <v>26.808048475038092</v>
      </c>
      <c r="AF44">
        <f t="shared" si="24"/>
        <v>2.8720459777438379</v>
      </c>
      <c r="AG44">
        <f t="shared" si="25"/>
        <v>3.6459542331757189</v>
      </c>
      <c r="AH44">
        <v>184.77834563305871</v>
      </c>
      <c r="AI44">
        <v>176.38045454545451</v>
      </c>
      <c r="AJ44">
        <v>1.7019431219518391</v>
      </c>
      <c r="AK44">
        <v>65.989095759092095</v>
      </c>
      <c r="AL44">
        <f t="shared" si="26"/>
        <v>2.8541393472043342</v>
      </c>
      <c r="AM44">
        <v>35.085907259661333</v>
      </c>
      <c r="AN44">
        <v>36.229697058823533</v>
      </c>
      <c r="AO44">
        <v>-2.155400440341598E-4</v>
      </c>
      <c r="AP44">
        <v>88.098066217371397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47083.732646315439</v>
      </c>
      <c r="AV44">
        <f t="shared" si="30"/>
        <v>1200.0162499999999</v>
      </c>
      <c r="AW44">
        <f t="shared" si="31"/>
        <v>1025.9388885931216</v>
      </c>
      <c r="AX44">
        <f t="shared" si="32"/>
        <v>0.85493749654900242</v>
      </c>
      <c r="AY44">
        <f t="shared" si="33"/>
        <v>0.18842936833957472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1670272376.2874999</v>
      </c>
      <c r="BF44">
        <v>167.016875</v>
      </c>
      <c r="BG44">
        <v>178.352</v>
      </c>
      <c r="BH44">
        <v>36.233137499999998</v>
      </c>
      <c r="BI44">
        <v>35.083337499999999</v>
      </c>
      <c r="BJ44">
        <v>170.391625</v>
      </c>
      <c r="BK44">
        <v>36.086750000000002</v>
      </c>
      <c r="BL44">
        <v>649.9872499999999</v>
      </c>
      <c r="BM44">
        <v>100.78512499999999</v>
      </c>
      <c r="BN44">
        <v>9.9859525000000005E-2</v>
      </c>
      <c r="BO44">
        <v>33.600149999999999</v>
      </c>
      <c r="BP44">
        <v>34.136200000000002</v>
      </c>
      <c r="BQ44">
        <v>999.9</v>
      </c>
      <c r="BR44">
        <v>0</v>
      </c>
      <c r="BS44">
        <v>0</v>
      </c>
      <c r="BT44">
        <v>9002.7350000000006</v>
      </c>
      <c r="BU44">
        <v>0</v>
      </c>
      <c r="BV44">
        <v>263.36937499999999</v>
      </c>
      <c r="BW44">
        <v>-11.3353625</v>
      </c>
      <c r="BX44">
        <v>173.29575</v>
      </c>
      <c r="BY44">
        <v>184.83674999999999</v>
      </c>
      <c r="BZ44">
        <v>1.1498075000000001</v>
      </c>
      <c r="CA44">
        <v>178.352</v>
      </c>
      <c r="CB44">
        <v>35.083337499999999</v>
      </c>
      <c r="CC44">
        <v>3.6517587499999999</v>
      </c>
      <c r="CD44">
        <v>3.5358774999999998</v>
      </c>
      <c r="CE44">
        <v>27.34235</v>
      </c>
      <c r="CF44">
        <v>26.7930125</v>
      </c>
      <c r="CG44">
        <v>1200.0162499999999</v>
      </c>
      <c r="CH44">
        <v>0.50000087500000001</v>
      </c>
      <c r="CI44">
        <v>0.49999912499999999</v>
      </c>
      <c r="CJ44">
        <v>0</v>
      </c>
      <c r="CK44">
        <v>1298.3150000000001</v>
      </c>
      <c r="CL44">
        <v>4.9990899999999998</v>
      </c>
      <c r="CM44">
        <v>14081.5375</v>
      </c>
      <c r="CN44">
        <v>9557.9937500000015</v>
      </c>
      <c r="CO44">
        <v>44.007750000000001</v>
      </c>
      <c r="CP44">
        <v>45.936999999999998</v>
      </c>
      <c r="CQ44">
        <v>44.811999999999998</v>
      </c>
      <c r="CR44">
        <v>45.163749999999993</v>
      </c>
      <c r="CS44">
        <v>45.375</v>
      </c>
      <c r="CT44">
        <v>597.50874999999996</v>
      </c>
      <c r="CU44">
        <v>597.50749999999994</v>
      </c>
      <c r="CV44">
        <v>0</v>
      </c>
      <c r="CW44">
        <v>1670272397.5999999</v>
      </c>
      <c r="CX44">
        <v>0</v>
      </c>
      <c r="CY44">
        <v>1670271870.0999999</v>
      </c>
      <c r="CZ44" t="s">
        <v>356</v>
      </c>
      <c r="DA44">
        <v>1670271870.0999999</v>
      </c>
      <c r="DB44">
        <v>1670271868.5999999</v>
      </c>
      <c r="DC44">
        <v>6</v>
      </c>
      <c r="DD44">
        <v>-0.08</v>
      </c>
      <c r="DE44">
        <v>0.04</v>
      </c>
      <c r="DF44">
        <v>-3.89</v>
      </c>
      <c r="DG44">
        <v>0.14599999999999999</v>
      </c>
      <c r="DH44">
        <v>415</v>
      </c>
      <c r="DI44">
        <v>35</v>
      </c>
      <c r="DJ44">
        <v>0.4</v>
      </c>
      <c r="DK44">
        <v>0.38</v>
      </c>
      <c r="DL44">
        <v>-11.0187875</v>
      </c>
      <c r="DM44">
        <v>-2.3031726078799188</v>
      </c>
      <c r="DN44">
        <v>0.22483660866004451</v>
      </c>
      <c r="DO44">
        <v>0</v>
      </c>
      <c r="DP44">
        <v>1.15235675</v>
      </c>
      <c r="DQ44">
        <v>1.65399624765467E-3</v>
      </c>
      <c r="DR44">
        <v>2.202635225701233E-3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371</v>
      </c>
      <c r="EA44">
        <v>3.2954699999999999</v>
      </c>
      <c r="EB44">
        <v>2.6251799999999998</v>
      </c>
      <c r="EC44">
        <v>4.8533100000000003E-2</v>
      </c>
      <c r="ED44">
        <v>5.0079600000000002E-2</v>
      </c>
      <c r="EE44">
        <v>0.144648</v>
      </c>
      <c r="EF44">
        <v>0.13997100000000001</v>
      </c>
      <c r="EG44">
        <v>28747.5</v>
      </c>
      <c r="EH44">
        <v>29220.400000000001</v>
      </c>
      <c r="EI44">
        <v>28114</v>
      </c>
      <c r="EJ44">
        <v>29613.4</v>
      </c>
      <c r="EK44">
        <v>33079.599999999999</v>
      </c>
      <c r="EL44">
        <v>35343.699999999997</v>
      </c>
      <c r="EM44">
        <v>39678.699999999997</v>
      </c>
      <c r="EN44">
        <v>42318.9</v>
      </c>
      <c r="EO44">
        <v>2.2166000000000001</v>
      </c>
      <c r="EP44">
        <v>2.1224500000000002</v>
      </c>
      <c r="EQ44">
        <v>0.12471500000000001</v>
      </c>
      <c r="ER44">
        <v>0</v>
      </c>
      <c r="ES44">
        <v>32.117400000000004</v>
      </c>
      <c r="ET44">
        <v>999.9</v>
      </c>
      <c r="EU44">
        <v>55.7</v>
      </c>
      <c r="EV44">
        <v>40.6</v>
      </c>
      <c r="EW44">
        <v>42.304400000000001</v>
      </c>
      <c r="EX44">
        <v>57.202300000000001</v>
      </c>
      <c r="EY44">
        <v>-1.37019</v>
      </c>
      <c r="EZ44">
        <v>2</v>
      </c>
      <c r="FA44">
        <v>0.57225099999999995</v>
      </c>
      <c r="FB44">
        <v>0.83913700000000002</v>
      </c>
      <c r="FC44">
        <v>20.268999999999998</v>
      </c>
      <c r="FD44">
        <v>5.2160900000000003</v>
      </c>
      <c r="FE44">
        <v>12.0097</v>
      </c>
      <c r="FF44">
        <v>4.9861500000000003</v>
      </c>
      <c r="FG44">
        <v>3.2845499999999999</v>
      </c>
      <c r="FH44">
        <v>9999</v>
      </c>
      <c r="FI44">
        <v>9999</v>
      </c>
      <c r="FJ44">
        <v>9999</v>
      </c>
      <c r="FK44">
        <v>999.9</v>
      </c>
      <c r="FL44">
        <v>1.8658600000000001</v>
      </c>
      <c r="FM44">
        <v>1.8623400000000001</v>
      </c>
      <c r="FN44">
        <v>1.8643400000000001</v>
      </c>
      <c r="FO44">
        <v>1.8605</v>
      </c>
      <c r="FP44">
        <v>1.8612299999999999</v>
      </c>
      <c r="FQ44">
        <v>1.8602099999999999</v>
      </c>
      <c r="FR44">
        <v>1.8620099999999999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-3.3839999999999999</v>
      </c>
      <c r="GH44">
        <v>0.1464</v>
      </c>
      <c r="GI44">
        <v>-2.9439294554578042</v>
      </c>
      <c r="GJ44">
        <v>-2.737337881603403E-3</v>
      </c>
      <c r="GK44">
        <v>1.2769921614711079E-6</v>
      </c>
      <c r="GL44">
        <v>-3.2469241445839119E-10</v>
      </c>
      <c r="GM44">
        <v>0.14639500000000541</v>
      </c>
      <c r="GN44">
        <v>0</v>
      </c>
      <c r="GO44">
        <v>0</v>
      </c>
      <c r="GP44">
        <v>0</v>
      </c>
      <c r="GQ44">
        <v>4</v>
      </c>
      <c r="GR44">
        <v>2074</v>
      </c>
      <c r="GS44">
        <v>4</v>
      </c>
      <c r="GT44">
        <v>30</v>
      </c>
      <c r="GU44">
        <v>8.5</v>
      </c>
      <c r="GV44">
        <v>8.5</v>
      </c>
      <c r="GW44">
        <v>0.71777299999999999</v>
      </c>
      <c r="GX44">
        <v>2.63306</v>
      </c>
      <c r="GY44">
        <v>2.04834</v>
      </c>
      <c r="GZ44">
        <v>2.6049799999999999</v>
      </c>
      <c r="HA44">
        <v>2.1972700000000001</v>
      </c>
      <c r="HB44">
        <v>2.35229</v>
      </c>
      <c r="HC44">
        <v>44.641199999999998</v>
      </c>
      <c r="HD44">
        <v>15.480399999999999</v>
      </c>
      <c r="HE44">
        <v>18</v>
      </c>
      <c r="HF44">
        <v>711.67700000000002</v>
      </c>
      <c r="HG44">
        <v>703.49599999999998</v>
      </c>
      <c r="HH44">
        <v>31.000599999999999</v>
      </c>
      <c r="HI44">
        <v>34.481999999999999</v>
      </c>
      <c r="HJ44">
        <v>30.000299999999999</v>
      </c>
      <c r="HK44">
        <v>34.286799999999999</v>
      </c>
      <c r="HL44">
        <v>34.273000000000003</v>
      </c>
      <c r="HM44">
        <v>14.414899999999999</v>
      </c>
      <c r="HN44">
        <v>22.1218</v>
      </c>
      <c r="HO44">
        <v>56.63</v>
      </c>
      <c r="HP44">
        <v>31</v>
      </c>
      <c r="HQ44">
        <v>197.18899999999999</v>
      </c>
      <c r="HR44">
        <v>35.053100000000001</v>
      </c>
      <c r="HS44">
        <v>99.057900000000004</v>
      </c>
      <c r="HT44">
        <v>98.142300000000006</v>
      </c>
    </row>
    <row r="45" spans="1:228" x14ac:dyDescent="0.2">
      <c r="A45">
        <v>30</v>
      </c>
      <c r="B45">
        <v>1670272382.5999999</v>
      </c>
      <c r="C45">
        <v>115.5</v>
      </c>
      <c r="D45" t="s">
        <v>418</v>
      </c>
      <c r="E45" t="s">
        <v>419</v>
      </c>
      <c r="F45">
        <v>4</v>
      </c>
      <c r="G45">
        <v>1670272380.5999999</v>
      </c>
      <c r="H45">
        <f t="shared" si="0"/>
        <v>2.8482154313761976E-3</v>
      </c>
      <c r="I45">
        <f t="shared" si="1"/>
        <v>2.8482154313761976</v>
      </c>
      <c r="J45">
        <f t="shared" si="2"/>
        <v>3.9890402886912621</v>
      </c>
      <c r="K45">
        <f t="shared" si="3"/>
        <v>174.0814285714286</v>
      </c>
      <c r="L45">
        <f t="shared" si="4"/>
        <v>129.67891192316247</v>
      </c>
      <c r="M45">
        <f t="shared" si="5"/>
        <v>13.0827314984097</v>
      </c>
      <c r="N45">
        <f t="shared" si="6"/>
        <v>17.562304888932374</v>
      </c>
      <c r="O45">
        <f t="shared" si="7"/>
        <v>0.16268814663783238</v>
      </c>
      <c r="P45">
        <f t="shared" si="8"/>
        <v>3.6645041325742884</v>
      </c>
      <c r="Q45">
        <f t="shared" si="9"/>
        <v>0.1587795434461593</v>
      </c>
      <c r="R45">
        <f t="shared" si="10"/>
        <v>9.9580565857010084E-2</v>
      </c>
      <c r="S45">
        <f t="shared" si="11"/>
        <v>226.11322547854181</v>
      </c>
      <c r="T45">
        <f t="shared" si="12"/>
        <v>34.080448342971046</v>
      </c>
      <c r="U45">
        <f t="shared" si="13"/>
        <v>34.134457142857137</v>
      </c>
      <c r="V45">
        <f t="shared" si="14"/>
        <v>5.3832137990670175</v>
      </c>
      <c r="W45">
        <f t="shared" si="15"/>
        <v>69.937618866055473</v>
      </c>
      <c r="X45">
        <f t="shared" si="16"/>
        <v>3.6545712801300638</v>
      </c>
      <c r="Y45">
        <f t="shared" si="17"/>
        <v>5.2254728419183083</v>
      </c>
      <c r="Z45">
        <f t="shared" si="18"/>
        <v>1.7286425189369536</v>
      </c>
      <c r="AA45">
        <f t="shared" si="19"/>
        <v>-125.60630052369032</v>
      </c>
      <c r="AB45">
        <f t="shared" si="20"/>
        <v>-105.23214292873134</v>
      </c>
      <c r="AC45">
        <f t="shared" si="21"/>
        <v>-6.6328486554362458</v>
      </c>
      <c r="AD45">
        <f t="shared" si="22"/>
        <v>-11.358066629316099</v>
      </c>
      <c r="AE45">
        <f t="shared" si="23"/>
        <v>27.151357861380735</v>
      </c>
      <c r="AF45">
        <f t="shared" si="24"/>
        <v>2.8740612938633441</v>
      </c>
      <c r="AG45">
        <f t="shared" si="25"/>
        <v>3.9890402886912621</v>
      </c>
      <c r="AH45">
        <v>191.69993663020301</v>
      </c>
      <c r="AI45">
        <v>183.1727575757576</v>
      </c>
      <c r="AJ45">
        <v>1.6975781084738379</v>
      </c>
      <c r="AK45">
        <v>65.989095759092095</v>
      </c>
      <c r="AL45">
        <f t="shared" si="26"/>
        <v>2.8482154313761976</v>
      </c>
      <c r="AM45">
        <v>35.080578604734818</v>
      </c>
      <c r="AN45">
        <v>36.221130882352931</v>
      </c>
      <c r="AO45">
        <v>-7.3569869822096037E-5</v>
      </c>
      <c r="AP45">
        <v>88.098066217371397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46957.744964063721</v>
      </c>
      <c r="AV45">
        <f t="shared" si="30"/>
        <v>1199.99</v>
      </c>
      <c r="AW45">
        <f t="shared" si="31"/>
        <v>1025.9163779681562</v>
      </c>
      <c r="AX45">
        <f t="shared" si="32"/>
        <v>0.85493743945212564</v>
      </c>
      <c r="AY45">
        <f t="shared" si="33"/>
        <v>0.1884292581426027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1670272380.5999999</v>
      </c>
      <c r="BF45">
        <v>174.0814285714286</v>
      </c>
      <c r="BG45">
        <v>185.56657142857139</v>
      </c>
      <c r="BH45">
        <v>36.224914285714277</v>
      </c>
      <c r="BI45">
        <v>35.074414285714283</v>
      </c>
      <c r="BJ45">
        <v>177.47271428571429</v>
      </c>
      <c r="BK45">
        <v>36.078514285714277</v>
      </c>
      <c r="BL45">
        <v>650.05314285714292</v>
      </c>
      <c r="BM45">
        <v>100.7854285714286</v>
      </c>
      <c r="BN45">
        <v>0.1001456857142857</v>
      </c>
      <c r="BO45">
        <v>33.601799999999997</v>
      </c>
      <c r="BP45">
        <v>34.134457142857137</v>
      </c>
      <c r="BQ45">
        <v>999.89999999999986</v>
      </c>
      <c r="BR45">
        <v>0</v>
      </c>
      <c r="BS45">
        <v>0</v>
      </c>
      <c r="BT45">
        <v>8978.3028571428567</v>
      </c>
      <c r="BU45">
        <v>0</v>
      </c>
      <c r="BV45">
        <v>244.71685714285721</v>
      </c>
      <c r="BW45">
        <v>-11.48512857142857</v>
      </c>
      <c r="BX45">
        <v>180.62442857142861</v>
      </c>
      <c r="BY45">
        <v>192.31171428571429</v>
      </c>
      <c r="BZ45">
        <v>1.1504971428571431</v>
      </c>
      <c r="CA45">
        <v>185.56657142857139</v>
      </c>
      <c r="CB45">
        <v>35.074414285714283</v>
      </c>
      <c r="CC45">
        <v>3.650938571428572</v>
      </c>
      <c r="CD45">
        <v>3.534985714285714</v>
      </c>
      <c r="CE45">
        <v>27.33851428571429</v>
      </c>
      <c r="CF45">
        <v>26.788714285714281</v>
      </c>
      <c r="CG45">
        <v>1199.99</v>
      </c>
      <c r="CH45">
        <v>0.50000157142857138</v>
      </c>
      <c r="CI45">
        <v>0.49999842857142862</v>
      </c>
      <c r="CJ45">
        <v>0</v>
      </c>
      <c r="CK45">
        <v>1297.062857142857</v>
      </c>
      <c r="CL45">
        <v>4.9990899999999998</v>
      </c>
      <c r="CM45">
        <v>14070.37142857143</v>
      </c>
      <c r="CN45">
        <v>9557.7799999999988</v>
      </c>
      <c r="CO45">
        <v>44</v>
      </c>
      <c r="CP45">
        <v>45.936999999999998</v>
      </c>
      <c r="CQ45">
        <v>44.811999999999998</v>
      </c>
      <c r="CR45">
        <v>45.142714285714291</v>
      </c>
      <c r="CS45">
        <v>45.375</v>
      </c>
      <c r="CT45">
        <v>597.49857142857149</v>
      </c>
      <c r="CU45">
        <v>597.49285714285713</v>
      </c>
      <c r="CV45">
        <v>0</v>
      </c>
      <c r="CW45">
        <v>1670272401.8</v>
      </c>
      <c r="CX45">
        <v>0</v>
      </c>
      <c r="CY45">
        <v>1670271870.0999999</v>
      </c>
      <c r="CZ45" t="s">
        <v>356</v>
      </c>
      <c r="DA45">
        <v>1670271870.0999999</v>
      </c>
      <c r="DB45">
        <v>1670271868.5999999</v>
      </c>
      <c r="DC45">
        <v>6</v>
      </c>
      <c r="DD45">
        <v>-0.08</v>
      </c>
      <c r="DE45">
        <v>0.04</v>
      </c>
      <c r="DF45">
        <v>-3.89</v>
      </c>
      <c r="DG45">
        <v>0.14599999999999999</v>
      </c>
      <c r="DH45">
        <v>415</v>
      </c>
      <c r="DI45">
        <v>35</v>
      </c>
      <c r="DJ45">
        <v>0.4</v>
      </c>
      <c r="DK45">
        <v>0.38</v>
      </c>
      <c r="DL45">
        <v>-11.1717075</v>
      </c>
      <c r="DM45">
        <v>-1.980690056285147</v>
      </c>
      <c r="DN45">
        <v>0.191064943654638</v>
      </c>
      <c r="DO45">
        <v>0</v>
      </c>
      <c r="DP45">
        <v>1.1521325</v>
      </c>
      <c r="DQ45">
        <v>-9.0956848030070044E-3</v>
      </c>
      <c r="DR45">
        <v>2.3488877687109508E-3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371</v>
      </c>
      <c r="EA45">
        <v>3.29549</v>
      </c>
      <c r="EB45">
        <v>2.62527</v>
      </c>
      <c r="EC45">
        <v>5.0174499999999997E-2</v>
      </c>
      <c r="ED45">
        <v>5.1728400000000001E-2</v>
      </c>
      <c r="EE45">
        <v>0.144623</v>
      </c>
      <c r="EF45">
        <v>0.13994899999999999</v>
      </c>
      <c r="EG45">
        <v>28698.3</v>
      </c>
      <c r="EH45">
        <v>29169.7</v>
      </c>
      <c r="EI45">
        <v>28114.3</v>
      </c>
      <c r="EJ45">
        <v>29613.4</v>
      </c>
      <c r="EK45">
        <v>33081.1</v>
      </c>
      <c r="EL45">
        <v>35344.800000000003</v>
      </c>
      <c r="EM45">
        <v>39679.199999999997</v>
      </c>
      <c r="EN45">
        <v>42318.9</v>
      </c>
      <c r="EO45">
        <v>2.2164799999999998</v>
      </c>
      <c r="EP45">
        <v>2.1227</v>
      </c>
      <c r="EQ45">
        <v>0.124283</v>
      </c>
      <c r="ER45">
        <v>0</v>
      </c>
      <c r="ES45">
        <v>32.118000000000002</v>
      </c>
      <c r="ET45">
        <v>999.9</v>
      </c>
      <c r="EU45">
        <v>55.7</v>
      </c>
      <c r="EV45">
        <v>40.6</v>
      </c>
      <c r="EW45">
        <v>42.302</v>
      </c>
      <c r="EX45">
        <v>57.532299999999999</v>
      </c>
      <c r="EY45">
        <v>-1.5665100000000001</v>
      </c>
      <c r="EZ45">
        <v>2</v>
      </c>
      <c r="FA45">
        <v>0.57259700000000002</v>
      </c>
      <c r="FB45">
        <v>0.83572199999999996</v>
      </c>
      <c r="FC45">
        <v>20.269100000000002</v>
      </c>
      <c r="FD45">
        <v>5.2157900000000001</v>
      </c>
      <c r="FE45">
        <v>12.0099</v>
      </c>
      <c r="FF45">
        <v>4.9862500000000001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1.8658600000000001</v>
      </c>
      <c r="FM45">
        <v>1.8623400000000001</v>
      </c>
      <c r="FN45">
        <v>1.8643700000000001</v>
      </c>
      <c r="FO45">
        <v>1.8605</v>
      </c>
      <c r="FP45">
        <v>1.86121</v>
      </c>
      <c r="FQ45">
        <v>1.86022</v>
      </c>
      <c r="FR45">
        <v>1.86198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-3.399</v>
      </c>
      <c r="GH45">
        <v>0.1464</v>
      </c>
      <c r="GI45">
        <v>-2.9439294554578042</v>
      </c>
      <c r="GJ45">
        <v>-2.737337881603403E-3</v>
      </c>
      <c r="GK45">
        <v>1.2769921614711079E-6</v>
      </c>
      <c r="GL45">
        <v>-3.2469241445839119E-10</v>
      </c>
      <c r="GM45">
        <v>0.14639500000000541</v>
      </c>
      <c r="GN45">
        <v>0</v>
      </c>
      <c r="GO45">
        <v>0</v>
      </c>
      <c r="GP45">
        <v>0</v>
      </c>
      <c r="GQ45">
        <v>4</v>
      </c>
      <c r="GR45">
        <v>2074</v>
      </c>
      <c r="GS45">
        <v>4</v>
      </c>
      <c r="GT45">
        <v>30</v>
      </c>
      <c r="GU45">
        <v>8.5</v>
      </c>
      <c r="GV45">
        <v>8.6</v>
      </c>
      <c r="GW45">
        <v>0.73730499999999999</v>
      </c>
      <c r="GX45">
        <v>2.6269499999999999</v>
      </c>
      <c r="GY45">
        <v>2.04834</v>
      </c>
      <c r="GZ45">
        <v>2.6049799999999999</v>
      </c>
      <c r="HA45">
        <v>2.1972700000000001</v>
      </c>
      <c r="HB45">
        <v>2.3156699999999999</v>
      </c>
      <c r="HC45">
        <v>44.641199999999998</v>
      </c>
      <c r="HD45">
        <v>15.480399999999999</v>
      </c>
      <c r="HE45">
        <v>18</v>
      </c>
      <c r="HF45">
        <v>711.60500000000002</v>
      </c>
      <c r="HG45">
        <v>703.76199999999994</v>
      </c>
      <c r="HH45">
        <v>30.9998</v>
      </c>
      <c r="HI45">
        <v>34.484299999999998</v>
      </c>
      <c r="HJ45">
        <v>30.000499999999999</v>
      </c>
      <c r="HK45">
        <v>34.289900000000003</v>
      </c>
      <c r="HL45">
        <v>34.276000000000003</v>
      </c>
      <c r="HM45">
        <v>14.8195</v>
      </c>
      <c r="HN45">
        <v>22.1218</v>
      </c>
      <c r="HO45">
        <v>56.63</v>
      </c>
      <c r="HP45">
        <v>31</v>
      </c>
      <c r="HQ45">
        <v>203.87</v>
      </c>
      <c r="HR45">
        <v>35.053100000000001</v>
      </c>
      <c r="HS45">
        <v>99.059200000000004</v>
      </c>
      <c r="HT45">
        <v>98.142499999999998</v>
      </c>
    </row>
    <row r="46" spans="1:228" x14ac:dyDescent="0.2">
      <c r="A46">
        <v>31</v>
      </c>
      <c r="B46">
        <v>1670272386.5999999</v>
      </c>
      <c r="C46">
        <v>119.5</v>
      </c>
      <c r="D46" t="s">
        <v>420</v>
      </c>
      <c r="E46" t="s">
        <v>421</v>
      </c>
      <c r="F46">
        <v>4</v>
      </c>
      <c r="G46">
        <v>1670272384.2874999</v>
      </c>
      <c r="H46">
        <f t="shared" si="0"/>
        <v>2.8484153562785587E-3</v>
      </c>
      <c r="I46">
        <f t="shared" si="1"/>
        <v>2.8484153562785588</v>
      </c>
      <c r="J46">
        <f t="shared" si="2"/>
        <v>4.1099648973449652</v>
      </c>
      <c r="K46">
        <f t="shared" si="3"/>
        <v>180.15362500000001</v>
      </c>
      <c r="L46">
        <f t="shared" si="4"/>
        <v>134.36793721296883</v>
      </c>
      <c r="M46">
        <f t="shared" si="5"/>
        <v>13.555855669054784</v>
      </c>
      <c r="N46">
        <f t="shared" si="6"/>
        <v>18.174994640918783</v>
      </c>
      <c r="O46">
        <f t="shared" si="7"/>
        <v>0.16262649259270956</v>
      </c>
      <c r="P46">
        <f t="shared" si="8"/>
        <v>3.6737538668968623</v>
      </c>
      <c r="Q46">
        <f t="shared" si="9"/>
        <v>0.15873039291430066</v>
      </c>
      <c r="R46">
        <f t="shared" si="10"/>
        <v>9.9548770401567899E-2</v>
      </c>
      <c r="S46">
        <f t="shared" si="11"/>
        <v>226.10997598716196</v>
      </c>
      <c r="T46">
        <f t="shared" si="12"/>
        <v>34.08104400056245</v>
      </c>
      <c r="U46">
        <f t="shared" si="13"/>
        <v>34.134075000000003</v>
      </c>
      <c r="V46">
        <f t="shared" si="14"/>
        <v>5.3830991636651815</v>
      </c>
      <c r="W46">
        <f t="shared" si="15"/>
        <v>69.915535350142889</v>
      </c>
      <c r="X46">
        <f t="shared" si="16"/>
        <v>3.6537826568747902</v>
      </c>
      <c r="Y46">
        <f t="shared" si="17"/>
        <v>5.2259953936937462</v>
      </c>
      <c r="Z46">
        <f t="shared" si="18"/>
        <v>1.7293165067903913</v>
      </c>
      <c r="AA46">
        <f t="shared" si="19"/>
        <v>-125.61511721188444</v>
      </c>
      <c r="AB46">
        <f t="shared" si="20"/>
        <v>-105.06804575674121</v>
      </c>
      <c r="AC46">
        <f t="shared" si="21"/>
        <v>-6.6058767786374846</v>
      </c>
      <c r="AD46">
        <f t="shared" si="22"/>
        <v>-11.179063760101172</v>
      </c>
      <c r="AE46">
        <f t="shared" si="23"/>
        <v>27.395158079389127</v>
      </c>
      <c r="AF46">
        <f t="shared" si="24"/>
        <v>2.8614768072796717</v>
      </c>
      <c r="AG46">
        <f t="shared" si="25"/>
        <v>4.1099648973449652</v>
      </c>
      <c r="AH46">
        <v>198.6475935232414</v>
      </c>
      <c r="AI46">
        <v>190.0216484848485</v>
      </c>
      <c r="AJ46">
        <v>1.7091225425071239</v>
      </c>
      <c r="AK46">
        <v>65.989095759092095</v>
      </c>
      <c r="AL46">
        <f t="shared" si="26"/>
        <v>2.8484153562785588</v>
      </c>
      <c r="AM46">
        <v>35.072423592207038</v>
      </c>
      <c r="AN46">
        <v>36.21345823529407</v>
      </c>
      <c r="AO46">
        <v>-1.3711805157557721E-4</v>
      </c>
      <c r="AP46">
        <v>88.098066217371397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47122.29422455607</v>
      </c>
      <c r="AV46">
        <f t="shared" si="30"/>
        <v>1199.9549999999999</v>
      </c>
      <c r="AW46">
        <f t="shared" si="31"/>
        <v>1025.8881885943842</v>
      </c>
      <c r="AX46">
        <f t="shared" si="32"/>
        <v>0.85493888403680496</v>
      </c>
      <c r="AY46">
        <f t="shared" si="33"/>
        <v>0.18843204619103382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1670272384.2874999</v>
      </c>
      <c r="BF46">
        <v>180.15362500000001</v>
      </c>
      <c r="BG46">
        <v>191.74687499999999</v>
      </c>
      <c r="BH46">
        <v>36.216912500000007</v>
      </c>
      <c r="BI46">
        <v>35.0713875</v>
      </c>
      <c r="BJ46">
        <v>183.55912499999999</v>
      </c>
      <c r="BK46">
        <v>36.070512500000007</v>
      </c>
      <c r="BL46">
        <v>650.02299999999991</v>
      </c>
      <c r="BM46">
        <v>100.786125</v>
      </c>
      <c r="BN46">
        <v>9.996397500000001E-2</v>
      </c>
      <c r="BO46">
        <v>33.603587500000003</v>
      </c>
      <c r="BP46">
        <v>34.134075000000003</v>
      </c>
      <c r="BQ46">
        <v>999.9</v>
      </c>
      <c r="BR46">
        <v>0</v>
      </c>
      <c r="BS46">
        <v>0</v>
      </c>
      <c r="BT46">
        <v>9010.2350000000006</v>
      </c>
      <c r="BU46">
        <v>0</v>
      </c>
      <c r="BV46">
        <v>231.61625000000001</v>
      </c>
      <c r="BW46">
        <v>-11.59305</v>
      </c>
      <c r="BX46">
        <v>186.92349999999999</v>
      </c>
      <c r="BY46">
        <v>198.71600000000001</v>
      </c>
      <c r="BZ46">
        <v>1.1455325000000001</v>
      </c>
      <c r="CA46">
        <v>191.74687499999999</v>
      </c>
      <c r="CB46">
        <v>35.0713875</v>
      </c>
      <c r="CC46">
        <v>3.6501600000000001</v>
      </c>
      <c r="CD46">
        <v>3.5347062500000002</v>
      </c>
      <c r="CE46">
        <v>27.334875</v>
      </c>
      <c r="CF46">
        <v>26.787375000000001</v>
      </c>
      <c r="CG46">
        <v>1199.9549999999999</v>
      </c>
      <c r="CH46">
        <v>0.49995250000000002</v>
      </c>
      <c r="CI46">
        <v>0.50004749999999998</v>
      </c>
      <c r="CJ46">
        <v>0</v>
      </c>
      <c r="CK46">
        <v>1296.35625</v>
      </c>
      <c r="CL46">
        <v>4.9990899999999998</v>
      </c>
      <c r="CM46">
        <v>14060.762500000001</v>
      </c>
      <c r="CN46">
        <v>9557.3337499999998</v>
      </c>
      <c r="CO46">
        <v>44</v>
      </c>
      <c r="CP46">
        <v>45.936999999999998</v>
      </c>
      <c r="CQ46">
        <v>44.811999999999998</v>
      </c>
      <c r="CR46">
        <v>45.125</v>
      </c>
      <c r="CS46">
        <v>45.375</v>
      </c>
      <c r="CT46">
        <v>597.42250000000001</v>
      </c>
      <c r="CU46">
        <v>597.53250000000003</v>
      </c>
      <c r="CV46">
        <v>0</v>
      </c>
      <c r="CW46">
        <v>1670272405.4000001</v>
      </c>
      <c r="CX46">
        <v>0</v>
      </c>
      <c r="CY46">
        <v>1670271870.0999999</v>
      </c>
      <c r="CZ46" t="s">
        <v>356</v>
      </c>
      <c r="DA46">
        <v>1670271870.0999999</v>
      </c>
      <c r="DB46">
        <v>1670271868.5999999</v>
      </c>
      <c r="DC46">
        <v>6</v>
      </c>
      <c r="DD46">
        <v>-0.08</v>
      </c>
      <c r="DE46">
        <v>0.04</v>
      </c>
      <c r="DF46">
        <v>-3.89</v>
      </c>
      <c r="DG46">
        <v>0.14599999999999999</v>
      </c>
      <c r="DH46">
        <v>415</v>
      </c>
      <c r="DI46">
        <v>35</v>
      </c>
      <c r="DJ46">
        <v>0.4</v>
      </c>
      <c r="DK46">
        <v>0.38</v>
      </c>
      <c r="DL46">
        <v>-11.304657499999999</v>
      </c>
      <c r="DM46">
        <v>-1.953477298311413</v>
      </c>
      <c r="DN46">
        <v>0.1885184339627029</v>
      </c>
      <c r="DO46">
        <v>0</v>
      </c>
      <c r="DP46">
        <v>1.15094125</v>
      </c>
      <c r="DQ46">
        <v>-2.243515947467363E-2</v>
      </c>
      <c r="DR46">
        <v>3.1998735814872188E-3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371</v>
      </c>
      <c r="EA46">
        <v>3.2953399999999999</v>
      </c>
      <c r="EB46">
        <v>2.6253899999999999</v>
      </c>
      <c r="EC46">
        <v>5.1826499999999998E-2</v>
      </c>
      <c r="ED46">
        <v>5.33724E-2</v>
      </c>
      <c r="EE46">
        <v>0.14460000000000001</v>
      </c>
      <c r="EF46">
        <v>0.13994300000000001</v>
      </c>
      <c r="EG46">
        <v>28648.1</v>
      </c>
      <c r="EH46">
        <v>29119.1</v>
      </c>
      <c r="EI46">
        <v>28114</v>
      </c>
      <c r="EJ46">
        <v>29613.4</v>
      </c>
      <c r="EK46">
        <v>33081.9</v>
      </c>
      <c r="EL46">
        <v>35345.1</v>
      </c>
      <c r="EM46">
        <v>39679</v>
      </c>
      <c r="EN46">
        <v>42318.9</v>
      </c>
      <c r="EO46">
        <v>2.21645</v>
      </c>
      <c r="EP46">
        <v>2.12262</v>
      </c>
      <c r="EQ46">
        <v>0.124983</v>
      </c>
      <c r="ER46">
        <v>0</v>
      </c>
      <c r="ES46">
        <v>32.118000000000002</v>
      </c>
      <c r="ET46">
        <v>999.9</v>
      </c>
      <c r="EU46">
        <v>55.7</v>
      </c>
      <c r="EV46">
        <v>40.6</v>
      </c>
      <c r="EW46">
        <v>42.303800000000003</v>
      </c>
      <c r="EX46">
        <v>57.322299999999998</v>
      </c>
      <c r="EY46">
        <v>-1.30209</v>
      </c>
      <c r="EZ46">
        <v>2</v>
      </c>
      <c r="FA46">
        <v>0.57284800000000002</v>
      </c>
      <c r="FB46">
        <v>0.83310499999999998</v>
      </c>
      <c r="FC46">
        <v>20.269200000000001</v>
      </c>
      <c r="FD46">
        <v>5.2157900000000001</v>
      </c>
      <c r="FE46">
        <v>12.0092</v>
      </c>
      <c r="FF46">
        <v>4.9866999999999999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1.8658699999999999</v>
      </c>
      <c r="FM46">
        <v>1.8623400000000001</v>
      </c>
      <c r="FN46">
        <v>1.86435</v>
      </c>
      <c r="FO46">
        <v>1.8605</v>
      </c>
      <c r="FP46">
        <v>1.8612299999999999</v>
      </c>
      <c r="FQ46">
        <v>1.86022</v>
      </c>
      <c r="FR46">
        <v>1.86198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-3.4140000000000001</v>
      </c>
      <c r="GH46">
        <v>0.1464</v>
      </c>
      <c r="GI46">
        <v>-2.9439294554578042</v>
      </c>
      <c r="GJ46">
        <v>-2.737337881603403E-3</v>
      </c>
      <c r="GK46">
        <v>1.2769921614711079E-6</v>
      </c>
      <c r="GL46">
        <v>-3.2469241445839119E-10</v>
      </c>
      <c r="GM46">
        <v>0.14639500000000541</v>
      </c>
      <c r="GN46">
        <v>0</v>
      </c>
      <c r="GO46">
        <v>0</v>
      </c>
      <c r="GP46">
        <v>0</v>
      </c>
      <c r="GQ46">
        <v>4</v>
      </c>
      <c r="GR46">
        <v>2074</v>
      </c>
      <c r="GS46">
        <v>4</v>
      </c>
      <c r="GT46">
        <v>30</v>
      </c>
      <c r="GU46">
        <v>8.6</v>
      </c>
      <c r="GV46">
        <v>8.6</v>
      </c>
      <c r="GW46">
        <v>0.75805699999999998</v>
      </c>
      <c r="GX46">
        <v>2.6257299999999999</v>
      </c>
      <c r="GY46">
        <v>2.04834</v>
      </c>
      <c r="GZ46">
        <v>2.6049799999999999</v>
      </c>
      <c r="HA46">
        <v>2.1972700000000001</v>
      </c>
      <c r="HB46">
        <v>2.3571800000000001</v>
      </c>
      <c r="HC46">
        <v>44.641199999999998</v>
      </c>
      <c r="HD46">
        <v>15.4892</v>
      </c>
      <c r="HE46">
        <v>18</v>
      </c>
      <c r="HF46">
        <v>711.61800000000005</v>
      </c>
      <c r="HG46">
        <v>703.72</v>
      </c>
      <c r="HH46">
        <v>30.999500000000001</v>
      </c>
      <c r="HI46">
        <v>34.487099999999998</v>
      </c>
      <c r="HJ46">
        <v>30.000499999999999</v>
      </c>
      <c r="HK46">
        <v>34.292999999999999</v>
      </c>
      <c r="HL46">
        <v>34.278300000000002</v>
      </c>
      <c r="HM46">
        <v>15.2212</v>
      </c>
      <c r="HN46">
        <v>22.1218</v>
      </c>
      <c r="HO46">
        <v>56.63</v>
      </c>
      <c r="HP46">
        <v>31</v>
      </c>
      <c r="HQ46">
        <v>210.54900000000001</v>
      </c>
      <c r="HR46">
        <v>35.061199999999999</v>
      </c>
      <c r="HS46">
        <v>99.058300000000003</v>
      </c>
      <c r="HT46">
        <v>98.142499999999998</v>
      </c>
    </row>
    <row r="47" spans="1:228" x14ac:dyDescent="0.2">
      <c r="A47">
        <v>32</v>
      </c>
      <c r="B47">
        <v>1670272390.5999999</v>
      </c>
      <c r="C47">
        <v>123.5</v>
      </c>
      <c r="D47" t="s">
        <v>422</v>
      </c>
      <c r="E47" t="s">
        <v>423</v>
      </c>
      <c r="F47">
        <v>4</v>
      </c>
      <c r="G47">
        <v>1670272388.5999999</v>
      </c>
      <c r="H47">
        <f t="shared" si="0"/>
        <v>2.8391270169035674E-3</v>
      </c>
      <c r="I47">
        <f t="shared" si="1"/>
        <v>2.8391270169035674</v>
      </c>
      <c r="J47">
        <f t="shared" si="2"/>
        <v>4.7554913675925992</v>
      </c>
      <c r="K47">
        <f t="shared" si="3"/>
        <v>187.23157142857141</v>
      </c>
      <c r="L47">
        <f t="shared" si="4"/>
        <v>134.59958017994816</v>
      </c>
      <c r="M47">
        <f t="shared" si="5"/>
        <v>13.579227436675698</v>
      </c>
      <c r="N47">
        <f t="shared" si="6"/>
        <v>18.889064054699951</v>
      </c>
      <c r="O47">
        <f t="shared" si="7"/>
        <v>0.16177893280933259</v>
      </c>
      <c r="P47">
        <f t="shared" si="8"/>
        <v>3.6616997176005781</v>
      </c>
      <c r="Q47">
        <f t="shared" si="9"/>
        <v>0.15791045205920831</v>
      </c>
      <c r="R47">
        <f t="shared" si="10"/>
        <v>9.9033895595493165E-2</v>
      </c>
      <c r="S47">
        <f t="shared" si="11"/>
        <v>226.10806204906098</v>
      </c>
      <c r="T47">
        <f t="shared" si="12"/>
        <v>34.085563651085913</v>
      </c>
      <c r="U47">
        <f t="shared" si="13"/>
        <v>34.14208571428572</v>
      </c>
      <c r="V47">
        <f t="shared" si="14"/>
        <v>5.3855026658586205</v>
      </c>
      <c r="W47">
        <f t="shared" si="15"/>
        <v>69.894130097959703</v>
      </c>
      <c r="X47">
        <f t="shared" si="16"/>
        <v>3.6528884290479455</v>
      </c>
      <c r="Y47">
        <f t="shared" si="17"/>
        <v>5.2263164645275095</v>
      </c>
      <c r="Z47">
        <f t="shared" si="18"/>
        <v>1.7326142368106749</v>
      </c>
      <c r="AA47">
        <f t="shared" si="19"/>
        <v>-125.20550144544733</v>
      </c>
      <c r="AB47">
        <f t="shared" si="20"/>
        <v>-106.08789495119917</v>
      </c>
      <c r="AC47">
        <f t="shared" si="21"/>
        <v>-6.6922525356767402</v>
      </c>
      <c r="AD47">
        <f t="shared" si="22"/>
        <v>-11.877586883262268</v>
      </c>
      <c r="AE47">
        <f t="shared" si="23"/>
        <v>27.804009709084351</v>
      </c>
      <c r="AF47">
        <f t="shared" si="24"/>
        <v>2.8490273039940202</v>
      </c>
      <c r="AG47">
        <f t="shared" si="25"/>
        <v>4.7554913675925992</v>
      </c>
      <c r="AH47">
        <v>205.6367534040202</v>
      </c>
      <c r="AI47">
        <v>196.80206060606059</v>
      </c>
      <c r="AJ47">
        <v>1.6919206134679079</v>
      </c>
      <c r="AK47">
        <v>65.989095759092095</v>
      </c>
      <c r="AL47">
        <f t="shared" si="26"/>
        <v>2.8391270169035674</v>
      </c>
      <c r="AM47">
        <v>35.069496080609817</v>
      </c>
      <c r="AN47">
        <v>36.206817941176467</v>
      </c>
      <c r="AO47">
        <v>-1.383356329503646E-4</v>
      </c>
      <c r="AP47">
        <v>88.098066217371397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46907.347920279593</v>
      </c>
      <c r="AV47">
        <f t="shared" si="30"/>
        <v>1199.951428571429</v>
      </c>
      <c r="AW47">
        <f t="shared" si="31"/>
        <v>1025.8844922533999</v>
      </c>
      <c r="AX47">
        <f t="shared" si="32"/>
        <v>0.85493834819192638</v>
      </c>
      <c r="AY47">
        <f t="shared" si="33"/>
        <v>0.18843101201041784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1670272388.5999999</v>
      </c>
      <c r="BF47">
        <v>187.23157142857141</v>
      </c>
      <c r="BG47">
        <v>199.00200000000001</v>
      </c>
      <c r="BH47">
        <v>36.208042857142857</v>
      </c>
      <c r="BI47">
        <v>35.067500000000003</v>
      </c>
      <c r="BJ47">
        <v>190.65299999999999</v>
      </c>
      <c r="BK47">
        <v>36.061642857142857</v>
      </c>
      <c r="BL47">
        <v>650.02800000000002</v>
      </c>
      <c r="BM47">
        <v>100.7858571428571</v>
      </c>
      <c r="BN47">
        <v>0.10024828571428571</v>
      </c>
      <c r="BO47">
        <v>33.604685714285708</v>
      </c>
      <c r="BP47">
        <v>34.14208571428572</v>
      </c>
      <c r="BQ47">
        <v>999.89999999999986</v>
      </c>
      <c r="BR47">
        <v>0</v>
      </c>
      <c r="BS47">
        <v>0</v>
      </c>
      <c r="BT47">
        <v>8968.5728571428572</v>
      </c>
      <c r="BU47">
        <v>0</v>
      </c>
      <c r="BV47">
        <v>225.76185714285711</v>
      </c>
      <c r="BW47">
        <v>-11.770442857142861</v>
      </c>
      <c r="BX47">
        <v>194.26557142857141</v>
      </c>
      <c r="BY47">
        <v>206.23400000000001</v>
      </c>
      <c r="BZ47">
        <v>1.140517142857143</v>
      </c>
      <c r="CA47">
        <v>199.00200000000001</v>
      </c>
      <c r="CB47">
        <v>35.067500000000003</v>
      </c>
      <c r="CC47">
        <v>3.649257142857143</v>
      </c>
      <c r="CD47">
        <v>3.5343085714285709</v>
      </c>
      <c r="CE47">
        <v>27.330642857142859</v>
      </c>
      <c r="CF47">
        <v>26.78545714285714</v>
      </c>
      <c r="CG47">
        <v>1199.951428571429</v>
      </c>
      <c r="CH47">
        <v>0.49997214285714281</v>
      </c>
      <c r="CI47">
        <v>0.50002785714285714</v>
      </c>
      <c r="CJ47">
        <v>0</v>
      </c>
      <c r="CK47">
        <v>1295.3642857142861</v>
      </c>
      <c r="CL47">
        <v>4.9990899999999998</v>
      </c>
      <c r="CM47">
        <v>14051.48571428572</v>
      </c>
      <c r="CN47">
        <v>9557.3814285714288</v>
      </c>
      <c r="CO47">
        <v>44.035428571428582</v>
      </c>
      <c r="CP47">
        <v>45.936999999999998</v>
      </c>
      <c r="CQ47">
        <v>44.811999999999998</v>
      </c>
      <c r="CR47">
        <v>45.125</v>
      </c>
      <c r="CS47">
        <v>45.375</v>
      </c>
      <c r="CT47">
        <v>597.44285714285706</v>
      </c>
      <c r="CU47">
        <v>597.51</v>
      </c>
      <c r="CV47">
        <v>0</v>
      </c>
      <c r="CW47">
        <v>1670272409.5999999</v>
      </c>
      <c r="CX47">
        <v>0</v>
      </c>
      <c r="CY47">
        <v>1670271870.0999999</v>
      </c>
      <c r="CZ47" t="s">
        <v>356</v>
      </c>
      <c r="DA47">
        <v>1670271870.0999999</v>
      </c>
      <c r="DB47">
        <v>1670271868.5999999</v>
      </c>
      <c r="DC47">
        <v>6</v>
      </c>
      <c r="DD47">
        <v>-0.08</v>
      </c>
      <c r="DE47">
        <v>0.04</v>
      </c>
      <c r="DF47">
        <v>-3.89</v>
      </c>
      <c r="DG47">
        <v>0.14599999999999999</v>
      </c>
      <c r="DH47">
        <v>415</v>
      </c>
      <c r="DI47">
        <v>35</v>
      </c>
      <c r="DJ47">
        <v>0.4</v>
      </c>
      <c r="DK47">
        <v>0.38</v>
      </c>
      <c r="DL47">
        <v>-11.4382</v>
      </c>
      <c r="DM47">
        <v>-2.0563497185740989</v>
      </c>
      <c r="DN47">
        <v>0.198422381550066</v>
      </c>
      <c r="DO47">
        <v>0</v>
      </c>
      <c r="DP47">
        <v>1.148917</v>
      </c>
      <c r="DQ47">
        <v>-4.6228367729833603E-2</v>
      </c>
      <c r="DR47">
        <v>4.7118458166624877E-3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371</v>
      </c>
      <c r="EA47">
        <v>3.29556</v>
      </c>
      <c r="EB47">
        <v>2.6252</v>
      </c>
      <c r="EC47">
        <v>5.3438699999999999E-2</v>
      </c>
      <c r="ED47">
        <v>5.4985300000000001E-2</v>
      </c>
      <c r="EE47">
        <v>0.14458799999999999</v>
      </c>
      <c r="EF47">
        <v>0.139935</v>
      </c>
      <c r="EG47">
        <v>28598.9</v>
      </c>
      <c r="EH47">
        <v>29069.3</v>
      </c>
      <c r="EI47">
        <v>28113.599999999999</v>
      </c>
      <c r="EJ47">
        <v>29613.200000000001</v>
      </c>
      <c r="EK47">
        <v>33082.400000000001</v>
      </c>
      <c r="EL47">
        <v>35345.4</v>
      </c>
      <c r="EM47">
        <v>39678.9</v>
      </c>
      <c r="EN47">
        <v>42318.7</v>
      </c>
      <c r="EO47">
        <v>2.2164999999999999</v>
      </c>
      <c r="EP47">
        <v>2.1225999999999998</v>
      </c>
      <c r="EQ47">
        <v>0.125058</v>
      </c>
      <c r="ER47">
        <v>0</v>
      </c>
      <c r="ES47">
        <v>32.118000000000002</v>
      </c>
      <c r="ET47">
        <v>999.9</v>
      </c>
      <c r="EU47">
        <v>55.7</v>
      </c>
      <c r="EV47">
        <v>40.6</v>
      </c>
      <c r="EW47">
        <v>42.304499999999997</v>
      </c>
      <c r="EX47">
        <v>57.3523</v>
      </c>
      <c r="EY47">
        <v>-1.46635</v>
      </c>
      <c r="EZ47">
        <v>2</v>
      </c>
      <c r="FA47">
        <v>0.57302799999999998</v>
      </c>
      <c r="FB47">
        <v>0.83086099999999996</v>
      </c>
      <c r="FC47">
        <v>20.269200000000001</v>
      </c>
      <c r="FD47">
        <v>5.2160900000000003</v>
      </c>
      <c r="FE47">
        <v>12.009499999999999</v>
      </c>
      <c r="FF47">
        <v>4.9862500000000001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1.8658600000000001</v>
      </c>
      <c r="FM47">
        <v>1.8623400000000001</v>
      </c>
      <c r="FN47">
        <v>1.8643400000000001</v>
      </c>
      <c r="FO47">
        <v>1.86049</v>
      </c>
      <c r="FP47">
        <v>1.8612500000000001</v>
      </c>
      <c r="FQ47">
        <v>1.86022</v>
      </c>
      <c r="FR47">
        <v>1.8620000000000001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-3.4289999999999998</v>
      </c>
      <c r="GH47">
        <v>0.1464</v>
      </c>
      <c r="GI47">
        <v>-2.9439294554578042</v>
      </c>
      <c r="GJ47">
        <v>-2.737337881603403E-3</v>
      </c>
      <c r="GK47">
        <v>1.2769921614711079E-6</v>
      </c>
      <c r="GL47">
        <v>-3.2469241445839119E-10</v>
      </c>
      <c r="GM47">
        <v>0.14639500000000541</v>
      </c>
      <c r="GN47">
        <v>0</v>
      </c>
      <c r="GO47">
        <v>0</v>
      </c>
      <c r="GP47">
        <v>0</v>
      </c>
      <c r="GQ47">
        <v>4</v>
      </c>
      <c r="GR47">
        <v>2074</v>
      </c>
      <c r="GS47">
        <v>4</v>
      </c>
      <c r="GT47">
        <v>30</v>
      </c>
      <c r="GU47">
        <v>8.6999999999999993</v>
      </c>
      <c r="GV47">
        <v>8.6999999999999993</v>
      </c>
      <c r="GW47">
        <v>0.77758799999999995</v>
      </c>
      <c r="GX47">
        <v>2.6355</v>
      </c>
      <c r="GY47">
        <v>2.04834</v>
      </c>
      <c r="GZ47">
        <v>2.6049799999999999</v>
      </c>
      <c r="HA47">
        <v>2.1972700000000001</v>
      </c>
      <c r="HB47">
        <v>2.3022499999999999</v>
      </c>
      <c r="HC47">
        <v>44.641199999999998</v>
      </c>
      <c r="HD47">
        <v>15.4717</v>
      </c>
      <c r="HE47">
        <v>18</v>
      </c>
      <c r="HF47">
        <v>711.68600000000004</v>
      </c>
      <c r="HG47">
        <v>703.72299999999996</v>
      </c>
      <c r="HH47">
        <v>30.999400000000001</v>
      </c>
      <c r="HI47">
        <v>34.489800000000002</v>
      </c>
      <c r="HJ47">
        <v>30.000299999999999</v>
      </c>
      <c r="HK47">
        <v>34.295299999999997</v>
      </c>
      <c r="HL47">
        <v>34.280700000000003</v>
      </c>
      <c r="HM47">
        <v>15.624499999999999</v>
      </c>
      <c r="HN47">
        <v>22.1218</v>
      </c>
      <c r="HO47">
        <v>56.63</v>
      </c>
      <c r="HP47">
        <v>31</v>
      </c>
      <c r="HQ47">
        <v>217.227</v>
      </c>
      <c r="HR47">
        <v>35.064</v>
      </c>
      <c r="HS47">
        <v>99.057699999999997</v>
      </c>
      <c r="HT47">
        <v>98.141900000000007</v>
      </c>
    </row>
    <row r="48" spans="1:228" x14ac:dyDescent="0.2">
      <c r="A48">
        <v>33</v>
      </c>
      <c r="B48">
        <v>1670272394.5999999</v>
      </c>
      <c r="C48">
        <v>127.5</v>
      </c>
      <c r="D48" t="s">
        <v>424</v>
      </c>
      <c r="E48" t="s">
        <v>425</v>
      </c>
      <c r="F48">
        <v>4</v>
      </c>
      <c r="G48">
        <v>1670272392.2874999</v>
      </c>
      <c r="H48">
        <f t="shared" si="0"/>
        <v>2.8266307504874115E-3</v>
      </c>
      <c r="I48">
        <f t="shared" si="1"/>
        <v>2.8266307504874115</v>
      </c>
      <c r="J48">
        <f t="shared" si="2"/>
        <v>4.4820633314265192</v>
      </c>
      <c r="K48">
        <f t="shared" si="3"/>
        <v>193.28662499999999</v>
      </c>
      <c r="L48">
        <f t="shared" si="4"/>
        <v>142.98886907602844</v>
      </c>
      <c r="M48">
        <f t="shared" si="5"/>
        <v>14.425611598921224</v>
      </c>
      <c r="N48">
        <f t="shared" si="6"/>
        <v>19.499963861059598</v>
      </c>
      <c r="O48">
        <f t="shared" si="7"/>
        <v>0.16097966322341481</v>
      </c>
      <c r="P48">
        <f t="shared" si="8"/>
        <v>3.670803024409901</v>
      </c>
      <c r="Q48">
        <f t="shared" si="9"/>
        <v>0.15715808224146469</v>
      </c>
      <c r="R48">
        <f t="shared" si="10"/>
        <v>9.8559599060744948E-2</v>
      </c>
      <c r="S48">
        <f t="shared" si="11"/>
        <v>226.11904753625538</v>
      </c>
      <c r="T48">
        <f t="shared" si="12"/>
        <v>34.086740872491596</v>
      </c>
      <c r="U48">
        <f t="shared" si="13"/>
        <v>34.142699999999998</v>
      </c>
      <c r="V48">
        <f t="shared" si="14"/>
        <v>5.3856870121657856</v>
      </c>
      <c r="W48">
        <f t="shared" si="15"/>
        <v>69.886923936624228</v>
      </c>
      <c r="X48">
        <f t="shared" si="16"/>
        <v>3.6524355559722328</v>
      </c>
      <c r="Y48">
        <f t="shared" si="17"/>
        <v>5.2262073507261277</v>
      </c>
      <c r="Z48">
        <f t="shared" si="18"/>
        <v>1.7332514561935528</v>
      </c>
      <c r="AA48">
        <f t="shared" si="19"/>
        <v>-124.65441609649484</v>
      </c>
      <c r="AB48">
        <f t="shared" si="20"/>
        <v>-106.54706534567121</v>
      </c>
      <c r="AC48">
        <f t="shared" si="21"/>
        <v>-6.7045578114464126</v>
      </c>
      <c r="AD48">
        <f t="shared" si="22"/>
        <v>-11.786991717357097</v>
      </c>
      <c r="AE48">
        <f t="shared" si="23"/>
        <v>27.999623533519511</v>
      </c>
      <c r="AF48">
        <f t="shared" si="24"/>
        <v>2.8450767394400449</v>
      </c>
      <c r="AG48">
        <f t="shared" si="25"/>
        <v>4.4820633314265192</v>
      </c>
      <c r="AH48">
        <v>212.5172381264253</v>
      </c>
      <c r="AI48">
        <v>203.67049090909089</v>
      </c>
      <c r="AJ48">
        <v>1.724190037600523</v>
      </c>
      <c r="AK48">
        <v>65.989095759092095</v>
      </c>
      <c r="AL48">
        <f t="shared" si="26"/>
        <v>2.8266307504874115</v>
      </c>
      <c r="AM48">
        <v>35.066872346191118</v>
      </c>
      <c r="AN48">
        <v>36.198412647058802</v>
      </c>
      <c r="AO48">
        <v>1.51215189331562E-5</v>
      </c>
      <c r="AP48">
        <v>88.098066217371397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47069.59742310983</v>
      </c>
      <c r="AV48">
        <f t="shared" si="30"/>
        <v>1200.02</v>
      </c>
      <c r="AW48">
        <f t="shared" si="31"/>
        <v>1025.942113749355</v>
      </c>
      <c r="AX48">
        <f t="shared" si="32"/>
        <v>0.8549375124992542</v>
      </c>
      <c r="AY48">
        <f t="shared" si="33"/>
        <v>0.18842939912356077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1670272392.2874999</v>
      </c>
      <c r="BF48">
        <v>193.28662499999999</v>
      </c>
      <c r="BG48">
        <v>205.1455</v>
      </c>
      <c r="BH48">
        <v>36.203500000000012</v>
      </c>
      <c r="BI48">
        <v>35.064500000000002</v>
      </c>
      <c r="BJ48">
        <v>196.72225</v>
      </c>
      <c r="BK48">
        <v>36.057100000000013</v>
      </c>
      <c r="BL48">
        <v>650.00900000000001</v>
      </c>
      <c r="BM48">
        <v>100.78637500000001</v>
      </c>
      <c r="BN48">
        <v>9.9880637500000008E-2</v>
      </c>
      <c r="BO48">
        <v>33.604312499999999</v>
      </c>
      <c r="BP48">
        <v>34.142699999999998</v>
      </c>
      <c r="BQ48">
        <v>999.9</v>
      </c>
      <c r="BR48">
        <v>0</v>
      </c>
      <c r="BS48">
        <v>0</v>
      </c>
      <c r="BT48">
        <v>9000.0012499999993</v>
      </c>
      <c r="BU48">
        <v>0</v>
      </c>
      <c r="BV48">
        <v>229.88</v>
      </c>
      <c r="BW48">
        <v>-11.8587875</v>
      </c>
      <c r="BX48">
        <v>200.54712499999999</v>
      </c>
      <c r="BY48">
        <v>212.60037500000001</v>
      </c>
      <c r="BZ48">
        <v>1.1389687500000001</v>
      </c>
      <c r="CA48">
        <v>205.1455</v>
      </c>
      <c r="CB48">
        <v>35.064500000000002</v>
      </c>
      <c r="CC48">
        <v>3.64881375</v>
      </c>
      <c r="CD48">
        <v>3.5340212499999999</v>
      </c>
      <c r="CE48">
        <v>27.328575000000001</v>
      </c>
      <c r="CF48">
        <v>26.784087499999998</v>
      </c>
      <c r="CG48">
        <v>1200.02</v>
      </c>
      <c r="CH48">
        <v>0.49999912499999999</v>
      </c>
      <c r="CI48">
        <v>0.50000087500000001</v>
      </c>
      <c r="CJ48">
        <v>0</v>
      </c>
      <c r="CK48">
        <v>1294.385</v>
      </c>
      <c r="CL48">
        <v>4.9990899999999998</v>
      </c>
      <c r="CM48">
        <v>14045.9</v>
      </c>
      <c r="CN48">
        <v>9558.0187499999993</v>
      </c>
      <c r="CO48">
        <v>44</v>
      </c>
      <c r="CP48">
        <v>45.936999999999998</v>
      </c>
      <c r="CQ48">
        <v>44.811999999999998</v>
      </c>
      <c r="CR48">
        <v>45.125</v>
      </c>
      <c r="CS48">
        <v>45.375</v>
      </c>
      <c r="CT48">
        <v>597.51125000000002</v>
      </c>
      <c r="CU48">
        <v>597.51125000000002</v>
      </c>
      <c r="CV48">
        <v>0</v>
      </c>
      <c r="CW48">
        <v>1670272413.8</v>
      </c>
      <c r="CX48">
        <v>0</v>
      </c>
      <c r="CY48">
        <v>1670271870.0999999</v>
      </c>
      <c r="CZ48" t="s">
        <v>356</v>
      </c>
      <c r="DA48">
        <v>1670271870.0999999</v>
      </c>
      <c r="DB48">
        <v>1670271868.5999999</v>
      </c>
      <c r="DC48">
        <v>6</v>
      </c>
      <c r="DD48">
        <v>-0.08</v>
      </c>
      <c r="DE48">
        <v>0.04</v>
      </c>
      <c r="DF48">
        <v>-3.89</v>
      </c>
      <c r="DG48">
        <v>0.14599999999999999</v>
      </c>
      <c r="DH48">
        <v>415</v>
      </c>
      <c r="DI48">
        <v>35</v>
      </c>
      <c r="DJ48">
        <v>0.4</v>
      </c>
      <c r="DK48">
        <v>0.38</v>
      </c>
      <c r="DL48">
        <v>-11.571555</v>
      </c>
      <c r="DM48">
        <v>-2.0123212007504172</v>
      </c>
      <c r="DN48">
        <v>0.19435091194795051</v>
      </c>
      <c r="DO48">
        <v>0</v>
      </c>
      <c r="DP48">
        <v>1.1459760000000001</v>
      </c>
      <c r="DQ48">
        <v>-4.4482851782364989E-2</v>
      </c>
      <c r="DR48">
        <v>4.5697520720494227E-3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371</v>
      </c>
      <c r="EA48">
        <v>3.2952599999999999</v>
      </c>
      <c r="EB48">
        <v>2.6252599999999999</v>
      </c>
      <c r="EC48">
        <v>5.50567E-2</v>
      </c>
      <c r="ED48">
        <v>5.6608499999999999E-2</v>
      </c>
      <c r="EE48">
        <v>0.14455799999999999</v>
      </c>
      <c r="EF48">
        <v>0.13992399999999999</v>
      </c>
      <c r="EG48">
        <v>28549.9</v>
      </c>
      <c r="EH48">
        <v>29018.799999999999</v>
      </c>
      <c r="EI48">
        <v>28113.4</v>
      </c>
      <c r="EJ48">
        <v>29612.7</v>
      </c>
      <c r="EK48">
        <v>33083.300000000003</v>
      </c>
      <c r="EL48">
        <v>35345</v>
      </c>
      <c r="EM48">
        <v>39678.5</v>
      </c>
      <c r="EN48">
        <v>42317.7</v>
      </c>
      <c r="EO48">
        <v>2.2162999999999999</v>
      </c>
      <c r="EP48">
        <v>2.1227999999999998</v>
      </c>
      <c r="EQ48">
        <v>0.12482699999999999</v>
      </c>
      <c r="ER48">
        <v>0</v>
      </c>
      <c r="ES48">
        <v>32.115699999999997</v>
      </c>
      <c r="ET48">
        <v>999.9</v>
      </c>
      <c r="EU48">
        <v>55.7</v>
      </c>
      <c r="EV48">
        <v>40.6</v>
      </c>
      <c r="EW48">
        <v>42.302199999999999</v>
      </c>
      <c r="EX48">
        <v>57.502299999999998</v>
      </c>
      <c r="EY48">
        <v>-1.48237</v>
      </c>
      <c r="EZ48">
        <v>2</v>
      </c>
      <c r="FA48">
        <v>0.57330000000000003</v>
      </c>
      <c r="FB48">
        <v>0.82917799999999997</v>
      </c>
      <c r="FC48">
        <v>20.269200000000001</v>
      </c>
      <c r="FD48">
        <v>5.2156399999999996</v>
      </c>
      <c r="FE48">
        <v>12.0097</v>
      </c>
      <c r="FF48">
        <v>4.9863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1.8658999999999999</v>
      </c>
      <c r="FM48">
        <v>1.8623400000000001</v>
      </c>
      <c r="FN48">
        <v>1.8643400000000001</v>
      </c>
      <c r="FO48">
        <v>1.86049</v>
      </c>
      <c r="FP48">
        <v>1.8612500000000001</v>
      </c>
      <c r="FQ48">
        <v>1.86022</v>
      </c>
      <c r="FR48">
        <v>1.8620099999999999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-3.444</v>
      </c>
      <c r="GH48">
        <v>0.1464</v>
      </c>
      <c r="GI48">
        <v>-2.9439294554578042</v>
      </c>
      <c r="GJ48">
        <v>-2.737337881603403E-3</v>
      </c>
      <c r="GK48">
        <v>1.2769921614711079E-6</v>
      </c>
      <c r="GL48">
        <v>-3.2469241445839119E-10</v>
      </c>
      <c r="GM48">
        <v>0.14639500000000541</v>
      </c>
      <c r="GN48">
        <v>0</v>
      </c>
      <c r="GO48">
        <v>0</v>
      </c>
      <c r="GP48">
        <v>0</v>
      </c>
      <c r="GQ48">
        <v>4</v>
      </c>
      <c r="GR48">
        <v>2074</v>
      </c>
      <c r="GS48">
        <v>4</v>
      </c>
      <c r="GT48">
        <v>30</v>
      </c>
      <c r="GU48">
        <v>8.6999999999999993</v>
      </c>
      <c r="GV48">
        <v>8.8000000000000007</v>
      </c>
      <c r="GW48">
        <v>0.79711900000000002</v>
      </c>
      <c r="GX48">
        <v>2.6220699999999999</v>
      </c>
      <c r="GY48">
        <v>2.04834</v>
      </c>
      <c r="GZ48">
        <v>2.6037599999999999</v>
      </c>
      <c r="HA48">
        <v>2.1972700000000001</v>
      </c>
      <c r="HB48">
        <v>2.3535200000000001</v>
      </c>
      <c r="HC48">
        <v>44.641199999999998</v>
      </c>
      <c r="HD48">
        <v>15.4892</v>
      </c>
      <c r="HE48">
        <v>18</v>
      </c>
      <c r="HF48">
        <v>711.55100000000004</v>
      </c>
      <c r="HG48">
        <v>703.94399999999996</v>
      </c>
      <c r="HH48">
        <v>30.999500000000001</v>
      </c>
      <c r="HI48">
        <v>34.492100000000001</v>
      </c>
      <c r="HJ48">
        <v>30.000399999999999</v>
      </c>
      <c r="HK48">
        <v>34.298400000000001</v>
      </c>
      <c r="HL48">
        <v>34.283799999999999</v>
      </c>
      <c r="HM48">
        <v>16.023</v>
      </c>
      <c r="HN48">
        <v>22.1218</v>
      </c>
      <c r="HO48">
        <v>56.63</v>
      </c>
      <c r="HP48">
        <v>31</v>
      </c>
      <c r="HQ48">
        <v>223.905</v>
      </c>
      <c r="HR48">
        <v>35.076000000000001</v>
      </c>
      <c r="HS48">
        <v>99.056799999999996</v>
      </c>
      <c r="HT48">
        <v>98.139799999999994</v>
      </c>
    </row>
    <row r="49" spans="1:228" x14ac:dyDescent="0.2">
      <c r="A49">
        <v>34</v>
      </c>
      <c r="B49">
        <v>1670272398.5999999</v>
      </c>
      <c r="C49">
        <v>131.5</v>
      </c>
      <c r="D49" t="s">
        <v>426</v>
      </c>
      <c r="E49" t="s">
        <v>427</v>
      </c>
      <c r="F49">
        <v>4</v>
      </c>
      <c r="G49">
        <v>1670272396.5999999</v>
      </c>
      <c r="H49">
        <f t="shared" si="0"/>
        <v>2.8101402446340752E-3</v>
      </c>
      <c r="I49">
        <f t="shared" si="1"/>
        <v>2.8101402446340753</v>
      </c>
      <c r="J49">
        <f t="shared" si="2"/>
        <v>5.179721045946744</v>
      </c>
      <c r="K49">
        <f t="shared" si="3"/>
        <v>200.38885714285709</v>
      </c>
      <c r="L49">
        <f t="shared" si="4"/>
        <v>142.64802519152238</v>
      </c>
      <c r="M49">
        <f t="shared" si="5"/>
        <v>14.391367886337296</v>
      </c>
      <c r="N49">
        <f t="shared" si="6"/>
        <v>20.216682001686305</v>
      </c>
      <c r="O49">
        <f t="shared" si="7"/>
        <v>0.1601304451939419</v>
      </c>
      <c r="P49">
        <f t="shared" si="8"/>
        <v>3.6775879875314774</v>
      </c>
      <c r="Q49">
        <f t="shared" si="9"/>
        <v>0.15635536788234447</v>
      </c>
      <c r="R49">
        <f t="shared" si="10"/>
        <v>9.805386810046976E-2</v>
      </c>
      <c r="S49">
        <f t="shared" si="11"/>
        <v>226.13499652235529</v>
      </c>
      <c r="T49">
        <f t="shared" si="12"/>
        <v>34.087333083678921</v>
      </c>
      <c r="U49">
        <f t="shared" si="13"/>
        <v>34.134971428571433</v>
      </c>
      <c r="V49">
        <f t="shared" si="14"/>
        <v>5.383368078098683</v>
      </c>
      <c r="W49">
        <f t="shared" si="15"/>
        <v>69.874032245324713</v>
      </c>
      <c r="X49">
        <f t="shared" si="16"/>
        <v>3.651333200775507</v>
      </c>
      <c r="Y49">
        <f t="shared" si="17"/>
        <v>5.2255939487731773</v>
      </c>
      <c r="Z49">
        <f t="shared" si="18"/>
        <v>1.732034877323176</v>
      </c>
      <c r="AA49">
        <f t="shared" si="19"/>
        <v>-123.92718478836271</v>
      </c>
      <c r="AB49">
        <f t="shared" si="20"/>
        <v>-105.62769352586496</v>
      </c>
      <c r="AC49">
        <f t="shared" si="21"/>
        <v>-6.6341240070280652</v>
      </c>
      <c r="AD49">
        <f t="shared" si="22"/>
        <v>-10.054005798900448</v>
      </c>
      <c r="AE49">
        <f t="shared" si="23"/>
        <v>28.427584496724936</v>
      </c>
      <c r="AF49">
        <f t="shared" si="24"/>
        <v>2.8225737309024304</v>
      </c>
      <c r="AG49">
        <f t="shared" si="25"/>
        <v>5.179721045946744</v>
      </c>
      <c r="AH49">
        <v>219.54750035556259</v>
      </c>
      <c r="AI49">
        <v>210.4731818181819</v>
      </c>
      <c r="AJ49">
        <v>1.7059510293387219</v>
      </c>
      <c r="AK49">
        <v>65.989095759092095</v>
      </c>
      <c r="AL49">
        <f t="shared" si="26"/>
        <v>2.8101402446340753</v>
      </c>
      <c r="AM49">
        <v>35.063211328982547</v>
      </c>
      <c r="AN49">
        <v>36.188980294117641</v>
      </c>
      <c r="AO49">
        <v>-1.3072127570389031E-4</v>
      </c>
      <c r="AP49">
        <v>88.098066217371397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47190.853434197299</v>
      </c>
      <c r="AV49">
        <f t="shared" si="30"/>
        <v>1200.091428571428</v>
      </c>
      <c r="AW49">
        <f t="shared" si="31"/>
        <v>1026.0044707369711</v>
      </c>
      <c r="AX49">
        <f t="shared" si="32"/>
        <v>0.85493858743605267</v>
      </c>
      <c r="AY49">
        <f t="shared" si="33"/>
        <v>0.18843147375158176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1670272396.5999999</v>
      </c>
      <c r="BF49">
        <v>200.38885714285709</v>
      </c>
      <c r="BG49">
        <v>212.4324285714286</v>
      </c>
      <c r="BH49">
        <v>36.192214285714293</v>
      </c>
      <c r="BI49">
        <v>35.062171428571432</v>
      </c>
      <c r="BJ49">
        <v>203.8402857142857</v>
      </c>
      <c r="BK49">
        <v>36.045814285714293</v>
      </c>
      <c r="BL49">
        <v>649.98685714285716</v>
      </c>
      <c r="BM49">
        <v>100.78742857142861</v>
      </c>
      <c r="BN49">
        <v>9.9827785714285716E-2</v>
      </c>
      <c r="BO49">
        <v>33.60221428571429</v>
      </c>
      <c r="BP49">
        <v>34.134971428571433</v>
      </c>
      <c r="BQ49">
        <v>999.89999999999986</v>
      </c>
      <c r="BR49">
        <v>0</v>
      </c>
      <c r="BS49">
        <v>0</v>
      </c>
      <c r="BT49">
        <v>9023.3928571428569</v>
      </c>
      <c r="BU49">
        <v>0</v>
      </c>
      <c r="BV49">
        <v>254.62571428571431</v>
      </c>
      <c r="BW49">
        <v>-12.04348571428571</v>
      </c>
      <c r="BX49">
        <v>207.91371428571429</v>
      </c>
      <c r="BY49">
        <v>220.1514285714286</v>
      </c>
      <c r="BZ49">
        <v>1.13005</v>
      </c>
      <c r="CA49">
        <v>212.4324285714286</v>
      </c>
      <c r="CB49">
        <v>35.062171428571432</v>
      </c>
      <c r="CC49">
        <v>3.647712857142857</v>
      </c>
      <c r="CD49">
        <v>3.5338214285714291</v>
      </c>
      <c r="CE49">
        <v>27.323399999999999</v>
      </c>
      <c r="CF49">
        <v>26.783100000000001</v>
      </c>
      <c r="CG49">
        <v>1200.091428571428</v>
      </c>
      <c r="CH49">
        <v>0.49996400000000002</v>
      </c>
      <c r="CI49">
        <v>0.50003600000000004</v>
      </c>
      <c r="CJ49">
        <v>0</v>
      </c>
      <c r="CK49">
        <v>1293.475714285714</v>
      </c>
      <c r="CL49">
        <v>4.9990899999999998</v>
      </c>
      <c r="CM49">
        <v>14041.88571428571</v>
      </c>
      <c r="CN49">
        <v>9558.4542857142842</v>
      </c>
      <c r="CO49">
        <v>44.008857142857153</v>
      </c>
      <c r="CP49">
        <v>45.936999999999998</v>
      </c>
      <c r="CQ49">
        <v>44.811999999999998</v>
      </c>
      <c r="CR49">
        <v>45.125</v>
      </c>
      <c r="CS49">
        <v>45.375</v>
      </c>
      <c r="CT49">
        <v>597.50285714285724</v>
      </c>
      <c r="CU49">
        <v>597.58857142857141</v>
      </c>
      <c r="CV49">
        <v>0</v>
      </c>
      <c r="CW49">
        <v>1670272417.4000001</v>
      </c>
      <c r="CX49">
        <v>0</v>
      </c>
      <c r="CY49">
        <v>1670271870.0999999</v>
      </c>
      <c r="CZ49" t="s">
        <v>356</v>
      </c>
      <c r="DA49">
        <v>1670271870.0999999</v>
      </c>
      <c r="DB49">
        <v>1670271868.5999999</v>
      </c>
      <c r="DC49">
        <v>6</v>
      </c>
      <c r="DD49">
        <v>-0.08</v>
      </c>
      <c r="DE49">
        <v>0.04</v>
      </c>
      <c r="DF49">
        <v>-3.89</v>
      </c>
      <c r="DG49">
        <v>0.14599999999999999</v>
      </c>
      <c r="DH49">
        <v>415</v>
      </c>
      <c r="DI49">
        <v>35</v>
      </c>
      <c r="DJ49">
        <v>0.4</v>
      </c>
      <c r="DK49">
        <v>0.38</v>
      </c>
      <c r="DL49">
        <v>-11.710062499999999</v>
      </c>
      <c r="DM49">
        <v>-2.0786240150093609</v>
      </c>
      <c r="DN49">
        <v>0.20090121414205059</v>
      </c>
      <c r="DO49">
        <v>0</v>
      </c>
      <c r="DP49">
        <v>1.1422075</v>
      </c>
      <c r="DQ49">
        <v>-6.4140112570359537E-2</v>
      </c>
      <c r="DR49">
        <v>6.4725612202589516E-3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371</v>
      </c>
      <c r="EA49">
        <v>3.2953899999999998</v>
      </c>
      <c r="EB49">
        <v>2.6252200000000001</v>
      </c>
      <c r="EC49">
        <v>5.66527E-2</v>
      </c>
      <c r="ED49">
        <v>5.8194799999999998E-2</v>
      </c>
      <c r="EE49">
        <v>0.144541</v>
      </c>
      <c r="EF49">
        <v>0.13991700000000001</v>
      </c>
      <c r="EG49">
        <v>28502</v>
      </c>
      <c r="EH49">
        <v>28970.6</v>
      </c>
      <c r="EI49">
        <v>28113.7</v>
      </c>
      <c r="EJ49">
        <v>29613.3</v>
      </c>
      <c r="EK49">
        <v>33084.300000000003</v>
      </c>
      <c r="EL49">
        <v>35346.300000000003</v>
      </c>
      <c r="EM49">
        <v>39678.800000000003</v>
      </c>
      <c r="EN49">
        <v>42318.7</v>
      </c>
      <c r="EO49">
        <v>2.2164999999999999</v>
      </c>
      <c r="EP49">
        <v>2.1225999999999998</v>
      </c>
      <c r="EQ49">
        <v>0.124976</v>
      </c>
      <c r="ER49">
        <v>0</v>
      </c>
      <c r="ES49">
        <v>32.1143</v>
      </c>
      <c r="ET49">
        <v>999.9</v>
      </c>
      <c r="EU49">
        <v>55.7</v>
      </c>
      <c r="EV49">
        <v>40.6</v>
      </c>
      <c r="EW49">
        <v>42.304299999999998</v>
      </c>
      <c r="EX49">
        <v>57.232300000000002</v>
      </c>
      <c r="EY49">
        <v>-1.2980799999999999</v>
      </c>
      <c r="EZ49">
        <v>2</v>
      </c>
      <c r="FA49">
        <v>0.57338900000000004</v>
      </c>
      <c r="FB49">
        <v>0.83009299999999997</v>
      </c>
      <c r="FC49">
        <v>20.269300000000001</v>
      </c>
      <c r="FD49">
        <v>5.2163899999999996</v>
      </c>
      <c r="FE49">
        <v>12.0091</v>
      </c>
      <c r="FF49">
        <v>4.9859999999999998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1.86588</v>
      </c>
      <c r="FM49">
        <v>1.8623400000000001</v>
      </c>
      <c r="FN49">
        <v>1.8643700000000001</v>
      </c>
      <c r="FO49">
        <v>1.8605</v>
      </c>
      <c r="FP49">
        <v>1.8612500000000001</v>
      </c>
      <c r="FQ49">
        <v>1.8602099999999999</v>
      </c>
      <c r="FR49">
        <v>1.8620099999999999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-3.4590000000000001</v>
      </c>
      <c r="GH49">
        <v>0.1464</v>
      </c>
      <c r="GI49">
        <v>-2.9439294554578042</v>
      </c>
      <c r="GJ49">
        <v>-2.737337881603403E-3</v>
      </c>
      <c r="GK49">
        <v>1.2769921614711079E-6</v>
      </c>
      <c r="GL49">
        <v>-3.2469241445839119E-10</v>
      </c>
      <c r="GM49">
        <v>0.14639500000000541</v>
      </c>
      <c r="GN49">
        <v>0</v>
      </c>
      <c r="GO49">
        <v>0</v>
      </c>
      <c r="GP49">
        <v>0</v>
      </c>
      <c r="GQ49">
        <v>4</v>
      </c>
      <c r="GR49">
        <v>2074</v>
      </c>
      <c r="GS49">
        <v>4</v>
      </c>
      <c r="GT49">
        <v>30</v>
      </c>
      <c r="GU49">
        <v>8.8000000000000007</v>
      </c>
      <c r="GV49">
        <v>8.8000000000000007</v>
      </c>
      <c r="GW49">
        <v>0.81787100000000001</v>
      </c>
      <c r="GX49">
        <v>2.6245099999999999</v>
      </c>
      <c r="GY49">
        <v>2.04834</v>
      </c>
      <c r="GZ49">
        <v>2.6037599999999999</v>
      </c>
      <c r="HA49">
        <v>2.1972700000000001</v>
      </c>
      <c r="HB49">
        <v>2.34619</v>
      </c>
      <c r="HC49">
        <v>44.641199999999998</v>
      </c>
      <c r="HD49">
        <v>15.480399999999999</v>
      </c>
      <c r="HE49">
        <v>18</v>
      </c>
      <c r="HF49">
        <v>711.74599999999998</v>
      </c>
      <c r="HG49">
        <v>703.79300000000001</v>
      </c>
      <c r="HH49">
        <v>30.9999</v>
      </c>
      <c r="HI49">
        <v>34.493699999999997</v>
      </c>
      <c r="HJ49">
        <v>30.0002</v>
      </c>
      <c r="HK49">
        <v>34.300699999999999</v>
      </c>
      <c r="HL49">
        <v>34.286700000000003</v>
      </c>
      <c r="HM49">
        <v>16.422999999999998</v>
      </c>
      <c r="HN49">
        <v>22.1218</v>
      </c>
      <c r="HO49">
        <v>56.63</v>
      </c>
      <c r="HP49">
        <v>31</v>
      </c>
      <c r="HQ49">
        <v>230.584</v>
      </c>
      <c r="HR49">
        <v>35.084800000000001</v>
      </c>
      <c r="HS49">
        <v>99.057699999999997</v>
      </c>
      <c r="HT49">
        <v>98.141900000000007</v>
      </c>
    </row>
    <row r="50" spans="1:228" x14ac:dyDescent="0.2">
      <c r="A50">
        <v>35</v>
      </c>
      <c r="B50">
        <v>1670272402.5999999</v>
      </c>
      <c r="C50">
        <v>135.5</v>
      </c>
      <c r="D50" t="s">
        <v>428</v>
      </c>
      <c r="E50" t="s">
        <v>429</v>
      </c>
      <c r="F50">
        <v>4</v>
      </c>
      <c r="G50">
        <v>1670272400.2874999</v>
      </c>
      <c r="H50">
        <f t="shared" si="0"/>
        <v>2.827716698465643E-3</v>
      </c>
      <c r="I50">
        <f t="shared" si="1"/>
        <v>2.8277166984656432</v>
      </c>
      <c r="J50">
        <f t="shared" si="2"/>
        <v>5.2962705796951717</v>
      </c>
      <c r="K50">
        <f t="shared" si="3"/>
        <v>206.46674999999999</v>
      </c>
      <c r="L50">
        <f t="shared" si="4"/>
        <v>147.67621992420723</v>
      </c>
      <c r="M50">
        <f t="shared" si="5"/>
        <v>14.89856100491809</v>
      </c>
      <c r="N50">
        <f t="shared" si="6"/>
        <v>20.829741389242734</v>
      </c>
      <c r="O50">
        <f t="shared" si="7"/>
        <v>0.1610513009014371</v>
      </c>
      <c r="P50">
        <f t="shared" si="8"/>
        <v>3.6733370089253858</v>
      </c>
      <c r="Q50">
        <f t="shared" si="9"/>
        <v>0.15722893250647102</v>
      </c>
      <c r="R50">
        <f t="shared" si="10"/>
        <v>9.8603951470945361E-2</v>
      </c>
      <c r="S50">
        <f t="shared" si="11"/>
        <v>226.12341703639547</v>
      </c>
      <c r="T50">
        <f t="shared" si="12"/>
        <v>34.08254694913839</v>
      </c>
      <c r="U50">
        <f t="shared" si="13"/>
        <v>34.138362499999999</v>
      </c>
      <c r="V50">
        <f t="shared" si="14"/>
        <v>5.3843854517214558</v>
      </c>
      <c r="W50">
        <f t="shared" si="15"/>
        <v>69.878019610523239</v>
      </c>
      <c r="X50">
        <f t="shared" si="16"/>
        <v>3.6512194798460329</v>
      </c>
      <c r="Y50">
        <f t="shared" si="17"/>
        <v>5.2251330249436263</v>
      </c>
      <c r="Z50">
        <f t="shared" si="18"/>
        <v>1.7331659718754229</v>
      </c>
      <c r="AA50">
        <f t="shared" si="19"/>
        <v>-124.70230640233486</v>
      </c>
      <c r="AB50">
        <f t="shared" si="20"/>
        <v>-106.48941615612317</v>
      </c>
      <c r="AC50">
        <f t="shared" si="21"/>
        <v>-6.6960454053820078</v>
      </c>
      <c r="AD50">
        <f t="shared" si="22"/>
        <v>-11.764350927444553</v>
      </c>
      <c r="AE50">
        <f t="shared" si="23"/>
        <v>28.568563830085143</v>
      </c>
      <c r="AF50">
        <f t="shared" si="24"/>
        <v>2.827816500307621</v>
      </c>
      <c r="AG50">
        <f t="shared" si="25"/>
        <v>5.2962705796951717</v>
      </c>
      <c r="AH50">
        <v>226.4473823362201</v>
      </c>
      <c r="AI50">
        <v>217.31561818181831</v>
      </c>
      <c r="AJ50">
        <v>1.707856550725207</v>
      </c>
      <c r="AK50">
        <v>65.989095759092095</v>
      </c>
      <c r="AL50">
        <f t="shared" si="26"/>
        <v>2.8277166984656432</v>
      </c>
      <c r="AM50">
        <v>35.060877146401303</v>
      </c>
      <c r="AN50">
        <v>36.193384999999999</v>
      </c>
      <c r="AO50">
        <v>-8.4063675091811173E-5</v>
      </c>
      <c r="AP50">
        <v>88.098066217371397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47115.321875929054</v>
      </c>
      <c r="AV50">
        <f t="shared" si="30"/>
        <v>1200.04375</v>
      </c>
      <c r="AW50">
        <f t="shared" si="31"/>
        <v>1025.9623637494276</v>
      </c>
      <c r="AX50">
        <f t="shared" si="32"/>
        <v>0.85493746686271033</v>
      </c>
      <c r="AY50">
        <f t="shared" si="33"/>
        <v>0.18842931104503102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1670272400.2874999</v>
      </c>
      <c r="BF50">
        <v>206.46674999999999</v>
      </c>
      <c r="BG50">
        <v>218.57599999999999</v>
      </c>
      <c r="BH50">
        <v>36.191300000000012</v>
      </c>
      <c r="BI50">
        <v>35.059199999999997</v>
      </c>
      <c r="BJ50">
        <v>209.93199999999999</v>
      </c>
      <c r="BK50">
        <v>36.044912500000002</v>
      </c>
      <c r="BL50">
        <v>650.01150000000007</v>
      </c>
      <c r="BM50">
        <v>100.786625</v>
      </c>
      <c r="BN50">
        <v>0.1000378125</v>
      </c>
      <c r="BO50">
        <v>33.600637499999998</v>
      </c>
      <c r="BP50">
        <v>34.138362499999999</v>
      </c>
      <c r="BQ50">
        <v>999.9</v>
      </c>
      <c r="BR50">
        <v>0</v>
      </c>
      <c r="BS50">
        <v>0</v>
      </c>
      <c r="BT50">
        <v>9008.7475000000013</v>
      </c>
      <c r="BU50">
        <v>0</v>
      </c>
      <c r="BV50">
        <v>313.26900000000001</v>
      </c>
      <c r="BW50">
        <v>-12.1093125</v>
      </c>
      <c r="BX50">
        <v>214.21962500000001</v>
      </c>
      <c r="BY50">
        <v>226.51737499999999</v>
      </c>
      <c r="BZ50">
        <v>1.13208625</v>
      </c>
      <c r="CA50">
        <v>218.57599999999999</v>
      </c>
      <c r="CB50">
        <v>35.059199999999997</v>
      </c>
      <c r="CC50">
        <v>3.6476012500000001</v>
      </c>
      <c r="CD50">
        <v>3.53350125</v>
      </c>
      <c r="CE50">
        <v>27.322900000000001</v>
      </c>
      <c r="CF50">
        <v>26.781587500000001</v>
      </c>
      <c r="CG50">
        <v>1200.04375</v>
      </c>
      <c r="CH50">
        <v>0.50000087500000001</v>
      </c>
      <c r="CI50">
        <v>0.49999925000000001</v>
      </c>
      <c r="CJ50">
        <v>0</v>
      </c>
      <c r="CK50">
        <v>1292.29375</v>
      </c>
      <c r="CL50">
        <v>4.9990899999999998</v>
      </c>
      <c r="CM50">
        <v>14045.0375</v>
      </c>
      <c r="CN50">
        <v>9558.2174999999988</v>
      </c>
      <c r="CO50">
        <v>44.054250000000003</v>
      </c>
      <c r="CP50">
        <v>45.936999999999998</v>
      </c>
      <c r="CQ50">
        <v>44.811999999999998</v>
      </c>
      <c r="CR50">
        <v>45.125</v>
      </c>
      <c r="CS50">
        <v>45.375</v>
      </c>
      <c r="CT50">
        <v>597.52500000000009</v>
      </c>
      <c r="CU50">
        <v>597.52125000000001</v>
      </c>
      <c r="CV50">
        <v>0</v>
      </c>
      <c r="CW50">
        <v>1670272421.5999999</v>
      </c>
      <c r="CX50">
        <v>0</v>
      </c>
      <c r="CY50">
        <v>1670271870.0999999</v>
      </c>
      <c r="CZ50" t="s">
        <v>356</v>
      </c>
      <c r="DA50">
        <v>1670271870.0999999</v>
      </c>
      <c r="DB50">
        <v>1670271868.5999999</v>
      </c>
      <c r="DC50">
        <v>6</v>
      </c>
      <c r="DD50">
        <v>-0.08</v>
      </c>
      <c r="DE50">
        <v>0.04</v>
      </c>
      <c r="DF50">
        <v>-3.89</v>
      </c>
      <c r="DG50">
        <v>0.14599999999999999</v>
      </c>
      <c r="DH50">
        <v>415</v>
      </c>
      <c r="DI50">
        <v>35</v>
      </c>
      <c r="DJ50">
        <v>0.4</v>
      </c>
      <c r="DK50">
        <v>0.38</v>
      </c>
      <c r="DL50">
        <v>-11.8414825</v>
      </c>
      <c r="DM50">
        <v>-1.9785422138836659</v>
      </c>
      <c r="DN50">
        <v>0.19184777544644621</v>
      </c>
      <c r="DO50">
        <v>0</v>
      </c>
      <c r="DP50">
        <v>1.1383669999999999</v>
      </c>
      <c r="DQ50">
        <v>-6.1533208255160572E-2</v>
      </c>
      <c r="DR50">
        <v>6.32038376999373E-3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371</v>
      </c>
      <c r="EA50">
        <v>3.29556</v>
      </c>
      <c r="EB50">
        <v>2.6254400000000002</v>
      </c>
      <c r="EC50">
        <v>5.8243200000000002E-2</v>
      </c>
      <c r="ED50">
        <v>5.9769200000000001E-2</v>
      </c>
      <c r="EE50">
        <v>0.144539</v>
      </c>
      <c r="EF50">
        <v>0.13991100000000001</v>
      </c>
      <c r="EG50">
        <v>28454.3</v>
      </c>
      <c r="EH50">
        <v>28921.9</v>
      </c>
      <c r="EI50">
        <v>28114.1</v>
      </c>
      <c r="EJ50">
        <v>29613.1</v>
      </c>
      <c r="EK50">
        <v>33084.9</v>
      </c>
      <c r="EL50">
        <v>35346.6</v>
      </c>
      <c r="EM50">
        <v>39679.300000000003</v>
      </c>
      <c r="EN50">
        <v>42318.7</v>
      </c>
      <c r="EO50">
        <v>2.2165499999999998</v>
      </c>
      <c r="EP50">
        <v>2.1225999999999998</v>
      </c>
      <c r="EQ50">
        <v>0.124931</v>
      </c>
      <c r="ER50">
        <v>0</v>
      </c>
      <c r="ES50">
        <v>32.112299999999998</v>
      </c>
      <c r="ET50">
        <v>999.9</v>
      </c>
      <c r="EU50">
        <v>55.7</v>
      </c>
      <c r="EV50">
        <v>40.6</v>
      </c>
      <c r="EW50">
        <v>42.303400000000003</v>
      </c>
      <c r="EX50">
        <v>57.322299999999998</v>
      </c>
      <c r="EY50">
        <v>-1.5344500000000001</v>
      </c>
      <c r="EZ50">
        <v>2</v>
      </c>
      <c r="FA50">
        <v>0.57355900000000004</v>
      </c>
      <c r="FB50">
        <v>0.83118199999999998</v>
      </c>
      <c r="FC50">
        <v>20.269200000000001</v>
      </c>
      <c r="FD50">
        <v>5.2163899999999996</v>
      </c>
      <c r="FE50">
        <v>12.0098</v>
      </c>
      <c r="FF50">
        <v>4.9859</v>
      </c>
      <c r="FG50">
        <v>3.28443</v>
      </c>
      <c r="FH50">
        <v>9999</v>
      </c>
      <c r="FI50">
        <v>9999</v>
      </c>
      <c r="FJ50">
        <v>9999</v>
      </c>
      <c r="FK50">
        <v>999.9</v>
      </c>
      <c r="FL50">
        <v>1.8658600000000001</v>
      </c>
      <c r="FM50">
        <v>1.8623400000000001</v>
      </c>
      <c r="FN50">
        <v>1.8643400000000001</v>
      </c>
      <c r="FO50">
        <v>1.8605</v>
      </c>
      <c r="FP50">
        <v>1.8612500000000001</v>
      </c>
      <c r="FQ50">
        <v>1.86022</v>
      </c>
      <c r="FR50">
        <v>1.86199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-3.4740000000000002</v>
      </c>
      <c r="GH50">
        <v>0.1464</v>
      </c>
      <c r="GI50">
        <v>-2.9439294554578042</v>
      </c>
      <c r="GJ50">
        <v>-2.737337881603403E-3</v>
      </c>
      <c r="GK50">
        <v>1.2769921614711079E-6</v>
      </c>
      <c r="GL50">
        <v>-3.2469241445839119E-10</v>
      </c>
      <c r="GM50">
        <v>0.14639500000000541</v>
      </c>
      <c r="GN50">
        <v>0</v>
      </c>
      <c r="GO50">
        <v>0</v>
      </c>
      <c r="GP50">
        <v>0</v>
      </c>
      <c r="GQ50">
        <v>4</v>
      </c>
      <c r="GR50">
        <v>2074</v>
      </c>
      <c r="GS50">
        <v>4</v>
      </c>
      <c r="GT50">
        <v>30</v>
      </c>
      <c r="GU50">
        <v>8.9</v>
      </c>
      <c r="GV50">
        <v>8.9</v>
      </c>
      <c r="GW50">
        <v>0.83740199999999998</v>
      </c>
      <c r="GX50">
        <v>2.6245099999999999</v>
      </c>
      <c r="GY50">
        <v>2.04834</v>
      </c>
      <c r="GZ50">
        <v>2.6049799999999999</v>
      </c>
      <c r="HA50">
        <v>2.1972700000000001</v>
      </c>
      <c r="HB50">
        <v>2.3144499999999999</v>
      </c>
      <c r="HC50">
        <v>44.613199999999999</v>
      </c>
      <c r="HD50">
        <v>15.4717</v>
      </c>
      <c r="HE50">
        <v>18</v>
      </c>
      <c r="HF50">
        <v>711.81399999999996</v>
      </c>
      <c r="HG50">
        <v>703.82100000000003</v>
      </c>
      <c r="HH50">
        <v>31.0002</v>
      </c>
      <c r="HI50">
        <v>34.496499999999997</v>
      </c>
      <c r="HJ50">
        <v>30.000299999999999</v>
      </c>
      <c r="HK50">
        <v>34.302999999999997</v>
      </c>
      <c r="HL50">
        <v>34.289200000000001</v>
      </c>
      <c r="HM50">
        <v>16.820900000000002</v>
      </c>
      <c r="HN50">
        <v>22.1218</v>
      </c>
      <c r="HO50">
        <v>56.63</v>
      </c>
      <c r="HP50">
        <v>31</v>
      </c>
      <c r="HQ50">
        <v>237.262</v>
      </c>
      <c r="HR50">
        <v>35.101599999999998</v>
      </c>
      <c r="HS50">
        <v>99.058899999999994</v>
      </c>
      <c r="HT50">
        <v>98.141599999999997</v>
      </c>
    </row>
    <row r="51" spans="1:228" x14ac:dyDescent="0.2">
      <c r="A51">
        <v>36</v>
      </c>
      <c r="B51">
        <v>1670272406.5999999</v>
      </c>
      <c r="C51">
        <v>139.5</v>
      </c>
      <c r="D51" t="s">
        <v>430</v>
      </c>
      <c r="E51" t="s">
        <v>431</v>
      </c>
      <c r="F51">
        <v>4</v>
      </c>
      <c r="G51">
        <v>1670272404.5999999</v>
      </c>
      <c r="H51">
        <f t="shared" si="0"/>
        <v>2.8106266468381816E-3</v>
      </c>
      <c r="I51">
        <f t="shared" si="1"/>
        <v>2.8106266468381818</v>
      </c>
      <c r="J51">
        <f t="shared" si="2"/>
        <v>5.6173093186972336</v>
      </c>
      <c r="K51">
        <f t="shared" si="3"/>
        <v>213.58942857142861</v>
      </c>
      <c r="L51">
        <f t="shared" si="4"/>
        <v>151.12268317277582</v>
      </c>
      <c r="M51">
        <f t="shared" si="5"/>
        <v>15.24623695673864</v>
      </c>
      <c r="N51">
        <f t="shared" si="6"/>
        <v>21.548287597113262</v>
      </c>
      <c r="O51">
        <f t="shared" si="7"/>
        <v>0.16026701411470717</v>
      </c>
      <c r="P51">
        <f t="shared" si="8"/>
        <v>3.6663605564895065</v>
      </c>
      <c r="Q51">
        <f t="shared" si="9"/>
        <v>0.15647429212045522</v>
      </c>
      <c r="R51">
        <f t="shared" si="10"/>
        <v>9.812971797112191E-2</v>
      </c>
      <c r="S51">
        <f t="shared" si="11"/>
        <v>226.11117437735552</v>
      </c>
      <c r="T51">
        <f t="shared" si="12"/>
        <v>34.083959465951281</v>
      </c>
      <c r="U51">
        <f t="shared" si="13"/>
        <v>34.129785714285717</v>
      </c>
      <c r="V51">
        <f t="shared" si="14"/>
        <v>5.3818126072501089</v>
      </c>
      <c r="W51">
        <f t="shared" si="15"/>
        <v>69.881440497778073</v>
      </c>
      <c r="X51">
        <f t="shared" si="16"/>
        <v>3.6507894764310707</v>
      </c>
      <c r="Y51">
        <f t="shared" si="17"/>
        <v>5.2242619076336156</v>
      </c>
      <c r="Z51">
        <f t="shared" si="18"/>
        <v>1.7310231308190382</v>
      </c>
      <c r="AA51">
        <f t="shared" si="19"/>
        <v>-123.94863512556381</v>
      </c>
      <c r="AB51">
        <f t="shared" si="20"/>
        <v>-105.18097526634654</v>
      </c>
      <c r="AC51">
        <f t="shared" si="21"/>
        <v>-6.6259811849577765</v>
      </c>
      <c r="AD51">
        <f t="shared" si="22"/>
        <v>-9.6444171995125885</v>
      </c>
      <c r="AE51">
        <f t="shared" si="23"/>
        <v>28.891382901982638</v>
      </c>
      <c r="AF51">
        <f t="shared" si="24"/>
        <v>2.8218784599923934</v>
      </c>
      <c r="AG51">
        <f t="shared" si="25"/>
        <v>5.6173093186972336</v>
      </c>
      <c r="AH51">
        <v>233.43390760743449</v>
      </c>
      <c r="AI51">
        <v>224.1677939393939</v>
      </c>
      <c r="AJ51">
        <v>1.7070027197778661</v>
      </c>
      <c r="AK51">
        <v>65.989095759092095</v>
      </c>
      <c r="AL51">
        <f t="shared" si="26"/>
        <v>2.8106266468381818</v>
      </c>
      <c r="AM51">
        <v>35.058445752126708</v>
      </c>
      <c r="AN51">
        <v>36.183472941176483</v>
      </c>
      <c r="AO51">
        <v>2.6901085245700918E-5</v>
      </c>
      <c r="AP51">
        <v>88.098066217371397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46991.459799069838</v>
      </c>
      <c r="AV51">
        <f t="shared" si="30"/>
        <v>1199.98</v>
      </c>
      <c r="AW51">
        <f t="shared" si="31"/>
        <v>1025.9077421644329</v>
      </c>
      <c r="AX51">
        <f t="shared" si="32"/>
        <v>0.85493736742648452</v>
      </c>
      <c r="AY51">
        <f t="shared" si="33"/>
        <v>0.18842911913311516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1670272404.5999999</v>
      </c>
      <c r="BF51">
        <v>213.58942857142861</v>
      </c>
      <c r="BG51">
        <v>225.84</v>
      </c>
      <c r="BH51">
        <v>36.187100000000001</v>
      </c>
      <c r="BI51">
        <v>35.057428571428566</v>
      </c>
      <c r="BJ51">
        <v>217.07057142857141</v>
      </c>
      <c r="BK51">
        <v>36.040714285714287</v>
      </c>
      <c r="BL51">
        <v>650.04385714285706</v>
      </c>
      <c r="BM51">
        <v>100.7862857142857</v>
      </c>
      <c r="BN51">
        <v>0.10020357142857141</v>
      </c>
      <c r="BO51">
        <v>33.597657142857138</v>
      </c>
      <c r="BP51">
        <v>34.129785714285717</v>
      </c>
      <c r="BQ51">
        <v>999.89999999999986</v>
      </c>
      <c r="BR51">
        <v>0</v>
      </c>
      <c r="BS51">
        <v>0</v>
      </c>
      <c r="BT51">
        <v>8984.6442857142847</v>
      </c>
      <c r="BU51">
        <v>0</v>
      </c>
      <c r="BV51">
        <v>634.62514285714292</v>
      </c>
      <c r="BW51">
        <v>-12.25045714285714</v>
      </c>
      <c r="BX51">
        <v>221.60900000000001</v>
      </c>
      <c r="BY51">
        <v>234.04499999999999</v>
      </c>
      <c r="BZ51">
        <v>1.129637142857143</v>
      </c>
      <c r="CA51">
        <v>225.84</v>
      </c>
      <c r="CB51">
        <v>35.057428571428566</v>
      </c>
      <c r="CC51">
        <v>3.6471657142857139</v>
      </c>
      <c r="CD51">
        <v>3.533314285714285</v>
      </c>
      <c r="CE51">
        <v>27.320871428571419</v>
      </c>
      <c r="CF51">
        <v>26.78068571428571</v>
      </c>
      <c r="CG51">
        <v>1199.98</v>
      </c>
      <c r="CH51">
        <v>0.50000357142857144</v>
      </c>
      <c r="CI51">
        <v>0.49999642857142862</v>
      </c>
      <c r="CJ51">
        <v>0</v>
      </c>
      <c r="CK51">
        <v>1291.3599999999999</v>
      </c>
      <c r="CL51">
        <v>4.9990899999999998</v>
      </c>
      <c r="CM51">
        <v>14061.914285714291</v>
      </c>
      <c r="CN51">
        <v>9557.704285714286</v>
      </c>
      <c r="CO51">
        <v>44.061999999999998</v>
      </c>
      <c r="CP51">
        <v>45.936999999999998</v>
      </c>
      <c r="CQ51">
        <v>44.811999999999998</v>
      </c>
      <c r="CR51">
        <v>45.125</v>
      </c>
      <c r="CS51">
        <v>45.375</v>
      </c>
      <c r="CT51">
        <v>597.49571428571437</v>
      </c>
      <c r="CU51">
        <v>597.48428571428565</v>
      </c>
      <c r="CV51">
        <v>0</v>
      </c>
      <c r="CW51">
        <v>1670272425.8</v>
      </c>
      <c r="CX51">
        <v>0</v>
      </c>
      <c r="CY51">
        <v>1670271870.0999999</v>
      </c>
      <c r="CZ51" t="s">
        <v>356</v>
      </c>
      <c r="DA51">
        <v>1670271870.0999999</v>
      </c>
      <c r="DB51">
        <v>1670271868.5999999</v>
      </c>
      <c r="DC51">
        <v>6</v>
      </c>
      <c r="DD51">
        <v>-0.08</v>
      </c>
      <c r="DE51">
        <v>0.04</v>
      </c>
      <c r="DF51">
        <v>-3.89</v>
      </c>
      <c r="DG51">
        <v>0.14599999999999999</v>
      </c>
      <c r="DH51">
        <v>415</v>
      </c>
      <c r="DI51">
        <v>35</v>
      </c>
      <c r="DJ51">
        <v>0.4</v>
      </c>
      <c r="DK51">
        <v>0.38</v>
      </c>
      <c r="DL51">
        <v>-11.975751219512199</v>
      </c>
      <c r="DM51">
        <v>-1.846848083623682</v>
      </c>
      <c r="DN51">
        <v>0.18380024963749489</v>
      </c>
      <c r="DO51">
        <v>0</v>
      </c>
      <c r="DP51">
        <v>1.1351</v>
      </c>
      <c r="DQ51">
        <v>-4.5115818815332512E-2</v>
      </c>
      <c r="DR51">
        <v>5.1340251883046388E-3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371</v>
      </c>
      <c r="EA51">
        <v>3.29542</v>
      </c>
      <c r="EB51">
        <v>2.62521</v>
      </c>
      <c r="EC51">
        <v>5.9810599999999998E-2</v>
      </c>
      <c r="ED51">
        <v>6.13422E-2</v>
      </c>
      <c r="EE51">
        <v>0.14452400000000001</v>
      </c>
      <c r="EF51">
        <v>0.139904</v>
      </c>
      <c r="EG51">
        <v>28406.7</v>
      </c>
      <c r="EH51">
        <v>28873.4</v>
      </c>
      <c r="EI51">
        <v>28113.9</v>
      </c>
      <c r="EJ51">
        <v>29613</v>
      </c>
      <c r="EK51">
        <v>33085.1</v>
      </c>
      <c r="EL51">
        <v>35346.800000000003</v>
      </c>
      <c r="EM51">
        <v>39678.800000000003</v>
      </c>
      <c r="EN51">
        <v>42318.400000000001</v>
      </c>
      <c r="EO51">
        <v>2.2166199999999998</v>
      </c>
      <c r="EP51">
        <v>2.1226500000000001</v>
      </c>
      <c r="EQ51">
        <v>0.124916</v>
      </c>
      <c r="ER51">
        <v>0</v>
      </c>
      <c r="ES51">
        <v>32.11</v>
      </c>
      <c r="ET51">
        <v>999.9</v>
      </c>
      <c r="EU51">
        <v>55.7</v>
      </c>
      <c r="EV51">
        <v>40.6</v>
      </c>
      <c r="EW51">
        <v>42.303199999999997</v>
      </c>
      <c r="EX51">
        <v>57.442300000000003</v>
      </c>
      <c r="EY51">
        <v>-1.40625</v>
      </c>
      <c r="EZ51">
        <v>2</v>
      </c>
      <c r="FA51">
        <v>0.57367400000000002</v>
      </c>
      <c r="FB51">
        <v>0.83235000000000003</v>
      </c>
      <c r="FC51">
        <v>20.269200000000001</v>
      </c>
      <c r="FD51">
        <v>5.2168400000000004</v>
      </c>
      <c r="FE51">
        <v>12.0098</v>
      </c>
      <c r="FF51">
        <v>4.9859999999999998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1.86588</v>
      </c>
      <c r="FM51">
        <v>1.8623400000000001</v>
      </c>
      <c r="FN51">
        <v>1.8643400000000001</v>
      </c>
      <c r="FO51">
        <v>1.8605</v>
      </c>
      <c r="FP51">
        <v>1.8612500000000001</v>
      </c>
      <c r="FQ51">
        <v>1.86022</v>
      </c>
      <c r="FR51">
        <v>1.8620000000000001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-3.4889999999999999</v>
      </c>
      <c r="GH51">
        <v>0.1464</v>
      </c>
      <c r="GI51">
        <v>-2.9439294554578042</v>
      </c>
      <c r="GJ51">
        <v>-2.737337881603403E-3</v>
      </c>
      <c r="GK51">
        <v>1.2769921614711079E-6</v>
      </c>
      <c r="GL51">
        <v>-3.2469241445839119E-10</v>
      </c>
      <c r="GM51">
        <v>0.14639500000000541</v>
      </c>
      <c r="GN51">
        <v>0</v>
      </c>
      <c r="GO51">
        <v>0</v>
      </c>
      <c r="GP51">
        <v>0</v>
      </c>
      <c r="GQ51">
        <v>4</v>
      </c>
      <c r="GR51">
        <v>2074</v>
      </c>
      <c r="GS51">
        <v>4</v>
      </c>
      <c r="GT51">
        <v>30</v>
      </c>
      <c r="GU51">
        <v>8.9</v>
      </c>
      <c r="GV51">
        <v>9</v>
      </c>
      <c r="GW51">
        <v>0.85693399999999997</v>
      </c>
      <c r="GX51">
        <v>2.6184099999999999</v>
      </c>
      <c r="GY51">
        <v>2.04834</v>
      </c>
      <c r="GZ51">
        <v>2.6049799999999999</v>
      </c>
      <c r="HA51">
        <v>2.1972700000000001</v>
      </c>
      <c r="HB51">
        <v>2.34863</v>
      </c>
      <c r="HC51">
        <v>44.613199999999999</v>
      </c>
      <c r="HD51">
        <v>15.4892</v>
      </c>
      <c r="HE51">
        <v>18</v>
      </c>
      <c r="HF51">
        <v>711.91200000000003</v>
      </c>
      <c r="HG51">
        <v>703.89400000000001</v>
      </c>
      <c r="HH51">
        <v>31.000299999999999</v>
      </c>
      <c r="HI51">
        <v>34.499200000000002</v>
      </c>
      <c r="HJ51">
        <v>30.000299999999999</v>
      </c>
      <c r="HK51">
        <v>34.306100000000001</v>
      </c>
      <c r="HL51">
        <v>34.291499999999999</v>
      </c>
      <c r="HM51">
        <v>17.2179</v>
      </c>
      <c r="HN51">
        <v>22.1218</v>
      </c>
      <c r="HO51">
        <v>56.63</v>
      </c>
      <c r="HP51">
        <v>31</v>
      </c>
      <c r="HQ51">
        <v>243.94</v>
      </c>
      <c r="HR51">
        <v>35.109099999999998</v>
      </c>
      <c r="HS51">
        <v>99.057900000000004</v>
      </c>
      <c r="HT51">
        <v>98.141099999999994</v>
      </c>
    </row>
    <row r="52" spans="1:228" x14ac:dyDescent="0.2">
      <c r="A52">
        <v>37</v>
      </c>
      <c r="B52">
        <v>1670272410.5999999</v>
      </c>
      <c r="C52">
        <v>143.5</v>
      </c>
      <c r="D52" t="s">
        <v>432</v>
      </c>
      <c r="E52" t="s">
        <v>433</v>
      </c>
      <c r="F52">
        <v>4</v>
      </c>
      <c r="G52">
        <v>1670272408.2874999</v>
      </c>
      <c r="H52">
        <f t="shared" si="0"/>
        <v>2.8210869094018299E-3</v>
      </c>
      <c r="I52">
        <f t="shared" si="1"/>
        <v>2.82108690940183</v>
      </c>
      <c r="J52">
        <f t="shared" si="2"/>
        <v>5.5966787426256817</v>
      </c>
      <c r="K52">
        <f t="shared" si="3"/>
        <v>219.66800000000001</v>
      </c>
      <c r="L52">
        <f t="shared" si="4"/>
        <v>157.37467018003974</v>
      </c>
      <c r="M52">
        <f t="shared" si="5"/>
        <v>15.877038356001824</v>
      </c>
      <c r="N52">
        <f t="shared" si="6"/>
        <v>22.161617607180599</v>
      </c>
      <c r="O52">
        <f t="shared" si="7"/>
        <v>0.16068646823540467</v>
      </c>
      <c r="P52">
        <f t="shared" si="8"/>
        <v>3.6667718212727891</v>
      </c>
      <c r="Q52">
        <f t="shared" si="9"/>
        <v>0.15687453851586772</v>
      </c>
      <c r="R52">
        <f t="shared" si="10"/>
        <v>9.8381541505385556E-2</v>
      </c>
      <c r="S52">
        <f t="shared" si="11"/>
        <v>226.11956961104221</v>
      </c>
      <c r="T52">
        <f t="shared" si="12"/>
        <v>34.08450710618299</v>
      </c>
      <c r="U52">
        <f t="shared" si="13"/>
        <v>34.135737499999998</v>
      </c>
      <c r="V52">
        <f t="shared" si="14"/>
        <v>5.3835978967018345</v>
      </c>
      <c r="W52">
        <f t="shared" si="15"/>
        <v>69.866518504996179</v>
      </c>
      <c r="X52">
        <f t="shared" si="16"/>
        <v>3.6505725814070726</v>
      </c>
      <c r="Y52">
        <f t="shared" si="17"/>
        <v>5.2250672561364553</v>
      </c>
      <c r="Z52">
        <f t="shared" si="18"/>
        <v>1.7330253152947619</v>
      </c>
      <c r="AA52">
        <f t="shared" si="19"/>
        <v>-124.4099327046207</v>
      </c>
      <c r="AB52">
        <f t="shared" si="20"/>
        <v>-105.82465327501467</v>
      </c>
      <c r="AC52">
        <f t="shared" si="21"/>
        <v>-6.6660663831186122</v>
      </c>
      <c r="AD52">
        <f t="shared" si="22"/>
        <v>-10.781082751711779</v>
      </c>
      <c r="AE52">
        <f t="shared" si="23"/>
        <v>29.125750789811203</v>
      </c>
      <c r="AF52">
        <f t="shared" si="24"/>
        <v>2.8238894393992986</v>
      </c>
      <c r="AG52">
        <f t="shared" si="25"/>
        <v>5.5966787426256817</v>
      </c>
      <c r="AH52">
        <v>240.38060263433599</v>
      </c>
      <c r="AI52">
        <v>231.043509090909</v>
      </c>
      <c r="AJ52">
        <v>1.7267705863368381</v>
      </c>
      <c r="AK52">
        <v>65.989095759092095</v>
      </c>
      <c r="AL52">
        <f t="shared" si="26"/>
        <v>2.82108690940183</v>
      </c>
      <c r="AM52">
        <v>35.056069055303389</v>
      </c>
      <c r="AN52">
        <v>36.185858823529429</v>
      </c>
      <c r="AO52">
        <v>-6.7770168642679475E-5</v>
      </c>
      <c r="AP52">
        <v>88.098066217371397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46998.36904148131</v>
      </c>
      <c r="AV52">
        <f t="shared" si="30"/>
        <v>1200.0137500000001</v>
      </c>
      <c r="AW52">
        <f t="shared" si="31"/>
        <v>1025.9376510938043</v>
      </c>
      <c r="AX52">
        <f t="shared" si="32"/>
        <v>0.85493824641076344</v>
      </c>
      <c r="AY52">
        <f t="shared" si="33"/>
        <v>0.18843081557277339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1670272408.2874999</v>
      </c>
      <c r="BF52">
        <v>219.66800000000001</v>
      </c>
      <c r="BG52">
        <v>232.024</v>
      </c>
      <c r="BH52">
        <v>36.184812500000007</v>
      </c>
      <c r="BI52">
        <v>35.0542625</v>
      </c>
      <c r="BJ52">
        <v>223.16300000000001</v>
      </c>
      <c r="BK52">
        <v>36.038412500000007</v>
      </c>
      <c r="BL52">
        <v>650.00312499999995</v>
      </c>
      <c r="BM52">
        <v>100.78687499999999</v>
      </c>
      <c r="BN52">
        <v>9.9997950000000002E-2</v>
      </c>
      <c r="BO52">
        <v>33.600412499999997</v>
      </c>
      <c r="BP52">
        <v>34.135737499999998</v>
      </c>
      <c r="BQ52">
        <v>999.9</v>
      </c>
      <c r="BR52">
        <v>0</v>
      </c>
      <c r="BS52">
        <v>0</v>
      </c>
      <c r="BT52">
        <v>8986.0137500000001</v>
      </c>
      <c r="BU52">
        <v>0</v>
      </c>
      <c r="BV52">
        <v>817.06912499999999</v>
      </c>
      <c r="BW52">
        <v>-12.355650000000001</v>
      </c>
      <c r="BX52">
        <v>227.91537500000001</v>
      </c>
      <c r="BY52">
        <v>240.45287500000001</v>
      </c>
      <c r="BZ52">
        <v>1.1305149999999999</v>
      </c>
      <c r="CA52">
        <v>232.024</v>
      </c>
      <c r="CB52">
        <v>35.0542625</v>
      </c>
      <c r="CC52">
        <v>3.6469562500000001</v>
      </c>
      <c r="CD52">
        <v>3.5330149999999998</v>
      </c>
      <c r="CE52">
        <v>27.319900000000001</v>
      </c>
      <c r="CF52">
        <v>26.779250000000001</v>
      </c>
      <c r="CG52">
        <v>1200.0137500000001</v>
      </c>
      <c r="CH52">
        <v>0.499975</v>
      </c>
      <c r="CI52">
        <v>0.50002500000000005</v>
      </c>
      <c r="CJ52">
        <v>0</v>
      </c>
      <c r="CK52">
        <v>1290.7674999999999</v>
      </c>
      <c r="CL52">
        <v>4.9990899999999998</v>
      </c>
      <c r="CM52">
        <v>14048.1</v>
      </c>
      <c r="CN52">
        <v>9557.869999999999</v>
      </c>
      <c r="CO52">
        <v>44.046499999999988</v>
      </c>
      <c r="CP52">
        <v>45.936999999999998</v>
      </c>
      <c r="CQ52">
        <v>44.811999999999998</v>
      </c>
      <c r="CR52">
        <v>45.125</v>
      </c>
      <c r="CS52">
        <v>45.375</v>
      </c>
      <c r="CT52">
        <v>597.47749999999996</v>
      </c>
      <c r="CU52">
        <v>597.53625</v>
      </c>
      <c r="CV52">
        <v>0</v>
      </c>
      <c r="CW52">
        <v>1670272429.4000001</v>
      </c>
      <c r="CX52">
        <v>0</v>
      </c>
      <c r="CY52">
        <v>1670271870.0999999</v>
      </c>
      <c r="CZ52" t="s">
        <v>356</v>
      </c>
      <c r="DA52">
        <v>1670271870.0999999</v>
      </c>
      <c r="DB52">
        <v>1670271868.5999999</v>
      </c>
      <c r="DC52">
        <v>6</v>
      </c>
      <c r="DD52">
        <v>-0.08</v>
      </c>
      <c r="DE52">
        <v>0.04</v>
      </c>
      <c r="DF52">
        <v>-3.89</v>
      </c>
      <c r="DG52">
        <v>0.14599999999999999</v>
      </c>
      <c r="DH52">
        <v>415</v>
      </c>
      <c r="DI52">
        <v>35</v>
      </c>
      <c r="DJ52">
        <v>0.4</v>
      </c>
      <c r="DK52">
        <v>0.38</v>
      </c>
      <c r="DL52">
        <v>-12.09848292682927</v>
      </c>
      <c r="DM52">
        <v>-1.799644599303146</v>
      </c>
      <c r="DN52">
        <v>0.17905821767867269</v>
      </c>
      <c r="DO52">
        <v>0</v>
      </c>
      <c r="DP52">
        <v>1.132840243902439</v>
      </c>
      <c r="DQ52">
        <v>-3.0382160278744609E-2</v>
      </c>
      <c r="DR52">
        <v>4.1368961428357234E-3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371</v>
      </c>
      <c r="EA52">
        <v>3.29541</v>
      </c>
      <c r="EB52">
        <v>2.62514</v>
      </c>
      <c r="EC52">
        <v>6.1377800000000003E-2</v>
      </c>
      <c r="ED52">
        <v>6.2894599999999995E-2</v>
      </c>
      <c r="EE52">
        <v>0.14452599999999999</v>
      </c>
      <c r="EF52">
        <v>0.139899</v>
      </c>
      <c r="EG52">
        <v>28359.599999999999</v>
      </c>
      <c r="EH52">
        <v>28825.599999999999</v>
      </c>
      <c r="EI52">
        <v>28114.1</v>
      </c>
      <c r="EJ52">
        <v>29612.9</v>
      </c>
      <c r="EK52">
        <v>33085.5</v>
      </c>
      <c r="EL52">
        <v>35347.300000000003</v>
      </c>
      <c r="EM52">
        <v>39679.1</v>
      </c>
      <c r="EN52">
        <v>42318.6</v>
      </c>
      <c r="EO52">
        <v>2.2166199999999998</v>
      </c>
      <c r="EP52">
        <v>2.1225999999999998</v>
      </c>
      <c r="EQ52">
        <v>0.124998</v>
      </c>
      <c r="ER52">
        <v>0</v>
      </c>
      <c r="ES52">
        <v>32.109499999999997</v>
      </c>
      <c r="ET52">
        <v>999.9</v>
      </c>
      <c r="EU52">
        <v>55.7</v>
      </c>
      <c r="EV52">
        <v>40.6</v>
      </c>
      <c r="EW52">
        <v>42.305900000000001</v>
      </c>
      <c r="EX52">
        <v>57.412300000000002</v>
      </c>
      <c r="EY52">
        <v>-1.4382999999999999</v>
      </c>
      <c r="EZ52">
        <v>2</v>
      </c>
      <c r="FA52">
        <v>0.57374000000000003</v>
      </c>
      <c r="FB52">
        <v>0.83385299999999996</v>
      </c>
      <c r="FC52">
        <v>20.269100000000002</v>
      </c>
      <c r="FD52">
        <v>5.2171399999999997</v>
      </c>
      <c r="FE52">
        <v>12.008599999999999</v>
      </c>
      <c r="FF52">
        <v>4.9859499999999999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1.8658600000000001</v>
      </c>
      <c r="FM52">
        <v>1.8623400000000001</v>
      </c>
      <c r="FN52">
        <v>1.86433</v>
      </c>
      <c r="FO52">
        <v>1.8605</v>
      </c>
      <c r="FP52">
        <v>1.8612200000000001</v>
      </c>
      <c r="FQ52">
        <v>1.8602300000000001</v>
      </c>
      <c r="FR52">
        <v>1.86198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-3.504</v>
      </c>
      <c r="GH52">
        <v>0.1464</v>
      </c>
      <c r="GI52">
        <v>-2.9439294554578042</v>
      </c>
      <c r="GJ52">
        <v>-2.737337881603403E-3</v>
      </c>
      <c r="GK52">
        <v>1.2769921614711079E-6</v>
      </c>
      <c r="GL52">
        <v>-3.2469241445839119E-10</v>
      </c>
      <c r="GM52">
        <v>0.14639500000000541</v>
      </c>
      <c r="GN52">
        <v>0</v>
      </c>
      <c r="GO52">
        <v>0</v>
      </c>
      <c r="GP52">
        <v>0</v>
      </c>
      <c r="GQ52">
        <v>4</v>
      </c>
      <c r="GR52">
        <v>2074</v>
      </c>
      <c r="GS52">
        <v>4</v>
      </c>
      <c r="GT52">
        <v>30</v>
      </c>
      <c r="GU52">
        <v>9</v>
      </c>
      <c r="GV52">
        <v>9</v>
      </c>
      <c r="GW52">
        <v>0.87768599999999997</v>
      </c>
      <c r="GX52">
        <v>2.6269499999999999</v>
      </c>
      <c r="GY52">
        <v>2.04834</v>
      </c>
      <c r="GZ52">
        <v>2.6049799999999999</v>
      </c>
      <c r="HA52">
        <v>2.1972700000000001</v>
      </c>
      <c r="HB52">
        <v>2.3278799999999999</v>
      </c>
      <c r="HC52">
        <v>44.613199999999999</v>
      </c>
      <c r="HD52">
        <v>15.4717</v>
      </c>
      <c r="HE52">
        <v>18</v>
      </c>
      <c r="HF52">
        <v>711.94500000000005</v>
      </c>
      <c r="HG52">
        <v>703.87400000000002</v>
      </c>
      <c r="HH52">
        <v>31.000399999999999</v>
      </c>
      <c r="HI52">
        <v>34.499899999999997</v>
      </c>
      <c r="HJ52">
        <v>30.000299999999999</v>
      </c>
      <c r="HK52">
        <v>34.308900000000001</v>
      </c>
      <c r="HL52">
        <v>34.293799999999997</v>
      </c>
      <c r="HM52">
        <v>17.613299999999999</v>
      </c>
      <c r="HN52">
        <v>22.1218</v>
      </c>
      <c r="HO52">
        <v>56.63</v>
      </c>
      <c r="HP52">
        <v>31</v>
      </c>
      <c r="HQ52">
        <v>250.636</v>
      </c>
      <c r="HR52">
        <v>35.115900000000003</v>
      </c>
      <c r="HS52">
        <v>99.058700000000002</v>
      </c>
      <c r="HT52">
        <v>98.141300000000001</v>
      </c>
    </row>
    <row r="53" spans="1:228" x14ac:dyDescent="0.2">
      <c r="A53">
        <v>38</v>
      </c>
      <c r="B53">
        <v>1670272414.5999999</v>
      </c>
      <c r="C53">
        <v>147.5</v>
      </c>
      <c r="D53" t="s">
        <v>434</v>
      </c>
      <c r="E53" t="s">
        <v>435</v>
      </c>
      <c r="F53">
        <v>4</v>
      </c>
      <c r="G53">
        <v>1670272412.5999999</v>
      </c>
      <c r="H53">
        <f t="shared" si="0"/>
        <v>2.8233957086734431E-3</v>
      </c>
      <c r="I53">
        <f t="shared" si="1"/>
        <v>2.8233957086734431</v>
      </c>
      <c r="J53">
        <f t="shared" si="2"/>
        <v>6.0315964382593696</v>
      </c>
      <c r="K53">
        <f t="shared" si="3"/>
        <v>226.84</v>
      </c>
      <c r="L53">
        <f t="shared" si="4"/>
        <v>160.07890902315748</v>
      </c>
      <c r="M53">
        <f t="shared" si="5"/>
        <v>16.14971973632105</v>
      </c>
      <c r="N53">
        <f t="shared" si="6"/>
        <v>22.884978710450287</v>
      </c>
      <c r="O53">
        <f t="shared" si="7"/>
        <v>0.160929851338177</v>
      </c>
      <c r="P53">
        <f t="shared" si="8"/>
        <v>3.6668948419074674</v>
      </c>
      <c r="Q53">
        <f t="shared" si="9"/>
        <v>0.15710663840565509</v>
      </c>
      <c r="R53">
        <f t="shared" si="10"/>
        <v>9.8527584490962161E-2</v>
      </c>
      <c r="S53">
        <f t="shared" si="11"/>
        <v>226.11857109173874</v>
      </c>
      <c r="T53">
        <f t="shared" si="12"/>
        <v>34.087217649516923</v>
      </c>
      <c r="U53">
        <f t="shared" si="13"/>
        <v>34.131999999999998</v>
      </c>
      <c r="V53">
        <f t="shared" si="14"/>
        <v>5.3824767412015291</v>
      </c>
      <c r="W53">
        <f t="shared" si="15"/>
        <v>69.854502329988762</v>
      </c>
      <c r="X53">
        <f t="shared" si="16"/>
        <v>3.650601461635492</v>
      </c>
      <c r="Y53">
        <f t="shared" si="17"/>
        <v>5.2260074009120485</v>
      </c>
      <c r="Z53">
        <f t="shared" si="18"/>
        <v>1.731875279566037</v>
      </c>
      <c r="AA53">
        <f t="shared" si="19"/>
        <v>-124.51175075249884</v>
      </c>
      <c r="AB53">
        <f t="shared" si="20"/>
        <v>-104.45355470913985</v>
      </c>
      <c r="AC53">
        <f t="shared" si="21"/>
        <v>-6.5794610216221496</v>
      </c>
      <c r="AD53">
        <f t="shared" si="22"/>
        <v>-9.4261953915220857</v>
      </c>
      <c r="AE53">
        <f t="shared" si="23"/>
        <v>29.313349741766604</v>
      </c>
      <c r="AF53">
        <f t="shared" si="24"/>
        <v>2.8239249438931582</v>
      </c>
      <c r="AG53">
        <f t="shared" si="25"/>
        <v>6.0315964382593696</v>
      </c>
      <c r="AH53">
        <v>247.3697330041249</v>
      </c>
      <c r="AI53">
        <v>237.9162121212122</v>
      </c>
      <c r="AJ53">
        <v>1.709141376813035</v>
      </c>
      <c r="AK53">
        <v>65.989095759092095</v>
      </c>
      <c r="AL53">
        <f t="shared" si="26"/>
        <v>2.8233957086734431</v>
      </c>
      <c r="AM53">
        <v>35.054541487898973</v>
      </c>
      <c r="AN53">
        <v>36.184794411764692</v>
      </c>
      <c r="AO53">
        <v>2.0042287009432011E-5</v>
      </c>
      <c r="AP53">
        <v>88.098066217371397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47000.06187992444</v>
      </c>
      <c r="AV53">
        <f t="shared" si="30"/>
        <v>1200.018571428571</v>
      </c>
      <c r="AW53">
        <f t="shared" si="31"/>
        <v>1025.940785021626</v>
      </c>
      <c r="AX53">
        <f t="shared" si="32"/>
        <v>0.85493742301028486</v>
      </c>
      <c r="AY53">
        <f t="shared" si="33"/>
        <v>0.18842922640984983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1670272412.5999999</v>
      </c>
      <c r="BF53">
        <v>226.84</v>
      </c>
      <c r="BG53">
        <v>239.2824285714286</v>
      </c>
      <c r="BH53">
        <v>36.18541428571428</v>
      </c>
      <c r="BI53">
        <v>35.054842857142852</v>
      </c>
      <c r="BJ53">
        <v>230.35057142857141</v>
      </c>
      <c r="BK53">
        <v>36.039014285714281</v>
      </c>
      <c r="BL53">
        <v>649.99857142857138</v>
      </c>
      <c r="BM53">
        <v>100.786</v>
      </c>
      <c r="BN53">
        <v>9.9993257142857159E-2</v>
      </c>
      <c r="BO53">
        <v>33.603628571428573</v>
      </c>
      <c r="BP53">
        <v>34.131999999999998</v>
      </c>
      <c r="BQ53">
        <v>999.89999999999986</v>
      </c>
      <c r="BR53">
        <v>0</v>
      </c>
      <c r="BS53">
        <v>0</v>
      </c>
      <c r="BT53">
        <v>8986.517142857143</v>
      </c>
      <c r="BU53">
        <v>0</v>
      </c>
      <c r="BV53">
        <v>712.32228571428561</v>
      </c>
      <c r="BW53">
        <v>-12.442542857142859</v>
      </c>
      <c r="BX53">
        <v>235.35628571428569</v>
      </c>
      <c r="BY53">
        <v>247.97499999999999</v>
      </c>
      <c r="BZ53">
        <v>1.1305885714285711</v>
      </c>
      <c r="CA53">
        <v>239.2824285714286</v>
      </c>
      <c r="CB53">
        <v>35.054842857142852</v>
      </c>
      <c r="CC53">
        <v>3.6469871428571432</v>
      </c>
      <c r="CD53">
        <v>3.5330400000000002</v>
      </c>
      <c r="CE53">
        <v>27.32001428571429</v>
      </c>
      <c r="CF53">
        <v>26.77938571428572</v>
      </c>
      <c r="CG53">
        <v>1200.018571428571</v>
      </c>
      <c r="CH53">
        <v>0.50000157142857138</v>
      </c>
      <c r="CI53">
        <v>0.49999842857142862</v>
      </c>
      <c r="CJ53">
        <v>0</v>
      </c>
      <c r="CK53">
        <v>1289.6485714285709</v>
      </c>
      <c r="CL53">
        <v>4.9990899999999998</v>
      </c>
      <c r="CM53">
        <v>14054.085714285709</v>
      </c>
      <c r="CN53">
        <v>9558.0228571428579</v>
      </c>
      <c r="CO53">
        <v>44.061999999999998</v>
      </c>
      <c r="CP53">
        <v>45.936999999999998</v>
      </c>
      <c r="CQ53">
        <v>44.811999999999998</v>
      </c>
      <c r="CR53">
        <v>45.125</v>
      </c>
      <c r="CS53">
        <v>45.375</v>
      </c>
      <c r="CT53">
        <v>597.51285714285711</v>
      </c>
      <c r="CU53">
        <v>597.50571428571425</v>
      </c>
      <c r="CV53">
        <v>0</v>
      </c>
      <c r="CW53">
        <v>1670272433.5999999</v>
      </c>
      <c r="CX53">
        <v>0</v>
      </c>
      <c r="CY53">
        <v>1670271870.0999999</v>
      </c>
      <c r="CZ53" t="s">
        <v>356</v>
      </c>
      <c r="DA53">
        <v>1670271870.0999999</v>
      </c>
      <c r="DB53">
        <v>1670271868.5999999</v>
      </c>
      <c r="DC53">
        <v>6</v>
      </c>
      <c r="DD53">
        <v>-0.08</v>
      </c>
      <c r="DE53">
        <v>0.04</v>
      </c>
      <c r="DF53">
        <v>-3.89</v>
      </c>
      <c r="DG53">
        <v>0.14599999999999999</v>
      </c>
      <c r="DH53">
        <v>415</v>
      </c>
      <c r="DI53">
        <v>35</v>
      </c>
      <c r="DJ53">
        <v>0.4</v>
      </c>
      <c r="DK53">
        <v>0.38</v>
      </c>
      <c r="DL53">
        <v>-12.214700000000001</v>
      </c>
      <c r="DM53">
        <v>-1.6267296167247429</v>
      </c>
      <c r="DN53">
        <v>0.16185452667404149</v>
      </c>
      <c r="DO53">
        <v>0</v>
      </c>
      <c r="DP53">
        <v>1.130928780487805</v>
      </c>
      <c r="DQ53">
        <v>-6.3903135888490814E-3</v>
      </c>
      <c r="DR53">
        <v>1.9282991306278671E-3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371</v>
      </c>
      <c r="EA53">
        <v>3.2953700000000001</v>
      </c>
      <c r="EB53">
        <v>2.6252399999999998</v>
      </c>
      <c r="EC53">
        <v>6.2925499999999995E-2</v>
      </c>
      <c r="ED53">
        <v>6.44285E-2</v>
      </c>
      <c r="EE53">
        <v>0.14452200000000001</v>
      </c>
      <c r="EF53">
        <v>0.13989099999999999</v>
      </c>
      <c r="EG53">
        <v>28312.400000000001</v>
      </c>
      <c r="EH53">
        <v>28778.1</v>
      </c>
      <c r="EI53">
        <v>28113.7</v>
      </c>
      <c r="EJ53">
        <v>29612.6</v>
      </c>
      <c r="EK53">
        <v>33085.5</v>
      </c>
      <c r="EL53">
        <v>35347.1</v>
      </c>
      <c r="EM53">
        <v>39678.800000000003</v>
      </c>
      <c r="EN53">
        <v>42317.9</v>
      </c>
      <c r="EO53">
        <v>2.21645</v>
      </c>
      <c r="EP53">
        <v>2.1227299999999998</v>
      </c>
      <c r="EQ53">
        <v>0.12513299999999999</v>
      </c>
      <c r="ER53">
        <v>0</v>
      </c>
      <c r="ES53">
        <v>32.109499999999997</v>
      </c>
      <c r="ET53">
        <v>999.9</v>
      </c>
      <c r="EU53">
        <v>55.7</v>
      </c>
      <c r="EV53">
        <v>40.5</v>
      </c>
      <c r="EW53">
        <v>42.075600000000001</v>
      </c>
      <c r="EX53">
        <v>57.292299999999997</v>
      </c>
      <c r="EY53">
        <v>-1.51041</v>
      </c>
      <c r="EZ53">
        <v>2</v>
      </c>
      <c r="FA53">
        <v>0.57412600000000003</v>
      </c>
      <c r="FB53">
        <v>0.83694199999999996</v>
      </c>
      <c r="FC53">
        <v>20.269100000000002</v>
      </c>
      <c r="FD53">
        <v>5.2171399999999997</v>
      </c>
      <c r="FE53">
        <v>12.008800000000001</v>
      </c>
      <c r="FF53">
        <v>4.9863499999999998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1.86585</v>
      </c>
      <c r="FM53">
        <v>1.8623400000000001</v>
      </c>
      <c r="FN53">
        <v>1.86432</v>
      </c>
      <c r="FO53">
        <v>1.8605</v>
      </c>
      <c r="FP53">
        <v>1.8612200000000001</v>
      </c>
      <c r="FQ53">
        <v>1.8602099999999999</v>
      </c>
      <c r="FR53">
        <v>1.86198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-3.5179999999999998</v>
      </c>
      <c r="GH53">
        <v>0.1464</v>
      </c>
      <c r="GI53">
        <v>-2.9439294554578042</v>
      </c>
      <c r="GJ53">
        <v>-2.737337881603403E-3</v>
      </c>
      <c r="GK53">
        <v>1.2769921614711079E-6</v>
      </c>
      <c r="GL53">
        <v>-3.2469241445839119E-10</v>
      </c>
      <c r="GM53">
        <v>0.14639500000000541</v>
      </c>
      <c r="GN53">
        <v>0</v>
      </c>
      <c r="GO53">
        <v>0</v>
      </c>
      <c r="GP53">
        <v>0</v>
      </c>
      <c r="GQ53">
        <v>4</v>
      </c>
      <c r="GR53">
        <v>2074</v>
      </c>
      <c r="GS53">
        <v>4</v>
      </c>
      <c r="GT53">
        <v>30</v>
      </c>
      <c r="GU53">
        <v>9.1</v>
      </c>
      <c r="GV53">
        <v>9.1</v>
      </c>
      <c r="GW53">
        <v>0.89721700000000004</v>
      </c>
      <c r="GX53">
        <v>2.6147499999999999</v>
      </c>
      <c r="GY53">
        <v>2.04834</v>
      </c>
      <c r="GZ53">
        <v>2.6049799999999999</v>
      </c>
      <c r="HA53">
        <v>2.1972700000000001</v>
      </c>
      <c r="HB53">
        <v>2.34741</v>
      </c>
      <c r="HC53">
        <v>44.613199999999999</v>
      </c>
      <c r="HD53">
        <v>15.480399999999999</v>
      </c>
      <c r="HE53">
        <v>18</v>
      </c>
      <c r="HF53">
        <v>711.81600000000003</v>
      </c>
      <c r="HG53">
        <v>704.01599999999996</v>
      </c>
      <c r="HH53">
        <v>31.000599999999999</v>
      </c>
      <c r="HI53">
        <v>34.502800000000001</v>
      </c>
      <c r="HJ53">
        <v>30.000299999999999</v>
      </c>
      <c r="HK53">
        <v>34.3108</v>
      </c>
      <c r="HL53">
        <v>34.296100000000003</v>
      </c>
      <c r="HM53">
        <v>18.007999999999999</v>
      </c>
      <c r="HN53">
        <v>22.1218</v>
      </c>
      <c r="HO53">
        <v>56.63</v>
      </c>
      <c r="HP53">
        <v>31</v>
      </c>
      <c r="HQ53">
        <v>257.31700000000001</v>
      </c>
      <c r="HR53">
        <v>35.128500000000003</v>
      </c>
      <c r="HS53">
        <v>99.057699999999997</v>
      </c>
      <c r="HT53">
        <v>98.139899999999997</v>
      </c>
    </row>
    <row r="54" spans="1:228" x14ac:dyDescent="0.2">
      <c r="A54">
        <v>39</v>
      </c>
      <c r="B54">
        <v>1670272418.5999999</v>
      </c>
      <c r="C54">
        <v>151.5</v>
      </c>
      <c r="D54" t="s">
        <v>436</v>
      </c>
      <c r="E54" t="s">
        <v>437</v>
      </c>
      <c r="F54">
        <v>4</v>
      </c>
      <c r="G54">
        <v>1670272416.2874999</v>
      </c>
      <c r="H54">
        <f t="shared" si="0"/>
        <v>2.8233093194064778E-3</v>
      </c>
      <c r="I54">
        <f t="shared" si="1"/>
        <v>2.8233093194064778</v>
      </c>
      <c r="J54">
        <f t="shared" si="2"/>
        <v>5.9347048775424476</v>
      </c>
      <c r="K54">
        <f t="shared" si="3"/>
        <v>232.93799999999999</v>
      </c>
      <c r="L54">
        <f t="shared" si="4"/>
        <v>166.8824593478796</v>
      </c>
      <c r="M54">
        <f t="shared" si="5"/>
        <v>16.836197151990003</v>
      </c>
      <c r="N54">
        <f t="shared" si="6"/>
        <v>23.50031337934065</v>
      </c>
      <c r="O54">
        <f t="shared" si="7"/>
        <v>0.16069334482810321</v>
      </c>
      <c r="P54">
        <f t="shared" si="8"/>
        <v>3.672182654118175</v>
      </c>
      <c r="Q54">
        <f t="shared" si="9"/>
        <v>0.15688656687445199</v>
      </c>
      <c r="R54">
        <f t="shared" si="10"/>
        <v>9.8388617031430592E-2</v>
      </c>
      <c r="S54">
        <f t="shared" si="11"/>
        <v>226.11496910933963</v>
      </c>
      <c r="T54">
        <f t="shared" si="12"/>
        <v>34.091858344720059</v>
      </c>
      <c r="U54">
        <f t="shared" si="13"/>
        <v>34.13955</v>
      </c>
      <c r="V54">
        <f t="shared" si="14"/>
        <v>5.3847417595203844</v>
      </c>
      <c r="W54">
        <f t="shared" si="15"/>
        <v>69.831857100975441</v>
      </c>
      <c r="X54">
        <f t="shared" si="16"/>
        <v>3.6504994435460847</v>
      </c>
      <c r="Y54">
        <f t="shared" si="17"/>
        <v>5.2275560111018349</v>
      </c>
      <c r="Z54">
        <f t="shared" si="18"/>
        <v>1.7342423159742997</v>
      </c>
      <c r="AA54">
        <f t="shared" si="19"/>
        <v>-124.50794098582567</v>
      </c>
      <c r="AB54">
        <f t="shared" si="20"/>
        <v>-105.05033115640472</v>
      </c>
      <c r="AC54">
        <f t="shared" si="21"/>
        <v>-6.6079382278941292</v>
      </c>
      <c r="AD54">
        <f t="shared" si="22"/>
        <v>-10.051241260784892</v>
      </c>
      <c r="AE54">
        <f t="shared" si="23"/>
        <v>29.572568612351343</v>
      </c>
      <c r="AF54">
        <f t="shared" si="24"/>
        <v>2.8300059643139246</v>
      </c>
      <c r="AG54">
        <f t="shared" si="25"/>
        <v>5.9347048775424476</v>
      </c>
      <c r="AH54">
        <v>254.35405691378821</v>
      </c>
      <c r="AI54">
        <v>244.83010909090899</v>
      </c>
      <c r="AJ54">
        <v>1.7371571814672191</v>
      </c>
      <c r="AK54">
        <v>65.989095759092095</v>
      </c>
      <c r="AL54">
        <f t="shared" si="26"/>
        <v>2.8233093194064778</v>
      </c>
      <c r="AM54">
        <v>35.052832808356598</v>
      </c>
      <c r="AN54">
        <v>36.183189411764701</v>
      </c>
      <c r="AO54">
        <v>-9.1312896103292903E-6</v>
      </c>
      <c r="AP54">
        <v>88.098066217371397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47093.475506636765</v>
      </c>
      <c r="AV54">
        <f t="shared" si="30"/>
        <v>1200.00125</v>
      </c>
      <c r="AW54">
        <f t="shared" si="31"/>
        <v>1025.925801092922</v>
      </c>
      <c r="AX54">
        <f t="shared" si="32"/>
        <v>0.85493727701777145</v>
      </c>
      <c r="AY54">
        <f t="shared" si="33"/>
        <v>0.18842894464429902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1670272416.2874999</v>
      </c>
      <c r="BF54">
        <v>232.93799999999999</v>
      </c>
      <c r="BG54">
        <v>245.49562499999999</v>
      </c>
      <c r="BH54">
        <v>36.184199999999997</v>
      </c>
      <c r="BI54">
        <v>35.051212499999998</v>
      </c>
      <c r="BJ54">
        <v>236.46199999999999</v>
      </c>
      <c r="BK54">
        <v>36.037799999999997</v>
      </c>
      <c r="BL54">
        <v>650.01</v>
      </c>
      <c r="BM54">
        <v>100.7865</v>
      </c>
      <c r="BN54">
        <v>0.10005942499999999</v>
      </c>
      <c r="BO54">
        <v>33.608924999999999</v>
      </c>
      <c r="BP54">
        <v>34.13955</v>
      </c>
      <c r="BQ54">
        <v>999.9</v>
      </c>
      <c r="BR54">
        <v>0</v>
      </c>
      <c r="BS54">
        <v>0</v>
      </c>
      <c r="BT54">
        <v>9004.7637500000019</v>
      </c>
      <c r="BU54">
        <v>0</v>
      </c>
      <c r="BV54">
        <v>910.88099999999997</v>
      </c>
      <c r="BW54">
        <v>-12.5576375</v>
      </c>
      <c r="BX54">
        <v>241.68324999999999</v>
      </c>
      <c r="BY54">
        <v>254.41300000000001</v>
      </c>
      <c r="BZ54">
        <v>1.1330100000000001</v>
      </c>
      <c r="CA54">
        <v>245.49562499999999</v>
      </c>
      <c r="CB54">
        <v>35.051212499999998</v>
      </c>
      <c r="CC54">
        <v>3.6468812499999999</v>
      </c>
      <c r="CD54">
        <v>3.5326900000000001</v>
      </c>
      <c r="CE54">
        <v>27.319524999999999</v>
      </c>
      <c r="CF54">
        <v>26.777687499999999</v>
      </c>
      <c r="CG54">
        <v>1200.00125</v>
      </c>
      <c r="CH54">
        <v>0.50000624999999999</v>
      </c>
      <c r="CI54">
        <v>0.49999375000000001</v>
      </c>
      <c r="CJ54">
        <v>0</v>
      </c>
      <c r="CK54">
        <v>1288.7175</v>
      </c>
      <c r="CL54">
        <v>4.9990899999999998</v>
      </c>
      <c r="CM54">
        <v>14068.637500000001</v>
      </c>
      <c r="CN54">
        <v>9557.8875000000007</v>
      </c>
      <c r="CO54">
        <v>44.061999999999998</v>
      </c>
      <c r="CP54">
        <v>45.936999999999998</v>
      </c>
      <c r="CQ54">
        <v>44.811999999999998</v>
      </c>
      <c r="CR54">
        <v>45.125</v>
      </c>
      <c r="CS54">
        <v>45.375</v>
      </c>
      <c r="CT54">
        <v>597.51</v>
      </c>
      <c r="CU54">
        <v>597.49125000000004</v>
      </c>
      <c r="CV54">
        <v>0</v>
      </c>
      <c r="CW54">
        <v>1670272437.8</v>
      </c>
      <c r="CX54">
        <v>0</v>
      </c>
      <c r="CY54">
        <v>1670271870.0999999</v>
      </c>
      <c r="CZ54" t="s">
        <v>356</v>
      </c>
      <c r="DA54">
        <v>1670271870.0999999</v>
      </c>
      <c r="DB54">
        <v>1670271868.5999999</v>
      </c>
      <c r="DC54">
        <v>6</v>
      </c>
      <c r="DD54">
        <v>-0.08</v>
      </c>
      <c r="DE54">
        <v>0.04</v>
      </c>
      <c r="DF54">
        <v>-3.89</v>
      </c>
      <c r="DG54">
        <v>0.14599999999999999</v>
      </c>
      <c r="DH54">
        <v>415</v>
      </c>
      <c r="DI54">
        <v>35</v>
      </c>
      <c r="DJ54">
        <v>0.4</v>
      </c>
      <c r="DK54">
        <v>0.38</v>
      </c>
      <c r="DL54">
        <v>-12.32238048780488</v>
      </c>
      <c r="DM54">
        <v>-1.642848083623702</v>
      </c>
      <c r="DN54">
        <v>0.16320075654342839</v>
      </c>
      <c r="DO54">
        <v>0</v>
      </c>
      <c r="DP54">
        <v>1.131207073170732</v>
      </c>
      <c r="DQ54">
        <v>6.0710801393753927E-3</v>
      </c>
      <c r="DR54">
        <v>1.78820831970048E-3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371</v>
      </c>
      <c r="EA54">
        <v>3.2954300000000001</v>
      </c>
      <c r="EB54">
        <v>2.6253799999999998</v>
      </c>
      <c r="EC54">
        <v>6.447E-2</v>
      </c>
      <c r="ED54">
        <v>6.5961900000000004E-2</v>
      </c>
      <c r="EE54">
        <v>0.144514</v>
      </c>
      <c r="EF54">
        <v>0.13988999999999999</v>
      </c>
      <c r="EG54">
        <v>28265.9</v>
      </c>
      <c r="EH54">
        <v>28730.6</v>
      </c>
      <c r="EI54">
        <v>28113.9</v>
      </c>
      <c r="EJ54">
        <v>29612.3</v>
      </c>
      <c r="EK54">
        <v>33085.800000000003</v>
      </c>
      <c r="EL54">
        <v>35346.6</v>
      </c>
      <c r="EM54">
        <v>39678.699999999997</v>
      </c>
      <c r="EN54">
        <v>42317.1</v>
      </c>
      <c r="EO54">
        <v>2.2164999999999999</v>
      </c>
      <c r="EP54">
        <v>2.1227299999999998</v>
      </c>
      <c r="EQ54">
        <v>0.12565399999999999</v>
      </c>
      <c r="ER54">
        <v>0</v>
      </c>
      <c r="ES54">
        <v>32.110300000000002</v>
      </c>
      <c r="ET54">
        <v>999.9</v>
      </c>
      <c r="EU54">
        <v>55.7</v>
      </c>
      <c r="EV54">
        <v>40.5</v>
      </c>
      <c r="EW54">
        <v>42.079300000000003</v>
      </c>
      <c r="EX54">
        <v>57.202300000000001</v>
      </c>
      <c r="EY54">
        <v>-1.3621799999999999</v>
      </c>
      <c r="EZ54">
        <v>2</v>
      </c>
      <c r="FA54">
        <v>0.57415700000000003</v>
      </c>
      <c r="FB54">
        <v>0.83892999999999995</v>
      </c>
      <c r="FC54">
        <v>20.269100000000002</v>
      </c>
      <c r="FD54">
        <v>5.2174399999999999</v>
      </c>
      <c r="FE54">
        <v>12.0091</v>
      </c>
      <c r="FF54">
        <v>4.9859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1.8658999999999999</v>
      </c>
      <c r="FM54">
        <v>1.8623400000000001</v>
      </c>
      <c r="FN54">
        <v>1.86435</v>
      </c>
      <c r="FO54">
        <v>1.86049</v>
      </c>
      <c r="FP54">
        <v>1.86121</v>
      </c>
      <c r="FQ54">
        <v>1.8602099999999999</v>
      </c>
      <c r="FR54">
        <v>1.86198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-3.5329999999999999</v>
      </c>
      <c r="GH54">
        <v>0.1464</v>
      </c>
      <c r="GI54">
        <v>-2.9439294554578042</v>
      </c>
      <c r="GJ54">
        <v>-2.737337881603403E-3</v>
      </c>
      <c r="GK54">
        <v>1.2769921614711079E-6</v>
      </c>
      <c r="GL54">
        <v>-3.2469241445839119E-10</v>
      </c>
      <c r="GM54">
        <v>0.14639500000000541</v>
      </c>
      <c r="GN54">
        <v>0</v>
      </c>
      <c r="GO54">
        <v>0</v>
      </c>
      <c r="GP54">
        <v>0</v>
      </c>
      <c r="GQ54">
        <v>4</v>
      </c>
      <c r="GR54">
        <v>2074</v>
      </c>
      <c r="GS54">
        <v>4</v>
      </c>
      <c r="GT54">
        <v>30</v>
      </c>
      <c r="GU54">
        <v>9.1</v>
      </c>
      <c r="GV54">
        <v>9.1999999999999993</v>
      </c>
      <c r="GW54">
        <v>0.91674800000000001</v>
      </c>
      <c r="GX54">
        <v>2.6245099999999999</v>
      </c>
      <c r="GY54">
        <v>2.04834</v>
      </c>
      <c r="GZ54">
        <v>2.6049799999999999</v>
      </c>
      <c r="HA54">
        <v>2.1972700000000001</v>
      </c>
      <c r="HB54">
        <v>2.33765</v>
      </c>
      <c r="HC54">
        <v>44.5852</v>
      </c>
      <c r="HD54">
        <v>15.4717</v>
      </c>
      <c r="HE54">
        <v>18</v>
      </c>
      <c r="HF54">
        <v>711.88400000000001</v>
      </c>
      <c r="HG54">
        <v>704.05100000000004</v>
      </c>
      <c r="HH54">
        <v>31.000599999999999</v>
      </c>
      <c r="HI54">
        <v>34.5047</v>
      </c>
      <c r="HJ54">
        <v>30.000299999999999</v>
      </c>
      <c r="HK54">
        <v>34.313099999999999</v>
      </c>
      <c r="HL54">
        <v>34.299100000000003</v>
      </c>
      <c r="HM54">
        <v>18.400500000000001</v>
      </c>
      <c r="HN54">
        <v>22.1218</v>
      </c>
      <c r="HO54">
        <v>56.63</v>
      </c>
      <c r="HP54">
        <v>31</v>
      </c>
      <c r="HQ54">
        <v>263.995</v>
      </c>
      <c r="HR54">
        <v>35.139099999999999</v>
      </c>
      <c r="HS54">
        <v>99.0578</v>
      </c>
      <c r="HT54">
        <v>98.138499999999993</v>
      </c>
    </row>
    <row r="55" spans="1:228" x14ac:dyDescent="0.2">
      <c r="A55">
        <v>40</v>
      </c>
      <c r="B55">
        <v>1670272422.5999999</v>
      </c>
      <c r="C55">
        <v>155.5</v>
      </c>
      <c r="D55" t="s">
        <v>438</v>
      </c>
      <c r="E55" t="s">
        <v>439</v>
      </c>
      <c r="F55">
        <v>4</v>
      </c>
      <c r="G55">
        <v>1670272420.5999999</v>
      </c>
      <c r="H55">
        <f t="shared" si="0"/>
        <v>2.8311165911930761E-3</v>
      </c>
      <c r="I55">
        <f t="shared" si="1"/>
        <v>2.831116591193076</v>
      </c>
      <c r="J55">
        <f t="shared" si="2"/>
        <v>6.475326367574274</v>
      </c>
      <c r="K55">
        <f t="shared" si="3"/>
        <v>240.08585714285721</v>
      </c>
      <c r="L55">
        <f t="shared" si="4"/>
        <v>168.4822346057062</v>
      </c>
      <c r="M55">
        <f t="shared" si="5"/>
        <v>16.997597431765644</v>
      </c>
      <c r="N55">
        <f t="shared" si="6"/>
        <v>24.221442446588195</v>
      </c>
      <c r="O55">
        <f t="shared" si="7"/>
        <v>0.16089255906479952</v>
      </c>
      <c r="P55">
        <f t="shared" si="8"/>
        <v>3.6757901542719109</v>
      </c>
      <c r="Q55">
        <f t="shared" si="9"/>
        <v>0.15708010694329064</v>
      </c>
      <c r="R55">
        <f t="shared" si="10"/>
        <v>9.8510076295445143E-2</v>
      </c>
      <c r="S55">
        <f t="shared" si="11"/>
        <v>226.10389976386571</v>
      </c>
      <c r="T55">
        <f t="shared" si="12"/>
        <v>34.09271329766122</v>
      </c>
      <c r="U55">
        <f t="shared" si="13"/>
        <v>34.147957142857138</v>
      </c>
      <c r="V55">
        <f t="shared" si="14"/>
        <v>5.387264898013977</v>
      </c>
      <c r="W55">
        <f t="shared" si="15"/>
        <v>69.818104386437227</v>
      </c>
      <c r="X55">
        <f t="shared" si="16"/>
        <v>3.6503908669983307</v>
      </c>
      <c r="Y55">
        <f t="shared" si="17"/>
        <v>5.228430217460116</v>
      </c>
      <c r="Z55">
        <f t="shared" si="18"/>
        <v>1.7368740310156463</v>
      </c>
      <c r="AA55">
        <f t="shared" si="19"/>
        <v>-124.85224167161465</v>
      </c>
      <c r="AB55">
        <f t="shared" si="20"/>
        <v>-106.22718352090996</v>
      </c>
      <c r="AC55">
        <f t="shared" si="21"/>
        <v>-6.675779434966941</v>
      </c>
      <c r="AD55">
        <f t="shared" si="22"/>
        <v>-11.651304863625825</v>
      </c>
      <c r="AE55">
        <f t="shared" si="23"/>
        <v>29.801590117635978</v>
      </c>
      <c r="AF55">
        <f t="shared" si="24"/>
        <v>2.8295559622551965</v>
      </c>
      <c r="AG55">
        <f t="shared" si="25"/>
        <v>6.475326367574274</v>
      </c>
      <c r="AH55">
        <v>261.31881543709858</v>
      </c>
      <c r="AI55">
        <v>251.66707272727271</v>
      </c>
      <c r="AJ55">
        <v>1.7110659816624409</v>
      </c>
      <c r="AK55">
        <v>65.989095759092095</v>
      </c>
      <c r="AL55">
        <f t="shared" si="26"/>
        <v>2.831116591193076</v>
      </c>
      <c r="AM55">
        <v>35.051063331756112</v>
      </c>
      <c r="AN55">
        <v>36.184659411764692</v>
      </c>
      <c r="AO55">
        <v>-3.4989667816945969E-5</v>
      </c>
      <c r="AP55">
        <v>88.098066217371397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47157.310598983655</v>
      </c>
      <c r="AV55">
        <f t="shared" si="30"/>
        <v>1199.9357142857141</v>
      </c>
      <c r="AW55">
        <f t="shared" si="31"/>
        <v>1025.8704351108111</v>
      </c>
      <c r="AX55">
        <f t="shared" si="32"/>
        <v>0.8549378294998754</v>
      </c>
      <c r="AY55">
        <f t="shared" si="33"/>
        <v>0.18843001093475964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1670272420.5999999</v>
      </c>
      <c r="BF55">
        <v>240.08585714285721</v>
      </c>
      <c r="BG55">
        <v>252.74671428571429</v>
      </c>
      <c r="BH55">
        <v>36.183114285714289</v>
      </c>
      <c r="BI55">
        <v>35.050328571428572</v>
      </c>
      <c r="BJ55">
        <v>243.62557142857139</v>
      </c>
      <c r="BK55">
        <v>36.036714285714289</v>
      </c>
      <c r="BL55">
        <v>650.02314285714272</v>
      </c>
      <c r="BM55">
        <v>100.7867142857143</v>
      </c>
      <c r="BN55">
        <v>9.9871600000000019E-2</v>
      </c>
      <c r="BO55">
        <v>33.611914285714292</v>
      </c>
      <c r="BP55">
        <v>34.147957142857138</v>
      </c>
      <c r="BQ55">
        <v>999.89999999999986</v>
      </c>
      <c r="BR55">
        <v>0</v>
      </c>
      <c r="BS55">
        <v>0</v>
      </c>
      <c r="BT55">
        <v>9017.2314285714292</v>
      </c>
      <c r="BU55">
        <v>0</v>
      </c>
      <c r="BV55">
        <v>1314.5742857142859</v>
      </c>
      <c r="BW55">
        <v>-12.66081428571429</v>
      </c>
      <c r="BX55">
        <v>249.09899999999999</v>
      </c>
      <c r="BY55">
        <v>261.92728571428569</v>
      </c>
      <c r="BZ55">
        <v>1.1327914285714289</v>
      </c>
      <c r="CA55">
        <v>252.74671428571429</v>
      </c>
      <c r="CB55">
        <v>35.050328571428572</v>
      </c>
      <c r="CC55">
        <v>3.646775714285714</v>
      </c>
      <c r="CD55">
        <v>3.5326057142857139</v>
      </c>
      <c r="CE55">
        <v>27.319028571428571</v>
      </c>
      <c r="CF55">
        <v>26.777257142857149</v>
      </c>
      <c r="CG55">
        <v>1199.9357142857141</v>
      </c>
      <c r="CH55">
        <v>0.49998757142857142</v>
      </c>
      <c r="CI55">
        <v>0.50001242857142858</v>
      </c>
      <c r="CJ55">
        <v>0</v>
      </c>
      <c r="CK55">
        <v>1287.5871428571429</v>
      </c>
      <c r="CL55">
        <v>4.9990899999999998</v>
      </c>
      <c r="CM55">
        <v>14079.428571428571</v>
      </c>
      <c r="CN55">
        <v>9557.3042857142864</v>
      </c>
      <c r="CO55">
        <v>44.061999999999998</v>
      </c>
      <c r="CP55">
        <v>45.936999999999998</v>
      </c>
      <c r="CQ55">
        <v>44.821000000000012</v>
      </c>
      <c r="CR55">
        <v>45.125</v>
      </c>
      <c r="CS55">
        <v>45.392714285714291</v>
      </c>
      <c r="CT55">
        <v>597.45571428571441</v>
      </c>
      <c r="CU55">
        <v>597.48142857142864</v>
      </c>
      <c r="CV55">
        <v>0</v>
      </c>
      <c r="CW55">
        <v>1670272441.4000001</v>
      </c>
      <c r="CX55">
        <v>0</v>
      </c>
      <c r="CY55">
        <v>1670271870.0999999</v>
      </c>
      <c r="CZ55" t="s">
        <v>356</v>
      </c>
      <c r="DA55">
        <v>1670271870.0999999</v>
      </c>
      <c r="DB55">
        <v>1670271868.5999999</v>
      </c>
      <c r="DC55">
        <v>6</v>
      </c>
      <c r="DD55">
        <v>-0.08</v>
      </c>
      <c r="DE55">
        <v>0.04</v>
      </c>
      <c r="DF55">
        <v>-3.89</v>
      </c>
      <c r="DG55">
        <v>0.14599999999999999</v>
      </c>
      <c r="DH55">
        <v>415</v>
      </c>
      <c r="DI55">
        <v>35</v>
      </c>
      <c r="DJ55">
        <v>0.4</v>
      </c>
      <c r="DK55">
        <v>0.38</v>
      </c>
      <c r="DL55">
        <v>-12.42847317073171</v>
      </c>
      <c r="DM55">
        <v>-1.5738731707317051</v>
      </c>
      <c r="DN55">
        <v>0.15638531529899469</v>
      </c>
      <c r="DO55">
        <v>0</v>
      </c>
      <c r="DP55">
        <v>1.131356829268293</v>
      </c>
      <c r="DQ55">
        <v>6.7143554006957717E-3</v>
      </c>
      <c r="DR55">
        <v>1.7783720138461381E-3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371</v>
      </c>
      <c r="EA55">
        <v>3.2953199999999998</v>
      </c>
      <c r="EB55">
        <v>2.6252300000000002</v>
      </c>
      <c r="EC55">
        <v>6.5979300000000005E-2</v>
      </c>
      <c r="ED55">
        <v>6.7468899999999998E-2</v>
      </c>
      <c r="EE55">
        <v>0.14451900000000001</v>
      </c>
      <c r="EF55">
        <v>0.13988200000000001</v>
      </c>
      <c r="EG55">
        <v>28219.8</v>
      </c>
      <c r="EH55">
        <v>28684.3</v>
      </c>
      <c r="EI55">
        <v>28113.3</v>
      </c>
      <c r="EJ55">
        <v>29612.3</v>
      </c>
      <c r="EK55">
        <v>33085.4</v>
      </c>
      <c r="EL55">
        <v>35347.4</v>
      </c>
      <c r="EM55">
        <v>39678.300000000003</v>
      </c>
      <c r="EN55">
        <v>42317.599999999999</v>
      </c>
      <c r="EO55">
        <v>2.2163300000000001</v>
      </c>
      <c r="EP55">
        <v>2.12277</v>
      </c>
      <c r="EQ55">
        <v>0.12581800000000001</v>
      </c>
      <c r="ER55">
        <v>0</v>
      </c>
      <c r="ES55">
        <v>32.113900000000001</v>
      </c>
      <c r="ET55">
        <v>999.9</v>
      </c>
      <c r="EU55">
        <v>55.7</v>
      </c>
      <c r="EV55">
        <v>40.5</v>
      </c>
      <c r="EW55">
        <v>42.078400000000002</v>
      </c>
      <c r="EX55">
        <v>57.442300000000003</v>
      </c>
      <c r="EY55">
        <v>-1.5144200000000001</v>
      </c>
      <c r="EZ55">
        <v>2</v>
      </c>
      <c r="FA55">
        <v>0.57435000000000003</v>
      </c>
      <c r="FB55">
        <v>0.84269099999999997</v>
      </c>
      <c r="FC55">
        <v>20.268999999999998</v>
      </c>
      <c r="FD55">
        <v>5.21699</v>
      </c>
      <c r="FE55">
        <v>12.0092</v>
      </c>
      <c r="FF55">
        <v>4.9854000000000003</v>
      </c>
      <c r="FG55">
        <v>3.2844500000000001</v>
      </c>
      <c r="FH55">
        <v>9999</v>
      </c>
      <c r="FI55">
        <v>9999</v>
      </c>
      <c r="FJ55">
        <v>9999</v>
      </c>
      <c r="FK55">
        <v>999.9</v>
      </c>
      <c r="FL55">
        <v>1.86585</v>
      </c>
      <c r="FM55">
        <v>1.8623400000000001</v>
      </c>
      <c r="FN55">
        <v>1.86435</v>
      </c>
      <c r="FO55">
        <v>1.86049</v>
      </c>
      <c r="FP55">
        <v>1.8612299999999999</v>
      </c>
      <c r="FQ55">
        <v>1.8602000000000001</v>
      </c>
      <c r="FR55">
        <v>1.8619600000000001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-3.5470000000000002</v>
      </c>
      <c r="GH55">
        <v>0.1464</v>
      </c>
      <c r="GI55">
        <v>-2.9439294554578042</v>
      </c>
      <c r="GJ55">
        <v>-2.737337881603403E-3</v>
      </c>
      <c r="GK55">
        <v>1.2769921614711079E-6</v>
      </c>
      <c r="GL55">
        <v>-3.2469241445839119E-10</v>
      </c>
      <c r="GM55">
        <v>0.14639500000000541</v>
      </c>
      <c r="GN55">
        <v>0</v>
      </c>
      <c r="GO55">
        <v>0</v>
      </c>
      <c r="GP55">
        <v>0</v>
      </c>
      <c r="GQ55">
        <v>4</v>
      </c>
      <c r="GR55">
        <v>2074</v>
      </c>
      <c r="GS55">
        <v>4</v>
      </c>
      <c r="GT55">
        <v>30</v>
      </c>
      <c r="GU55">
        <v>9.1999999999999993</v>
      </c>
      <c r="GV55">
        <v>9.1999999999999993</v>
      </c>
      <c r="GW55">
        <v>0.93627899999999997</v>
      </c>
      <c r="GX55">
        <v>2.6196299999999999</v>
      </c>
      <c r="GY55">
        <v>2.04834</v>
      </c>
      <c r="GZ55">
        <v>2.6049799999999999</v>
      </c>
      <c r="HA55">
        <v>2.1972700000000001</v>
      </c>
      <c r="HB55">
        <v>2.31812</v>
      </c>
      <c r="HC55">
        <v>44.5852</v>
      </c>
      <c r="HD55">
        <v>15.4717</v>
      </c>
      <c r="HE55">
        <v>18</v>
      </c>
      <c r="HF55">
        <v>711.76199999999994</v>
      </c>
      <c r="HG55">
        <v>704.125</v>
      </c>
      <c r="HH55">
        <v>31.000900000000001</v>
      </c>
      <c r="HI55">
        <v>34.506999999999998</v>
      </c>
      <c r="HJ55">
        <v>30.000299999999999</v>
      </c>
      <c r="HK55">
        <v>34.315399999999997</v>
      </c>
      <c r="HL55">
        <v>34.301499999999997</v>
      </c>
      <c r="HM55">
        <v>18.790900000000001</v>
      </c>
      <c r="HN55">
        <v>22.1218</v>
      </c>
      <c r="HO55">
        <v>56.63</v>
      </c>
      <c r="HP55">
        <v>31</v>
      </c>
      <c r="HQ55">
        <v>270.68700000000001</v>
      </c>
      <c r="HR55">
        <v>35.156399999999998</v>
      </c>
      <c r="HS55">
        <v>99.056399999999996</v>
      </c>
      <c r="HT55">
        <v>98.139099999999999</v>
      </c>
    </row>
    <row r="56" spans="1:228" x14ac:dyDescent="0.2">
      <c r="A56">
        <v>41</v>
      </c>
      <c r="B56">
        <v>1670272426.5999999</v>
      </c>
      <c r="C56">
        <v>159.5</v>
      </c>
      <c r="D56" t="s">
        <v>440</v>
      </c>
      <c r="E56" t="s">
        <v>441</v>
      </c>
      <c r="F56">
        <v>4</v>
      </c>
      <c r="G56">
        <v>1670272424.2874999</v>
      </c>
      <c r="H56">
        <f t="shared" si="0"/>
        <v>2.8281466879120096E-3</v>
      </c>
      <c r="I56">
        <f t="shared" si="1"/>
        <v>2.8281466879120094</v>
      </c>
      <c r="J56">
        <f t="shared" si="2"/>
        <v>6.3528613752375813</v>
      </c>
      <c r="K56">
        <f t="shared" si="3"/>
        <v>246.20762500000001</v>
      </c>
      <c r="L56">
        <f t="shared" si="4"/>
        <v>175.49007693828472</v>
      </c>
      <c r="M56">
        <f t="shared" si="5"/>
        <v>17.704635229128879</v>
      </c>
      <c r="N56">
        <f t="shared" si="6"/>
        <v>24.839103539672529</v>
      </c>
      <c r="O56">
        <f t="shared" si="7"/>
        <v>0.16048765046036087</v>
      </c>
      <c r="P56">
        <f t="shared" si="8"/>
        <v>3.6746984231191746</v>
      </c>
      <c r="Q56">
        <f t="shared" si="9"/>
        <v>0.156693021299322</v>
      </c>
      <c r="R56">
        <f t="shared" si="10"/>
        <v>9.8266597827903521E-2</v>
      </c>
      <c r="S56">
        <f t="shared" si="11"/>
        <v>226.10597507290427</v>
      </c>
      <c r="T56">
        <f t="shared" si="12"/>
        <v>34.101838065116915</v>
      </c>
      <c r="U56">
        <f t="shared" si="13"/>
        <v>34.1563625</v>
      </c>
      <c r="V56">
        <f t="shared" si="14"/>
        <v>5.3897885282165676</v>
      </c>
      <c r="W56">
        <f t="shared" si="15"/>
        <v>69.786966687303277</v>
      </c>
      <c r="X56">
        <f t="shared" si="16"/>
        <v>3.6504696600992639</v>
      </c>
      <c r="Y56">
        <f t="shared" si="17"/>
        <v>5.2308759548986297</v>
      </c>
      <c r="Z56">
        <f t="shared" si="18"/>
        <v>1.7393188681173037</v>
      </c>
      <c r="AA56">
        <f t="shared" si="19"/>
        <v>-124.72126893691963</v>
      </c>
      <c r="AB56">
        <f t="shared" si="20"/>
        <v>-106.20447763840983</v>
      </c>
      <c r="AC56">
        <f t="shared" si="21"/>
        <v>-6.6768825565742604</v>
      </c>
      <c r="AD56">
        <f t="shared" si="22"/>
        <v>-11.496654058999454</v>
      </c>
      <c r="AE56">
        <f t="shared" si="23"/>
        <v>29.955425963058126</v>
      </c>
      <c r="AF56">
        <f t="shared" si="24"/>
        <v>2.832387545546692</v>
      </c>
      <c r="AG56">
        <f t="shared" si="25"/>
        <v>6.3528613752375813</v>
      </c>
      <c r="AH56">
        <v>268.27888886163868</v>
      </c>
      <c r="AI56">
        <v>258.5914484848484</v>
      </c>
      <c r="AJ56">
        <v>1.73302906610123</v>
      </c>
      <c r="AK56">
        <v>65.989095759092095</v>
      </c>
      <c r="AL56">
        <f t="shared" si="26"/>
        <v>2.8281466879120094</v>
      </c>
      <c r="AM56">
        <v>35.050031434001333</v>
      </c>
      <c r="AN56">
        <v>36.182114411764701</v>
      </c>
      <c r="AO56">
        <v>3.6621954836252661E-5</v>
      </c>
      <c r="AP56">
        <v>88.098066217371397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47136.568614226424</v>
      </c>
      <c r="AV56">
        <f t="shared" si="30"/>
        <v>1199.94875</v>
      </c>
      <c r="AW56">
        <f t="shared" si="31"/>
        <v>1025.8813824211938</v>
      </c>
      <c r="AX56">
        <f t="shared" si="32"/>
        <v>0.85493766498043677</v>
      </c>
      <c r="AY56">
        <f t="shared" si="33"/>
        <v>0.18842969341224303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1670272424.2874999</v>
      </c>
      <c r="BF56">
        <v>246.20762500000001</v>
      </c>
      <c r="BG56">
        <v>258.94049999999999</v>
      </c>
      <c r="BH56">
        <v>36.183812500000002</v>
      </c>
      <c r="BI56">
        <v>35.049837500000002</v>
      </c>
      <c r="BJ56">
        <v>249.76050000000001</v>
      </c>
      <c r="BK56">
        <v>36.037412500000002</v>
      </c>
      <c r="BL56">
        <v>649.99075000000005</v>
      </c>
      <c r="BM56">
        <v>100.78687499999999</v>
      </c>
      <c r="BN56">
        <v>9.9941725000000009E-2</v>
      </c>
      <c r="BO56">
        <v>33.620275000000007</v>
      </c>
      <c r="BP56">
        <v>34.1563625</v>
      </c>
      <c r="BQ56">
        <v>999.9</v>
      </c>
      <c r="BR56">
        <v>0</v>
      </c>
      <c r="BS56">
        <v>0</v>
      </c>
      <c r="BT56">
        <v>9013.4375</v>
      </c>
      <c r="BU56">
        <v>0</v>
      </c>
      <c r="BV56">
        <v>1396.21</v>
      </c>
      <c r="BW56">
        <v>-12.7328125</v>
      </c>
      <c r="BX56">
        <v>255.45075</v>
      </c>
      <c r="BY56">
        <v>268.346</v>
      </c>
      <c r="BZ56">
        <v>1.13397875</v>
      </c>
      <c r="CA56">
        <v>258.94049999999999</v>
      </c>
      <c r="CB56">
        <v>35.049837500000002</v>
      </c>
      <c r="CC56">
        <v>3.646855</v>
      </c>
      <c r="CD56">
        <v>3.5325662499999999</v>
      </c>
      <c r="CE56">
        <v>27.319387500000001</v>
      </c>
      <c r="CF56">
        <v>26.777075</v>
      </c>
      <c r="CG56">
        <v>1199.94875</v>
      </c>
      <c r="CH56">
        <v>0.49999399999999999</v>
      </c>
      <c r="CI56">
        <v>0.50000599999999995</v>
      </c>
      <c r="CJ56">
        <v>0</v>
      </c>
      <c r="CK56">
        <v>1286.83375</v>
      </c>
      <c r="CL56">
        <v>4.9990899999999998</v>
      </c>
      <c r="CM56">
        <v>14070.5875</v>
      </c>
      <c r="CN56">
        <v>9557.4287499999991</v>
      </c>
      <c r="CO56">
        <v>44.061999999999998</v>
      </c>
      <c r="CP56">
        <v>45.936999999999998</v>
      </c>
      <c r="CQ56">
        <v>44.819875000000003</v>
      </c>
      <c r="CR56">
        <v>45.16375</v>
      </c>
      <c r="CS56">
        <v>45.375</v>
      </c>
      <c r="CT56">
        <v>597.46875</v>
      </c>
      <c r="CU56">
        <v>597.48125000000005</v>
      </c>
      <c r="CV56">
        <v>0</v>
      </c>
      <c r="CW56">
        <v>1670272445.5999999</v>
      </c>
      <c r="CX56">
        <v>0</v>
      </c>
      <c r="CY56">
        <v>1670271870.0999999</v>
      </c>
      <c r="CZ56" t="s">
        <v>356</v>
      </c>
      <c r="DA56">
        <v>1670271870.0999999</v>
      </c>
      <c r="DB56">
        <v>1670271868.5999999</v>
      </c>
      <c r="DC56">
        <v>6</v>
      </c>
      <c r="DD56">
        <v>-0.08</v>
      </c>
      <c r="DE56">
        <v>0.04</v>
      </c>
      <c r="DF56">
        <v>-3.89</v>
      </c>
      <c r="DG56">
        <v>0.14599999999999999</v>
      </c>
      <c r="DH56">
        <v>415</v>
      </c>
      <c r="DI56">
        <v>35</v>
      </c>
      <c r="DJ56">
        <v>0.4</v>
      </c>
      <c r="DK56">
        <v>0.38</v>
      </c>
      <c r="DL56">
        <v>-12.531904878048779</v>
      </c>
      <c r="DM56">
        <v>-1.452257142857146</v>
      </c>
      <c r="DN56">
        <v>0.14407503287577569</v>
      </c>
      <c r="DO56">
        <v>0</v>
      </c>
      <c r="DP56">
        <v>1.131935121951219</v>
      </c>
      <c r="DQ56">
        <v>1.484383275261277E-2</v>
      </c>
      <c r="DR56">
        <v>2.0365275586946962E-3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371</v>
      </c>
      <c r="EA56">
        <v>3.2953199999999998</v>
      </c>
      <c r="EB56">
        <v>2.6254599999999999</v>
      </c>
      <c r="EC56">
        <v>6.7501099999999994E-2</v>
      </c>
      <c r="ED56">
        <v>6.8963999999999998E-2</v>
      </c>
      <c r="EE56">
        <v>0.14451600000000001</v>
      </c>
      <c r="EF56">
        <v>0.13988800000000001</v>
      </c>
      <c r="EG56">
        <v>28174</v>
      </c>
      <c r="EH56">
        <v>28638.5</v>
      </c>
      <c r="EI56">
        <v>28113.5</v>
      </c>
      <c r="EJ56">
        <v>29612.6</v>
      </c>
      <c r="EK56">
        <v>33085.199999999997</v>
      </c>
      <c r="EL56">
        <v>35347.599999999999</v>
      </c>
      <c r="EM56">
        <v>39677.9</v>
      </c>
      <c r="EN56">
        <v>42318</v>
      </c>
      <c r="EO56">
        <v>2.2166999999999999</v>
      </c>
      <c r="EP56">
        <v>2.12277</v>
      </c>
      <c r="EQ56">
        <v>0.126332</v>
      </c>
      <c r="ER56">
        <v>0</v>
      </c>
      <c r="ES56">
        <v>32.118400000000001</v>
      </c>
      <c r="ET56">
        <v>999.9</v>
      </c>
      <c r="EU56">
        <v>55.7</v>
      </c>
      <c r="EV56">
        <v>40.5</v>
      </c>
      <c r="EW56">
        <v>42.077100000000002</v>
      </c>
      <c r="EX56">
        <v>57.712299999999999</v>
      </c>
      <c r="EY56">
        <v>-1.30609</v>
      </c>
      <c r="EZ56">
        <v>2</v>
      </c>
      <c r="FA56">
        <v>0.57459899999999997</v>
      </c>
      <c r="FB56">
        <v>0.84624999999999995</v>
      </c>
      <c r="FC56">
        <v>20.268899999999999</v>
      </c>
      <c r="FD56">
        <v>5.2168400000000004</v>
      </c>
      <c r="FE56">
        <v>12.0091</v>
      </c>
      <c r="FF56">
        <v>4.9857500000000003</v>
      </c>
      <c r="FG56">
        <v>3.2845499999999999</v>
      </c>
      <c r="FH56">
        <v>9999</v>
      </c>
      <c r="FI56">
        <v>9999</v>
      </c>
      <c r="FJ56">
        <v>9999</v>
      </c>
      <c r="FK56">
        <v>999.9</v>
      </c>
      <c r="FL56">
        <v>1.8658600000000001</v>
      </c>
      <c r="FM56">
        <v>1.8623400000000001</v>
      </c>
      <c r="FN56">
        <v>1.86436</v>
      </c>
      <c r="FO56">
        <v>1.8605</v>
      </c>
      <c r="FP56">
        <v>1.86121</v>
      </c>
      <c r="FQ56">
        <v>1.8602099999999999</v>
      </c>
      <c r="FR56">
        <v>1.8620000000000001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-3.5619999999999998</v>
      </c>
      <c r="GH56">
        <v>0.1464</v>
      </c>
      <c r="GI56">
        <v>-2.9439294554578042</v>
      </c>
      <c r="GJ56">
        <v>-2.737337881603403E-3</v>
      </c>
      <c r="GK56">
        <v>1.2769921614711079E-6</v>
      </c>
      <c r="GL56">
        <v>-3.2469241445839119E-10</v>
      </c>
      <c r="GM56">
        <v>0.14639500000000541</v>
      </c>
      <c r="GN56">
        <v>0</v>
      </c>
      <c r="GO56">
        <v>0</v>
      </c>
      <c r="GP56">
        <v>0</v>
      </c>
      <c r="GQ56">
        <v>4</v>
      </c>
      <c r="GR56">
        <v>2074</v>
      </c>
      <c r="GS56">
        <v>4</v>
      </c>
      <c r="GT56">
        <v>30</v>
      </c>
      <c r="GU56">
        <v>9.3000000000000007</v>
      </c>
      <c r="GV56">
        <v>9.3000000000000007</v>
      </c>
      <c r="GW56">
        <v>0.95581099999999997</v>
      </c>
      <c r="GX56">
        <v>2.6159699999999999</v>
      </c>
      <c r="GY56">
        <v>2.04834</v>
      </c>
      <c r="GZ56">
        <v>2.6049799999999999</v>
      </c>
      <c r="HA56">
        <v>2.1972700000000001</v>
      </c>
      <c r="HB56">
        <v>2.36816</v>
      </c>
      <c r="HC56">
        <v>44.5852</v>
      </c>
      <c r="HD56">
        <v>15.480399999999999</v>
      </c>
      <c r="HE56">
        <v>18</v>
      </c>
      <c r="HF56">
        <v>712.11400000000003</v>
      </c>
      <c r="HG56">
        <v>704.15099999999995</v>
      </c>
      <c r="HH56">
        <v>31.001000000000001</v>
      </c>
      <c r="HI56">
        <v>34.509399999999999</v>
      </c>
      <c r="HJ56">
        <v>30.0002</v>
      </c>
      <c r="HK56">
        <v>34.318600000000004</v>
      </c>
      <c r="HL56">
        <v>34.303800000000003</v>
      </c>
      <c r="HM56">
        <v>19.181899999999999</v>
      </c>
      <c r="HN56">
        <v>22.1218</v>
      </c>
      <c r="HO56">
        <v>56.63</v>
      </c>
      <c r="HP56">
        <v>31</v>
      </c>
      <c r="HQ56">
        <v>277.37099999999998</v>
      </c>
      <c r="HR56">
        <v>35.167400000000001</v>
      </c>
      <c r="HS56">
        <v>99.056100000000001</v>
      </c>
      <c r="HT56">
        <v>98.140100000000004</v>
      </c>
    </row>
    <row r="57" spans="1:228" x14ac:dyDescent="0.2">
      <c r="A57">
        <v>42</v>
      </c>
      <c r="B57">
        <v>1670272430.5999999</v>
      </c>
      <c r="C57">
        <v>163.5</v>
      </c>
      <c r="D57" t="s">
        <v>442</v>
      </c>
      <c r="E57" t="s">
        <v>443</v>
      </c>
      <c r="F57">
        <v>4</v>
      </c>
      <c r="G57">
        <v>1670272428.5999999</v>
      </c>
      <c r="H57">
        <f t="shared" si="0"/>
        <v>2.8288594101302821E-3</v>
      </c>
      <c r="I57">
        <f t="shared" si="1"/>
        <v>2.8288594101302822</v>
      </c>
      <c r="J57">
        <f t="shared" si="2"/>
        <v>7.2909604116983546</v>
      </c>
      <c r="K57">
        <f t="shared" si="3"/>
        <v>253.3207142857143</v>
      </c>
      <c r="L57">
        <f t="shared" si="4"/>
        <v>172.84997511013265</v>
      </c>
      <c r="M57">
        <f t="shared" si="5"/>
        <v>17.438500776087121</v>
      </c>
      <c r="N57">
        <f t="shared" si="6"/>
        <v>25.557038523469316</v>
      </c>
      <c r="O57">
        <f t="shared" si="7"/>
        <v>0.16020510386725137</v>
      </c>
      <c r="P57">
        <f t="shared" si="8"/>
        <v>3.6701731730857929</v>
      </c>
      <c r="Q57">
        <f t="shared" si="9"/>
        <v>0.15641911088848176</v>
      </c>
      <c r="R57">
        <f t="shared" si="10"/>
        <v>9.8094648751570535E-2</v>
      </c>
      <c r="S57">
        <f t="shared" si="11"/>
        <v>226.10924662125723</v>
      </c>
      <c r="T57">
        <f t="shared" si="12"/>
        <v>34.121096876617599</v>
      </c>
      <c r="U57">
        <f t="shared" si="13"/>
        <v>34.167471428571432</v>
      </c>
      <c r="V57">
        <f t="shared" si="14"/>
        <v>5.3931254575900596</v>
      </c>
      <c r="W57">
        <f t="shared" si="15"/>
        <v>69.710764131736624</v>
      </c>
      <c r="X57">
        <f t="shared" si="16"/>
        <v>3.6503279061165319</v>
      </c>
      <c r="Y57">
        <f t="shared" si="17"/>
        <v>5.2363906085124636</v>
      </c>
      <c r="Z57">
        <f t="shared" si="18"/>
        <v>1.7427975514735277</v>
      </c>
      <c r="AA57">
        <f t="shared" si="19"/>
        <v>-124.75269998674544</v>
      </c>
      <c r="AB57">
        <f t="shared" si="20"/>
        <v>-104.54411314760266</v>
      </c>
      <c r="AC57">
        <f t="shared" si="21"/>
        <v>-6.5815653881074745</v>
      </c>
      <c r="AD57">
        <f t="shared" si="22"/>
        <v>-9.7691319011983353</v>
      </c>
      <c r="AE57">
        <f t="shared" si="23"/>
        <v>30.137137185878082</v>
      </c>
      <c r="AF57">
        <f t="shared" si="24"/>
        <v>2.8243817911962181</v>
      </c>
      <c r="AG57">
        <f t="shared" si="25"/>
        <v>7.2909604116983546</v>
      </c>
      <c r="AH57">
        <v>275.2026054943849</v>
      </c>
      <c r="AI57">
        <v>265.34079393939408</v>
      </c>
      <c r="AJ57">
        <v>1.6759488989500579</v>
      </c>
      <c r="AK57">
        <v>65.989095759092095</v>
      </c>
      <c r="AL57">
        <f t="shared" si="26"/>
        <v>2.8288594101302822</v>
      </c>
      <c r="AM57">
        <v>35.049851560210278</v>
      </c>
      <c r="AN57">
        <v>36.182564117647061</v>
      </c>
      <c r="AO57">
        <v>-3.0526232150464358E-5</v>
      </c>
      <c r="AP57">
        <v>88.098066217371397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47053.044259565635</v>
      </c>
      <c r="AV57">
        <f t="shared" si="30"/>
        <v>1199.967142857143</v>
      </c>
      <c r="AW57">
        <f t="shared" si="31"/>
        <v>1025.8970065395115</v>
      </c>
      <c r="AX57">
        <f t="shared" si="32"/>
        <v>0.8549375811214569</v>
      </c>
      <c r="AY57">
        <f t="shared" si="33"/>
        <v>0.18842953156441192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1670272428.5999999</v>
      </c>
      <c r="BF57">
        <v>253.3207142857143</v>
      </c>
      <c r="BG57">
        <v>266.13642857142861</v>
      </c>
      <c r="BH57">
        <v>36.181957142857136</v>
      </c>
      <c r="BI57">
        <v>35.051200000000001</v>
      </c>
      <c r="BJ57">
        <v>256.88914285714287</v>
      </c>
      <c r="BK57">
        <v>36.03557142857143</v>
      </c>
      <c r="BL57">
        <v>649.99928571428575</v>
      </c>
      <c r="BM57">
        <v>100.788</v>
      </c>
      <c r="BN57">
        <v>0.1000722428571429</v>
      </c>
      <c r="BO57">
        <v>33.639114285714292</v>
      </c>
      <c r="BP57">
        <v>34.167471428571432</v>
      </c>
      <c r="BQ57">
        <v>999.89999999999986</v>
      </c>
      <c r="BR57">
        <v>0</v>
      </c>
      <c r="BS57">
        <v>0</v>
      </c>
      <c r="BT57">
        <v>8997.6771428571428</v>
      </c>
      <c r="BU57">
        <v>0</v>
      </c>
      <c r="BV57">
        <v>1355.91</v>
      </c>
      <c r="BW57">
        <v>-12.815671428571431</v>
      </c>
      <c r="BX57">
        <v>262.83042857142863</v>
      </c>
      <c r="BY57">
        <v>275.80385714285723</v>
      </c>
      <c r="BZ57">
        <v>1.130735714285714</v>
      </c>
      <c r="CA57">
        <v>266.13642857142861</v>
      </c>
      <c r="CB57">
        <v>35.051200000000001</v>
      </c>
      <c r="CC57">
        <v>3.6467085714285719</v>
      </c>
      <c r="CD57">
        <v>3.5327457142857139</v>
      </c>
      <c r="CE57">
        <v>27.31871428571429</v>
      </c>
      <c r="CF57">
        <v>26.777928571428571</v>
      </c>
      <c r="CG57">
        <v>1199.967142857143</v>
      </c>
      <c r="CH57">
        <v>0.49999742857142848</v>
      </c>
      <c r="CI57">
        <v>0.50000257142857141</v>
      </c>
      <c r="CJ57">
        <v>0</v>
      </c>
      <c r="CK57">
        <v>1285.8071428571429</v>
      </c>
      <c r="CL57">
        <v>4.9990899999999998</v>
      </c>
      <c r="CM57">
        <v>14057.72857142857</v>
      </c>
      <c r="CN57">
        <v>9557.6042857142857</v>
      </c>
      <c r="CO57">
        <v>44.061999999999998</v>
      </c>
      <c r="CP57">
        <v>45.936999999999998</v>
      </c>
      <c r="CQ57">
        <v>44.821000000000012</v>
      </c>
      <c r="CR57">
        <v>45.186999999999998</v>
      </c>
      <c r="CS57">
        <v>45.375</v>
      </c>
      <c r="CT57">
        <v>597.48142857142864</v>
      </c>
      <c r="CU57">
        <v>597.48714285714289</v>
      </c>
      <c r="CV57">
        <v>0</v>
      </c>
      <c r="CW57">
        <v>1670272449.8</v>
      </c>
      <c r="CX57">
        <v>0</v>
      </c>
      <c r="CY57">
        <v>1670271870.0999999</v>
      </c>
      <c r="CZ57" t="s">
        <v>356</v>
      </c>
      <c r="DA57">
        <v>1670271870.0999999</v>
      </c>
      <c r="DB57">
        <v>1670271868.5999999</v>
      </c>
      <c r="DC57">
        <v>6</v>
      </c>
      <c r="DD57">
        <v>-0.08</v>
      </c>
      <c r="DE57">
        <v>0.04</v>
      </c>
      <c r="DF57">
        <v>-3.89</v>
      </c>
      <c r="DG57">
        <v>0.14599999999999999</v>
      </c>
      <c r="DH57">
        <v>415</v>
      </c>
      <c r="DI57">
        <v>35</v>
      </c>
      <c r="DJ57">
        <v>0.4</v>
      </c>
      <c r="DK57">
        <v>0.38</v>
      </c>
      <c r="DL57">
        <v>-12.620597560975609</v>
      </c>
      <c r="DM57">
        <v>-1.3744118466899009</v>
      </c>
      <c r="DN57">
        <v>0.13687905554798999</v>
      </c>
      <c r="DO57">
        <v>0</v>
      </c>
      <c r="DP57">
        <v>1.1321914634146339</v>
      </c>
      <c r="DQ57">
        <v>2.7349128919832971E-3</v>
      </c>
      <c r="DR57">
        <v>1.777573793158781E-3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371</v>
      </c>
      <c r="EA57">
        <v>3.29542</v>
      </c>
      <c r="EB57">
        <v>2.6252399999999998</v>
      </c>
      <c r="EC57">
        <v>6.8964800000000007E-2</v>
      </c>
      <c r="ED57">
        <v>7.0425199999999993E-2</v>
      </c>
      <c r="EE57">
        <v>0.14451600000000001</v>
      </c>
      <c r="EF57">
        <v>0.13989099999999999</v>
      </c>
      <c r="EG57">
        <v>28129.4</v>
      </c>
      <c r="EH57">
        <v>28593.8</v>
      </c>
      <c r="EI57">
        <v>28113.200000000001</v>
      </c>
      <c r="EJ57">
        <v>29612.9</v>
      </c>
      <c r="EK57">
        <v>33085.5</v>
      </c>
      <c r="EL57">
        <v>35348</v>
      </c>
      <c r="EM57">
        <v>39678.1</v>
      </c>
      <c r="EN57">
        <v>42318.5</v>
      </c>
      <c r="EO57">
        <v>2.21672</v>
      </c>
      <c r="EP57">
        <v>2.1228699999999998</v>
      </c>
      <c r="EQ57">
        <v>0.12623500000000001</v>
      </c>
      <c r="ER57">
        <v>0</v>
      </c>
      <c r="ES57">
        <v>32.127600000000001</v>
      </c>
      <c r="ET57">
        <v>999.9</v>
      </c>
      <c r="EU57">
        <v>55.7</v>
      </c>
      <c r="EV57">
        <v>40.5</v>
      </c>
      <c r="EW57">
        <v>42.0762</v>
      </c>
      <c r="EX57">
        <v>57.382300000000001</v>
      </c>
      <c r="EY57">
        <v>-1.3942300000000001</v>
      </c>
      <c r="EZ57">
        <v>2</v>
      </c>
      <c r="FA57">
        <v>0.57461399999999996</v>
      </c>
      <c r="FB57">
        <v>0.85203200000000001</v>
      </c>
      <c r="FC57">
        <v>20.268899999999999</v>
      </c>
      <c r="FD57">
        <v>5.2168400000000004</v>
      </c>
      <c r="FE57">
        <v>12.0082</v>
      </c>
      <c r="FF57">
        <v>4.9852999999999996</v>
      </c>
      <c r="FG57">
        <v>3.2844500000000001</v>
      </c>
      <c r="FH57">
        <v>9999</v>
      </c>
      <c r="FI57">
        <v>9999</v>
      </c>
      <c r="FJ57">
        <v>9999</v>
      </c>
      <c r="FK57">
        <v>999.9</v>
      </c>
      <c r="FL57">
        <v>1.8658600000000001</v>
      </c>
      <c r="FM57">
        <v>1.8623400000000001</v>
      </c>
      <c r="FN57">
        <v>1.8643400000000001</v>
      </c>
      <c r="FO57">
        <v>1.8605</v>
      </c>
      <c r="FP57">
        <v>1.8612500000000001</v>
      </c>
      <c r="FQ57">
        <v>1.8602000000000001</v>
      </c>
      <c r="FR57">
        <v>1.86198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-3.5760000000000001</v>
      </c>
      <c r="GH57">
        <v>0.1464</v>
      </c>
      <c r="GI57">
        <v>-2.9439294554578042</v>
      </c>
      <c r="GJ57">
        <v>-2.737337881603403E-3</v>
      </c>
      <c r="GK57">
        <v>1.2769921614711079E-6</v>
      </c>
      <c r="GL57">
        <v>-3.2469241445839119E-10</v>
      </c>
      <c r="GM57">
        <v>0.14639500000000541</v>
      </c>
      <c r="GN57">
        <v>0</v>
      </c>
      <c r="GO57">
        <v>0</v>
      </c>
      <c r="GP57">
        <v>0</v>
      </c>
      <c r="GQ57">
        <v>4</v>
      </c>
      <c r="GR57">
        <v>2074</v>
      </c>
      <c r="GS57">
        <v>4</v>
      </c>
      <c r="GT57">
        <v>30</v>
      </c>
      <c r="GU57">
        <v>9.3000000000000007</v>
      </c>
      <c r="GV57">
        <v>9.4</v>
      </c>
      <c r="GW57">
        <v>0.97534200000000004</v>
      </c>
      <c r="GX57">
        <v>2.6232899999999999</v>
      </c>
      <c r="GY57">
        <v>2.04834</v>
      </c>
      <c r="GZ57">
        <v>2.6037599999999999</v>
      </c>
      <c r="HA57">
        <v>2.1972700000000001</v>
      </c>
      <c r="HB57">
        <v>2.32056</v>
      </c>
      <c r="HC57">
        <v>44.557299999999998</v>
      </c>
      <c r="HD57">
        <v>15.462899999999999</v>
      </c>
      <c r="HE57">
        <v>18</v>
      </c>
      <c r="HF57">
        <v>712.16600000000005</v>
      </c>
      <c r="HG57">
        <v>704.279</v>
      </c>
      <c r="HH57">
        <v>31.0014</v>
      </c>
      <c r="HI57">
        <v>34.512500000000003</v>
      </c>
      <c r="HJ57">
        <v>30.0002</v>
      </c>
      <c r="HK57">
        <v>34.321300000000001</v>
      </c>
      <c r="HL57">
        <v>34.306899999999999</v>
      </c>
      <c r="HM57">
        <v>19.574100000000001</v>
      </c>
      <c r="HN57">
        <v>21.8444</v>
      </c>
      <c r="HO57">
        <v>56.63</v>
      </c>
      <c r="HP57">
        <v>31</v>
      </c>
      <c r="HQ57">
        <v>284.05099999999999</v>
      </c>
      <c r="HR57">
        <v>35.176200000000001</v>
      </c>
      <c r="HS57">
        <v>99.055899999999994</v>
      </c>
      <c r="HT57">
        <v>98.141099999999994</v>
      </c>
    </row>
    <row r="58" spans="1:228" x14ac:dyDescent="0.2">
      <c r="A58">
        <v>43</v>
      </c>
      <c r="B58">
        <v>1670272434.5999999</v>
      </c>
      <c r="C58">
        <v>167.5</v>
      </c>
      <c r="D58" t="s">
        <v>444</v>
      </c>
      <c r="E58" t="s">
        <v>445</v>
      </c>
      <c r="F58">
        <v>4</v>
      </c>
      <c r="G58">
        <v>1670272432.2874999</v>
      </c>
      <c r="H58">
        <f t="shared" si="0"/>
        <v>2.8400662501098296E-3</v>
      </c>
      <c r="I58">
        <f t="shared" si="1"/>
        <v>2.8400662501098295</v>
      </c>
      <c r="J58">
        <f t="shared" si="2"/>
        <v>6.7226721510234642</v>
      </c>
      <c r="K58">
        <f t="shared" si="3"/>
        <v>259.37062500000002</v>
      </c>
      <c r="L58">
        <f t="shared" si="4"/>
        <v>184.62784835625447</v>
      </c>
      <c r="M58">
        <f t="shared" si="5"/>
        <v>18.62676622019319</v>
      </c>
      <c r="N58">
        <f t="shared" si="6"/>
        <v>26.167428366159218</v>
      </c>
      <c r="O58">
        <f t="shared" si="7"/>
        <v>0.16067395937365805</v>
      </c>
      <c r="P58">
        <f t="shared" si="8"/>
        <v>3.6769897087706243</v>
      </c>
      <c r="Q58">
        <f t="shared" si="9"/>
        <v>0.15687293686422588</v>
      </c>
      <c r="R58">
        <f t="shared" si="10"/>
        <v>9.837960296432828E-2</v>
      </c>
      <c r="S58">
        <f t="shared" si="11"/>
        <v>226.1150249483432</v>
      </c>
      <c r="T58">
        <f t="shared" si="12"/>
        <v>34.130482155010874</v>
      </c>
      <c r="U58">
        <f t="shared" si="13"/>
        <v>34.174737500000013</v>
      </c>
      <c r="V58">
        <f t="shared" si="14"/>
        <v>5.3953090309875229</v>
      </c>
      <c r="W58">
        <f t="shared" si="15"/>
        <v>69.668776176709599</v>
      </c>
      <c r="X58">
        <f t="shared" si="16"/>
        <v>3.6506902284578637</v>
      </c>
      <c r="Y58">
        <f t="shared" si="17"/>
        <v>5.2400665388439762</v>
      </c>
      <c r="Z58">
        <f t="shared" si="18"/>
        <v>1.7446188025296592</v>
      </c>
      <c r="AA58">
        <f t="shared" si="19"/>
        <v>-125.24692162984348</v>
      </c>
      <c r="AB58">
        <f t="shared" si="20"/>
        <v>-103.6911811209345</v>
      </c>
      <c r="AC58">
        <f t="shared" si="21"/>
        <v>-6.5163984597865534</v>
      </c>
      <c r="AD58">
        <f t="shared" si="22"/>
        <v>-9.3394762622213392</v>
      </c>
      <c r="AE58">
        <f t="shared" si="23"/>
        <v>30.395203487959467</v>
      </c>
      <c r="AF58">
        <f t="shared" si="24"/>
        <v>2.7941066815093509</v>
      </c>
      <c r="AG58">
        <f t="shared" si="25"/>
        <v>6.7226721510234642</v>
      </c>
      <c r="AH58">
        <v>282.11978439070009</v>
      </c>
      <c r="AI58">
        <v>272.25621818181799</v>
      </c>
      <c r="AJ58">
        <v>1.7374934561668769</v>
      </c>
      <c r="AK58">
        <v>65.989095759092095</v>
      </c>
      <c r="AL58">
        <f t="shared" si="26"/>
        <v>2.8400662501098295</v>
      </c>
      <c r="AM58">
        <v>35.05132893213252</v>
      </c>
      <c r="AN58">
        <v>36.188301764705891</v>
      </c>
      <c r="AO58">
        <v>4.3790791569704604E-6</v>
      </c>
      <c r="AP58">
        <v>88.098066217371397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47172.587223107381</v>
      </c>
      <c r="AV58">
        <f t="shared" si="30"/>
        <v>1200.0050000000001</v>
      </c>
      <c r="AW58">
        <f t="shared" si="31"/>
        <v>1025.9286699214215</v>
      </c>
      <c r="AX58">
        <f t="shared" si="32"/>
        <v>0.85493699603036766</v>
      </c>
      <c r="AY58">
        <f t="shared" si="33"/>
        <v>0.18842840233860958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1670272432.2874999</v>
      </c>
      <c r="BF58">
        <v>259.37062500000002</v>
      </c>
      <c r="BG58">
        <v>272.29700000000003</v>
      </c>
      <c r="BH58">
        <v>36.185512500000002</v>
      </c>
      <c r="BI58">
        <v>35.066912500000001</v>
      </c>
      <c r="BJ58">
        <v>262.95187499999997</v>
      </c>
      <c r="BK58">
        <v>36.039112500000002</v>
      </c>
      <c r="BL58">
        <v>650.01800000000003</v>
      </c>
      <c r="BM58">
        <v>100.78825000000001</v>
      </c>
      <c r="BN58">
        <v>9.9922537499999992E-2</v>
      </c>
      <c r="BO58">
        <v>33.6516625</v>
      </c>
      <c r="BP58">
        <v>34.174737500000013</v>
      </c>
      <c r="BQ58">
        <v>999.9</v>
      </c>
      <c r="BR58">
        <v>0</v>
      </c>
      <c r="BS58">
        <v>0</v>
      </c>
      <c r="BT58">
        <v>9021.2475000000013</v>
      </c>
      <c r="BU58">
        <v>0</v>
      </c>
      <c r="BV58">
        <v>1305.3375000000001</v>
      </c>
      <c r="BW58">
        <v>-12.926175000000001</v>
      </c>
      <c r="BX58">
        <v>269.10862500000002</v>
      </c>
      <c r="BY58">
        <v>282.19262500000002</v>
      </c>
      <c r="BZ58">
        <v>1.1185799999999999</v>
      </c>
      <c r="CA58">
        <v>272.29700000000003</v>
      </c>
      <c r="CB58">
        <v>35.066912500000001</v>
      </c>
      <c r="CC58">
        <v>3.6470750000000001</v>
      </c>
      <c r="CD58">
        <v>3.5343374999999999</v>
      </c>
      <c r="CE58">
        <v>27.320450000000001</v>
      </c>
      <c r="CF58">
        <v>26.785587499999998</v>
      </c>
      <c r="CG58">
        <v>1200.0050000000001</v>
      </c>
      <c r="CH58">
        <v>0.50001825</v>
      </c>
      <c r="CI58">
        <v>0.49998175</v>
      </c>
      <c r="CJ58">
        <v>0</v>
      </c>
      <c r="CK58">
        <v>1284.8900000000001</v>
      </c>
      <c r="CL58">
        <v>4.9990899999999998</v>
      </c>
      <c r="CM58">
        <v>14047.237499999999</v>
      </c>
      <c r="CN58">
        <v>9557.9650000000001</v>
      </c>
      <c r="CO58">
        <v>44.061999999999998</v>
      </c>
      <c r="CP58">
        <v>45.968499999999999</v>
      </c>
      <c r="CQ58">
        <v>44.835624999999993</v>
      </c>
      <c r="CR58">
        <v>45.186999999999998</v>
      </c>
      <c r="CS58">
        <v>45.375</v>
      </c>
      <c r="CT58">
        <v>597.52375000000006</v>
      </c>
      <c r="CU58">
        <v>597.48249999999996</v>
      </c>
      <c r="CV58">
        <v>0</v>
      </c>
      <c r="CW58">
        <v>1670272453.4000001</v>
      </c>
      <c r="CX58">
        <v>0</v>
      </c>
      <c r="CY58">
        <v>1670271870.0999999</v>
      </c>
      <c r="CZ58" t="s">
        <v>356</v>
      </c>
      <c r="DA58">
        <v>1670271870.0999999</v>
      </c>
      <c r="DB58">
        <v>1670271868.5999999</v>
      </c>
      <c r="DC58">
        <v>6</v>
      </c>
      <c r="DD58">
        <v>-0.08</v>
      </c>
      <c r="DE58">
        <v>0.04</v>
      </c>
      <c r="DF58">
        <v>-3.89</v>
      </c>
      <c r="DG58">
        <v>0.14599999999999999</v>
      </c>
      <c r="DH58">
        <v>415</v>
      </c>
      <c r="DI58">
        <v>35</v>
      </c>
      <c r="DJ58">
        <v>0.4</v>
      </c>
      <c r="DK58">
        <v>0.38</v>
      </c>
      <c r="DL58">
        <v>-12.719009756097559</v>
      </c>
      <c r="DM58">
        <v>-1.3520571428571631</v>
      </c>
      <c r="DN58">
        <v>0.13451267200233899</v>
      </c>
      <c r="DO58">
        <v>0</v>
      </c>
      <c r="DP58">
        <v>1.1306243902439019</v>
      </c>
      <c r="DQ58">
        <v>-3.3241881533103167E-2</v>
      </c>
      <c r="DR58">
        <v>5.7474995830765936E-3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371</v>
      </c>
      <c r="EA58">
        <v>3.2954599999999998</v>
      </c>
      <c r="EB58">
        <v>2.62548</v>
      </c>
      <c r="EC58">
        <v>7.0457199999999998E-2</v>
      </c>
      <c r="ED58">
        <v>7.1902599999999997E-2</v>
      </c>
      <c r="EE58">
        <v>0.144539</v>
      </c>
      <c r="EF58">
        <v>0.140013</v>
      </c>
      <c r="EG58">
        <v>28084.7</v>
      </c>
      <c r="EH58">
        <v>28548</v>
      </c>
      <c r="EI58">
        <v>28113.599999999999</v>
      </c>
      <c r="EJ58">
        <v>29612.6</v>
      </c>
      <c r="EK58">
        <v>33084.9</v>
      </c>
      <c r="EL58">
        <v>35342.800000000003</v>
      </c>
      <c r="EM58">
        <v>39678.300000000003</v>
      </c>
      <c r="EN58">
        <v>42318.1</v>
      </c>
      <c r="EO58">
        <v>2.2165499999999998</v>
      </c>
      <c r="EP58">
        <v>2.1226699999999998</v>
      </c>
      <c r="EQ58">
        <v>0.12614600000000001</v>
      </c>
      <c r="ER58">
        <v>0</v>
      </c>
      <c r="ES58">
        <v>32.137</v>
      </c>
      <c r="ET58">
        <v>999.9</v>
      </c>
      <c r="EU58">
        <v>55.7</v>
      </c>
      <c r="EV58">
        <v>40.5</v>
      </c>
      <c r="EW58">
        <v>42.081200000000003</v>
      </c>
      <c r="EX58">
        <v>57.442300000000003</v>
      </c>
      <c r="EY58">
        <v>-1.46635</v>
      </c>
      <c r="EZ58">
        <v>2</v>
      </c>
      <c r="FA58">
        <v>0.57474099999999995</v>
      </c>
      <c r="FB58">
        <v>0.86009800000000003</v>
      </c>
      <c r="FC58">
        <v>20.268899999999999</v>
      </c>
      <c r="FD58">
        <v>5.2171399999999997</v>
      </c>
      <c r="FE58">
        <v>12.008900000000001</v>
      </c>
      <c r="FF58">
        <v>4.9852999999999996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1.86588</v>
      </c>
      <c r="FM58">
        <v>1.8623400000000001</v>
      </c>
      <c r="FN58">
        <v>1.8643400000000001</v>
      </c>
      <c r="FO58">
        <v>1.8605</v>
      </c>
      <c r="FP58">
        <v>1.8612500000000001</v>
      </c>
      <c r="FQ58">
        <v>1.8602000000000001</v>
      </c>
      <c r="FR58">
        <v>1.86195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-3.589</v>
      </c>
      <c r="GH58">
        <v>0.1464</v>
      </c>
      <c r="GI58">
        <v>-2.9439294554578042</v>
      </c>
      <c r="GJ58">
        <v>-2.737337881603403E-3</v>
      </c>
      <c r="GK58">
        <v>1.2769921614711079E-6</v>
      </c>
      <c r="GL58">
        <v>-3.2469241445839119E-10</v>
      </c>
      <c r="GM58">
        <v>0.14639500000000541</v>
      </c>
      <c r="GN58">
        <v>0</v>
      </c>
      <c r="GO58">
        <v>0</v>
      </c>
      <c r="GP58">
        <v>0</v>
      </c>
      <c r="GQ58">
        <v>4</v>
      </c>
      <c r="GR58">
        <v>2074</v>
      </c>
      <c r="GS58">
        <v>4</v>
      </c>
      <c r="GT58">
        <v>30</v>
      </c>
      <c r="GU58">
        <v>9.4</v>
      </c>
      <c r="GV58">
        <v>9.4</v>
      </c>
      <c r="GW58">
        <v>0.99487300000000001</v>
      </c>
      <c r="GX58">
        <v>2.6110799999999998</v>
      </c>
      <c r="GY58">
        <v>2.04834</v>
      </c>
      <c r="GZ58">
        <v>2.6049799999999999</v>
      </c>
      <c r="HA58">
        <v>2.1972700000000001</v>
      </c>
      <c r="HB58">
        <v>2.34985</v>
      </c>
      <c r="HC58">
        <v>44.557299999999998</v>
      </c>
      <c r="HD58">
        <v>15.480399999999999</v>
      </c>
      <c r="HE58">
        <v>18</v>
      </c>
      <c r="HF58">
        <v>712.04600000000005</v>
      </c>
      <c r="HG58">
        <v>704.13900000000001</v>
      </c>
      <c r="HH58">
        <v>31.001899999999999</v>
      </c>
      <c r="HI58">
        <v>34.516399999999997</v>
      </c>
      <c r="HJ58">
        <v>30.000299999999999</v>
      </c>
      <c r="HK58">
        <v>34.323900000000002</v>
      </c>
      <c r="HL58">
        <v>34.3108</v>
      </c>
      <c r="HM58">
        <v>19.9634</v>
      </c>
      <c r="HN58">
        <v>21.8444</v>
      </c>
      <c r="HO58">
        <v>56.63</v>
      </c>
      <c r="HP58">
        <v>31</v>
      </c>
      <c r="HQ58">
        <v>290.74099999999999</v>
      </c>
      <c r="HR58">
        <v>35.169400000000003</v>
      </c>
      <c r="HS58">
        <v>99.056799999999996</v>
      </c>
      <c r="HT58">
        <v>98.140199999999993</v>
      </c>
    </row>
    <row r="59" spans="1:228" x14ac:dyDescent="0.2">
      <c r="A59">
        <v>44</v>
      </c>
      <c r="B59">
        <v>1670272438.5999999</v>
      </c>
      <c r="C59">
        <v>171.5</v>
      </c>
      <c r="D59" t="s">
        <v>446</v>
      </c>
      <c r="E59" t="s">
        <v>447</v>
      </c>
      <c r="F59">
        <v>4</v>
      </c>
      <c r="G59">
        <v>1670272436.5999999</v>
      </c>
      <c r="H59">
        <f t="shared" si="0"/>
        <v>2.786314112273063E-3</v>
      </c>
      <c r="I59">
        <f t="shared" si="1"/>
        <v>2.7863141122730632</v>
      </c>
      <c r="J59">
        <f t="shared" si="2"/>
        <v>7.3520051674713383</v>
      </c>
      <c r="K59">
        <f t="shared" si="3"/>
        <v>266.56071428571431</v>
      </c>
      <c r="L59">
        <f t="shared" si="4"/>
        <v>183.66428811627148</v>
      </c>
      <c r="M59">
        <f t="shared" si="5"/>
        <v>18.529707279460187</v>
      </c>
      <c r="N59">
        <f t="shared" si="6"/>
        <v>26.893045232567005</v>
      </c>
      <c r="O59">
        <f t="shared" si="7"/>
        <v>0.15713384065728267</v>
      </c>
      <c r="P59">
        <f t="shared" si="8"/>
        <v>3.6778901201298924</v>
      </c>
      <c r="Q59">
        <f t="shared" si="9"/>
        <v>0.15349729411217072</v>
      </c>
      <c r="R59">
        <f t="shared" si="10"/>
        <v>9.6255528436255428E-2</v>
      </c>
      <c r="S59">
        <f t="shared" si="11"/>
        <v>226.11484590804159</v>
      </c>
      <c r="T59">
        <f t="shared" si="12"/>
        <v>34.153012413057802</v>
      </c>
      <c r="U59">
        <f t="shared" si="13"/>
        <v>34.194342857142857</v>
      </c>
      <c r="V59">
        <f t="shared" si="14"/>
        <v>5.4012045975595147</v>
      </c>
      <c r="W59">
        <f t="shared" si="15"/>
        <v>69.649660125254712</v>
      </c>
      <c r="X59">
        <f t="shared" si="16"/>
        <v>3.6520147929888829</v>
      </c>
      <c r="Y59">
        <f t="shared" si="17"/>
        <v>5.2434064809810552</v>
      </c>
      <c r="Z59">
        <f t="shared" si="18"/>
        <v>1.7491898045706318</v>
      </c>
      <c r="AA59">
        <f t="shared" si="19"/>
        <v>-122.87645235124208</v>
      </c>
      <c r="AB59">
        <f t="shared" si="20"/>
        <v>-105.34461297283033</v>
      </c>
      <c r="AC59">
        <f t="shared" si="21"/>
        <v>-6.6196894316774957</v>
      </c>
      <c r="AD59">
        <f t="shared" si="22"/>
        <v>-8.7259088477083253</v>
      </c>
      <c r="AE59">
        <f t="shared" si="23"/>
        <v>30.619977975531658</v>
      </c>
      <c r="AF59">
        <f t="shared" si="24"/>
        <v>2.7089841588035055</v>
      </c>
      <c r="AG59">
        <f t="shared" si="25"/>
        <v>7.3520051674713383</v>
      </c>
      <c r="AH59">
        <v>289.1469901332494</v>
      </c>
      <c r="AI59">
        <v>279.13050303030298</v>
      </c>
      <c r="AJ59">
        <v>1.7081069971293421</v>
      </c>
      <c r="AK59">
        <v>65.989095759092095</v>
      </c>
      <c r="AL59">
        <f t="shared" si="26"/>
        <v>2.7863141122730632</v>
      </c>
      <c r="AM59">
        <v>35.090172330037163</v>
      </c>
      <c r="AN59">
        <v>36.205480294117642</v>
      </c>
      <c r="AO59">
        <v>2.6447444936761069E-5</v>
      </c>
      <c r="AP59">
        <v>88.098066217371397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47186.887911817648</v>
      </c>
      <c r="AV59">
        <f t="shared" si="30"/>
        <v>1200.01</v>
      </c>
      <c r="AW59">
        <f t="shared" si="31"/>
        <v>1025.9323636829231</v>
      </c>
      <c r="AX59">
        <f t="shared" si="32"/>
        <v>0.85493651193150311</v>
      </c>
      <c r="AY59">
        <f t="shared" si="33"/>
        <v>0.18842746802780108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1670272436.5999999</v>
      </c>
      <c r="BF59">
        <v>266.56071428571431</v>
      </c>
      <c r="BG59">
        <v>279.57928571428567</v>
      </c>
      <c r="BH59">
        <v>36.198342857142862</v>
      </c>
      <c r="BI59">
        <v>35.113842857142863</v>
      </c>
      <c r="BJ59">
        <v>270.15742857142862</v>
      </c>
      <c r="BK59">
        <v>36.051957142857148</v>
      </c>
      <c r="BL59">
        <v>650.02242857142858</v>
      </c>
      <c r="BM59">
        <v>100.78914285714291</v>
      </c>
      <c r="BN59">
        <v>9.9862128571428579E-2</v>
      </c>
      <c r="BO59">
        <v>33.663057142857141</v>
      </c>
      <c r="BP59">
        <v>34.194342857142857</v>
      </c>
      <c r="BQ59">
        <v>999.89999999999986</v>
      </c>
      <c r="BR59">
        <v>0</v>
      </c>
      <c r="BS59">
        <v>0</v>
      </c>
      <c r="BT59">
        <v>9024.2857142857138</v>
      </c>
      <c r="BU59">
        <v>0</v>
      </c>
      <c r="BV59">
        <v>1266.9271428571431</v>
      </c>
      <c r="BW59">
        <v>-13.018557142857141</v>
      </c>
      <c r="BX59">
        <v>276.57228571428573</v>
      </c>
      <c r="BY59">
        <v>289.75371428571418</v>
      </c>
      <c r="BZ59">
        <v>1.084497142857143</v>
      </c>
      <c r="CA59">
        <v>279.57928571428567</v>
      </c>
      <c r="CB59">
        <v>35.113842857142863</v>
      </c>
      <c r="CC59">
        <v>3.6483985714285709</v>
      </c>
      <c r="CD59">
        <v>3.5390928571428568</v>
      </c>
      <c r="CE59">
        <v>27.326628571428571</v>
      </c>
      <c r="CF59">
        <v>26.808442857142861</v>
      </c>
      <c r="CG59">
        <v>1200.01</v>
      </c>
      <c r="CH59">
        <v>0.50003314285714284</v>
      </c>
      <c r="CI59">
        <v>0.49996699999999999</v>
      </c>
      <c r="CJ59">
        <v>0</v>
      </c>
      <c r="CK59">
        <v>1283.974285714286</v>
      </c>
      <c r="CL59">
        <v>4.9990899999999998</v>
      </c>
      <c r="CM59">
        <v>14031.4</v>
      </c>
      <c r="CN59">
        <v>9558.06</v>
      </c>
      <c r="CO59">
        <v>44.061999999999998</v>
      </c>
      <c r="CP59">
        <v>45.982000000000014</v>
      </c>
      <c r="CQ59">
        <v>44.866</v>
      </c>
      <c r="CR59">
        <v>45.196000000000012</v>
      </c>
      <c r="CS59">
        <v>45.436999999999998</v>
      </c>
      <c r="CT59">
        <v>597.54571428571421</v>
      </c>
      <c r="CU59">
        <v>597.46571428571428</v>
      </c>
      <c r="CV59">
        <v>0</v>
      </c>
      <c r="CW59">
        <v>1670272457.5999999</v>
      </c>
      <c r="CX59">
        <v>0</v>
      </c>
      <c r="CY59">
        <v>1670271870.0999999</v>
      </c>
      <c r="CZ59" t="s">
        <v>356</v>
      </c>
      <c r="DA59">
        <v>1670271870.0999999</v>
      </c>
      <c r="DB59">
        <v>1670271868.5999999</v>
      </c>
      <c r="DC59">
        <v>6</v>
      </c>
      <c r="DD59">
        <v>-0.08</v>
      </c>
      <c r="DE59">
        <v>0.04</v>
      </c>
      <c r="DF59">
        <v>-3.89</v>
      </c>
      <c r="DG59">
        <v>0.14599999999999999</v>
      </c>
      <c r="DH59">
        <v>415</v>
      </c>
      <c r="DI59">
        <v>35</v>
      </c>
      <c r="DJ59">
        <v>0.4</v>
      </c>
      <c r="DK59">
        <v>0.38</v>
      </c>
      <c r="DL59">
        <v>-12.809036585365851</v>
      </c>
      <c r="DM59">
        <v>-1.3640404181184529</v>
      </c>
      <c r="DN59">
        <v>0.13552213887378581</v>
      </c>
      <c r="DO59">
        <v>0</v>
      </c>
      <c r="DP59">
        <v>1.121613658536585</v>
      </c>
      <c r="DQ59">
        <v>-0.14525770034843191</v>
      </c>
      <c r="DR59">
        <v>1.813219287131116E-2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3.29535</v>
      </c>
      <c r="EB59">
        <v>2.6252499999999999</v>
      </c>
      <c r="EC59">
        <v>7.1922399999999997E-2</v>
      </c>
      <c r="ED59">
        <v>7.3356400000000002E-2</v>
      </c>
      <c r="EE59">
        <v>0.14458199999999999</v>
      </c>
      <c r="EF59">
        <v>0.140066</v>
      </c>
      <c r="EG59">
        <v>28040.400000000001</v>
      </c>
      <c r="EH59">
        <v>28503.4</v>
      </c>
      <c r="EI59">
        <v>28113.599999999999</v>
      </c>
      <c r="EJ59">
        <v>29612.7</v>
      </c>
      <c r="EK59">
        <v>33083.300000000003</v>
      </c>
      <c r="EL59">
        <v>35340.800000000003</v>
      </c>
      <c r="EM59">
        <v>39678.400000000001</v>
      </c>
      <c r="EN59">
        <v>42318.2</v>
      </c>
      <c r="EO59">
        <v>2.2164199999999998</v>
      </c>
      <c r="EP59">
        <v>2.12277</v>
      </c>
      <c r="EQ59">
        <v>0.12714400000000001</v>
      </c>
      <c r="ER59">
        <v>0</v>
      </c>
      <c r="ES59">
        <v>32.150700000000001</v>
      </c>
      <c r="ET59">
        <v>999.9</v>
      </c>
      <c r="EU59">
        <v>55.7</v>
      </c>
      <c r="EV59">
        <v>40.5</v>
      </c>
      <c r="EW59">
        <v>42.078499999999998</v>
      </c>
      <c r="EX59">
        <v>57.412300000000002</v>
      </c>
      <c r="EY59">
        <v>-1.28606</v>
      </c>
      <c r="EZ59">
        <v>2</v>
      </c>
      <c r="FA59">
        <v>0.57496899999999995</v>
      </c>
      <c r="FB59">
        <v>0.86780500000000005</v>
      </c>
      <c r="FC59">
        <v>20.268899999999999</v>
      </c>
      <c r="FD59">
        <v>5.21774</v>
      </c>
      <c r="FE59">
        <v>12.0085</v>
      </c>
      <c r="FF59">
        <v>4.9855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1.86589</v>
      </c>
      <c r="FM59">
        <v>1.8623400000000001</v>
      </c>
      <c r="FN59">
        <v>1.8643400000000001</v>
      </c>
      <c r="FO59">
        <v>1.8605</v>
      </c>
      <c r="FP59">
        <v>1.86124</v>
      </c>
      <c r="FQ59">
        <v>1.8602000000000001</v>
      </c>
      <c r="FR59">
        <v>1.86198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-3.6040000000000001</v>
      </c>
      <c r="GH59">
        <v>0.1464</v>
      </c>
      <c r="GI59">
        <v>-2.9439294554578042</v>
      </c>
      <c r="GJ59">
        <v>-2.737337881603403E-3</v>
      </c>
      <c r="GK59">
        <v>1.2769921614711079E-6</v>
      </c>
      <c r="GL59">
        <v>-3.2469241445839119E-10</v>
      </c>
      <c r="GM59">
        <v>0.14639500000000541</v>
      </c>
      <c r="GN59">
        <v>0</v>
      </c>
      <c r="GO59">
        <v>0</v>
      </c>
      <c r="GP59">
        <v>0</v>
      </c>
      <c r="GQ59">
        <v>4</v>
      </c>
      <c r="GR59">
        <v>2074</v>
      </c>
      <c r="GS59">
        <v>4</v>
      </c>
      <c r="GT59">
        <v>30</v>
      </c>
      <c r="GU59">
        <v>9.5</v>
      </c>
      <c r="GV59">
        <v>9.5</v>
      </c>
      <c r="GW59">
        <v>1.0144</v>
      </c>
      <c r="GX59">
        <v>2.6159699999999999</v>
      </c>
      <c r="GY59">
        <v>2.04834</v>
      </c>
      <c r="GZ59">
        <v>2.6037599999999999</v>
      </c>
      <c r="HA59">
        <v>2.1972700000000001</v>
      </c>
      <c r="HB59">
        <v>2.36328</v>
      </c>
      <c r="HC59">
        <v>44.557299999999998</v>
      </c>
      <c r="HD59">
        <v>15.4717</v>
      </c>
      <c r="HE59">
        <v>18</v>
      </c>
      <c r="HF59">
        <v>711.97500000000002</v>
      </c>
      <c r="HG59">
        <v>704.26800000000003</v>
      </c>
      <c r="HH59">
        <v>31.002099999999999</v>
      </c>
      <c r="HI59">
        <v>34.520299999999999</v>
      </c>
      <c r="HJ59">
        <v>30.000399999999999</v>
      </c>
      <c r="HK59">
        <v>34.327100000000002</v>
      </c>
      <c r="HL59">
        <v>34.314100000000003</v>
      </c>
      <c r="HM59">
        <v>20.357099999999999</v>
      </c>
      <c r="HN59">
        <v>21.8444</v>
      </c>
      <c r="HO59">
        <v>56.63</v>
      </c>
      <c r="HP59">
        <v>31</v>
      </c>
      <c r="HQ59">
        <v>297.52199999999999</v>
      </c>
      <c r="HR59">
        <v>35.1629</v>
      </c>
      <c r="HS59">
        <v>99.056899999999999</v>
      </c>
      <c r="HT59">
        <v>98.140500000000003</v>
      </c>
    </row>
    <row r="60" spans="1:228" x14ac:dyDescent="0.2">
      <c r="A60">
        <v>45</v>
      </c>
      <c r="B60">
        <v>1670272442.5999999</v>
      </c>
      <c r="C60">
        <v>175.5</v>
      </c>
      <c r="D60" t="s">
        <v>448</v>
      </c>
      <c r="E60" t="s">
        <v>449</v>
      </c>
      <c r="F60">
        <v>4</v>
      </c>
      <c r="G60">
        <v>1670272440.2874999</v>
      </c>
      <c r="H60">
        <f t="shared" si="0"/>
        <v>2.7617871124306376E-3</v>
      </c>
      <c r="I60">
        <f t="shared" si="1"/>
        <v>2.7617871124306377</v>
      </c>
      <c r="J60">
        <f t="shared" si="2"/>
        <v>6.8394850643425888</v>
      </c>
      <c r="K60">
        <f t="shared" si="3"/>
        <v>272.68662499999999</v>
      </c>
      <c r="L60">
        <f t="shared" si="4"/>
        <v>194.02421977419957</v>
      </c>
      <c r="M60">
        <f t="shared" si="5"/>
        <v>19.574780999282556</v>
      </c>
      <c r="N60">
        <f t="shared" si="6"/>
        <v>27.510900299047517</v>
      </c>
      <c r="O60">
        <f t="shared" si="7"/>
        <v>0.15528190253864815</v>
      </c>
      <c r="P60">
        <f t="shared" si="8"/>
        <v>3.6718449241170599</v>
      </c>
      <c r="Q60">
        <f t="shared" si="9"/>
        <v>0.1517238216138776</v>
      </c>
      <c r="R60">
        <f t="shared" si="10"/>
        <v>9.514027750644509E-2</v>
      </c>
      <c r="S60">
        <f t="shared" si="11"/>
        <v>226.11430198294062</v>
      </c>
      <c r="T60">
        <f t="shared" si="12"/>
        <v>34.168587677960282</v>
      </c>
      <c r="U60">
        <f t="shared" si="13"/>
        <v>34.215474999999998</v>
      </c>
      <c r="V60">
        <f t="shared" si="14"/>
        <v>5.4075655590885772</v>
      </c>
      <c r="W60">
        <f t="shared" si="15"/>
        <v>69.642028233240339</v>
      </c>
      <c r="X60">
        <f t="shared" si="16"/>
        <v>3.6535916988815287</v>
      </c>
      <c r="Y60">
        <f t="shared" si="17"/>
        <v>5.2462453945843857</v>
      </c>
      <c r="Z60">
        <f t="shared" si="18"/>
        <v>1.7539738602070485</v>
      </c>
      <c r="AA60">
        <f t="shared" si="19"/>
        <v>-121.79481165819112</v>
      </c>
      <c r="AB60">
        <f t="shared" si="20"/>
        <v>-107.43841784492506</v>
      </c>
      <c r="AC60">
        <f t="shared" si="21"/>
        <v>-6.7633944486229671</v>
      </c>
      <c r="AD60">
        <f t="shared" si="22"/>
        <v>-9.8823219687985215</v>
      </c>
      <c r="AE60">
        <f t="shared" si="23"/>
        <v>30.773559237432966</v>
      </c>
      <c r="AF60">
        <f t="shared" si="24"/>
        <v>2.7350880006725125</v>
      </c>
      <c r="AG60">
        <f t="shared" si="25"/>
        <v>6.8394850643425888</v>
      </c>
      <c r="AH60">
        <v>296.11011788657538</v>
      </c>
      <c r="AI60">
        <v>286.11640606060593</v>
      </c>
      <c r="AJ60">
        <v>1.7573745400302381</v>
      </c>
      <c r="AK60">
        <v>65.989095759092095</v>
      </c>
      <c r="AL60">
        <f t="shared" si="26"/>
        <v>2.7617871124306377</v>
      </c>
      <c r="AM60">
        <v>35.116921159680473</v>
      </c>
      <c r="AN60">
        <v>36.222096764705867</v>
      </c>
      <c r="AO60">
        <v>9.1834962285319288E-5</v>
      </c>
      <c r="AP60">
        <v>88.098066217371397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47077.671465866515</v>
      </c>
      <c r="AV60">
        <f t="shared" si="30"/>
        <v>1200.0074999999999</v>
      </c>
      <c r="AW60">
        <f t="shared" si="31"/>
        <v>1025.9301885921971</v>
      </c>
      <c r="AX60">
        <f t="shared" si="32"/>
        <v>0.85493648047382798</v>
      </c>
      <c r="AY60">
        <f t="shared" si="33"/>
        <v>0.18842740731448815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1670272440.2874999</v>
      </c>
      <c r="BF60">
        <v>272.68662499999999</v>
      </c>
      <c r="BG60">
        <v>285.77949999999998</v>
      </c>
      <c r="BH60">
        <v>36.214212500000002</v>
      </c>
      <c r="BI60">
        <v>35.119225</v>
      </c>
      <c r="BJ60">
        <v>276.29612500000002</v>
      </c>
      <c r="BK60">
        <v>36.067812500000002</v>
      </c>
      <c r="BL60">
        <v>649.98962499999993</v>
      </c>
      <c r="BM60">
        <v>100.78825000000001</v>
      </c>
      <c r="BN60">
        <v>0.10008766249999999</v>
      </c>
      <c r="BO60">
        <v>33.672737499999997</v>
      </c>
      <c r="BP60">
        <v>34.215474999999998</v>
      </c>
      <c r="BQ60">
        <v>999.9</v>
      </c>
      <c r="BR60">
        <v>0</v>
      </c>
      <c r="BS60">
        <v>0</v>
      </c>
      <c r="BT60">
        <v>9003.4387499999993</v>
      </c>
      <c r="BU60">
        <v>0</v>
      </c>
      <c r="BV60">
        <v>1210.5174999999999</v>
      </c>
      <c r="BW60">
        <v>-13.09285</v>
      </c>
      <c r="BX60">
        <v>282.93262499999997</v>
      </c>
      <c r="BY60">
        <v>296.18099999999998</v>
      </c>
      <c r="BZ60">
        <v>1.09498875</v>
      </c>
      <c r="CA60">
        <v>285.77949999999998</v>
      </c>
      <c r="CB60">
        <v>35.119225</v>
      </c>
      <c r="CC60">
        <v>3.6499625</v>
      </c>
      <c r="CD60">
        <v>3.53960125</v>
      </c>
      <c r="CE60">
        <v>27.333950000000002</v>
      </c>
      <c r="CF60">
        <v>26.8108875</v>
      </c>
      <c r="CG60">
        <v>1200.0074999999999</v>
      </c>
      <c r="CH60">
        <v>0.50003562499999998</v>
      </c>
      <c r="CI60">
        <v>0.49996437500000002</v>
      </c>
      <c r="CJ60">
        <v>0</v>
      </c>
      <c r="CK60">
        <v>1282.93625</v>
      </c>
      <c r="CL60">
        <v>4.9990899999999998</v>
      </c>
      <c r="CM60">
        <v>14018.862499999999</v>
      </c>
      <c r="CN60">
        <v>9558.0437499999989</v>
      </c>
      <c r="CO60">
        <v>44.061999999999998</v>
      </c>
      <c r="CP60">
        <v>46</v>
      </c>
      <c r="CQ60">
        <v>44.867125000000001</v>
      </c>
      <c r="CR60">
        <v>45.234250000000003</v>
      </c>
      <c r="CS60">
        <v>45.436999999999998</v>
      </c>
      <c r="CT60">
        <v>597.54500000000007</v>
      </c>
      <c r="CU60">
        <v>597.46250000000009</v>
      </c>
      <c r="CV60">
        <v>0</v>
      </c>
      <c r="CW60">
        <v>1670272461.8</v>
      </c>
      <c r="CX60">
        <v>0</v>
      </c>
      <c r="CY60">
        <v>1670271870.0999999</v>
      </c>
      <c r="CZ60" t="s">
        <v>356</v>
      </c>
      <c r="DA60">
        <v>1670271870.0999999</v>
      </c>
      <c r="DB60">
        <v>1670271868.5999999</v>
      </c>
      <c r="DC60">
        <v>6</v>
      </c>
      <c r="DD60">
        <v>-0.08</v>
      </c>
      <c r="DE60">
        <v>0.04</v>
      </c>
      <c r="DF60">
        <v>-3.89</v>
      </c>
      <c r="DG60">
        <v>0.14599999999999999</v>
      </c>
      <c r="DH60">
        <v>415</v>
      </c>
      <c r="DI60">
        <v>35</v>
      </c>
      <c r="DJ60">
        <v>0.4</v>
      </c>
      <c r="DK60">
        <v>0.38</v>
      </c>
      <c r="DL60">
        <v>-12.89982195121951</v>
      </c>
      <c r="DM60">
        <v>-1.37855331010451</v>
      </c>
      <c r="DN60">
        <v>0.13693548687949531</v>
      </c>
      <c r="DO60">
        <v>0</v>
      </c>
      <c r="DP60">
        <v>1.114185853658537</v>
      </c>
      <c r="DQ60">
        <v>-0.18064222996515561</v>
      </c>
      <c r="DR60">
        <v>2.023556841675855E-2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3.29549</v>
      </c>
      <c r="EB60">
        <v>2.62541</v>
      </c>
      <c r="EC60">
        <v>7.3397900000000002E-2</v>
      </c>
      <c r="ED60">
        <v>7.4808600000000003E-2</v>
      </c>
      <c r="EE60">
        <v>0.144625</v>
      </c>
      <c r="EF60">
        <v>0.140073</v>
      </c>
      <c r="EG60">
        <v>27995.8</v>
      </c>
      <c r="EH60">
        <v>28458.3</v>
      </c>
      <c r="EI60">
        <v>28113.599999999999</v>
      </c>
      <c r="EJ60">
        <v>29612.3</v>
      </c>
      <c r="EK60">
        <v>33081.599999999999</v>
      </c>
      <c r="EL60">
        <v>35340.6</v>
      </c>
      <c r="EM60">
        <v>39678.1</v>
      </c>
      <c r="EN60">
        <v>42318.3</v>
      </c>
      <c r="EO60">
        <v>2.21665</v>
      </c>
      <c r="EP60">
        <v>2.1227299999999998</v>
      </c>
      <c r="EQ60">
        <v>0.12734500000000001</v>
      </c>
      <c r="ER60">
        <v>0</v>
      </c>
      <c r="ES60">
        <v>32.164999999999999</v>
      </c>
      <c r="ET60">
        <v>999.9</v>
      </c>
      <c r="EU60">
        <v>55.7</v>
      </c>
      <c r="EV60">
        <v>40.5</v>
      </c>
      <c r="EW60">
        <v>42.076599999999999</v>
      </c>
      <c r="EX60">
        <v>57.5623</v>
      </c>
      <c r="EY60">
        <v>-1.4503200000000001</v>
      </c>
      <c r="EZ60">
        <v>2</v>
      </c>
      <c r="FA60">
        <v>0.57532799999999995</v>
      </c>
      <c r="FB60">
        <v>0.87556900000000004</v>
      </c>
      <c r="FC60">
        <v>20.268599999999999</v>
      </c>
      <c r="FD60">
        <v>5.2174399999999999</v>
      </c>
      <c r="FE60">
        <v>12.0092</v>
      </c>
      <c r="FF60">
        <v>4.9852499999999997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1.86585</v>
      </c>
      <c r="FM60">
        <v>1.8623400000000001</v>
      </c>
      <c r="FN60">
        <v>1.86432</v>
      </c>
      <c r="FO60">
        <v>1.8605</v>
      </c>
      <c r="FP60">
        <v>1.86121</v>
      </c>
      <c r="FQ60">
        <v>1.8602099999999999</v>
      </c>
      <c r="FR60">
        <v>1.86198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-3.6179999999999999</v>
      </c>
      <c r="GH60">
        <v>0.1464</v>
      </c>
      <c r="GI60">
        <v>-2.9439294554578042</v>
      </c>
      <c r="GJ60">
        <v>-2.737337881603403E-3</v>
      </c>
      <c r="GK60">
        <v>1.2769921614711079E-6</v>
      </c>
      <c r="GL60">
        <v>-3.2469241445839119E-10</v>
      </c>
      <c r="GM60">
        <v>0.14639500000000541</v>
      </c>
      <c r="GN60">
        <v>0</v>
      </c>
      <c r="GO60">
        <v>0</v>
      </c>
      <c r="GP60">
        <v>0</v>
      </c>
      <c r="GQ60">
        <v>4</v>
      </c>
      <c r="GR60">
        <v>2074</v>
      </c>
      <c r="GS60">
        <v>4</v>
      </c>
      <c r="GT60">
        <v>30</v>
      </c>
      <c r="GU60">
        <v>9.5</v>
      </c>
      <c r="GV60">
        <v>9.6</v>
      </c>
      <c r="GW60">
        <v>1.0339400000000001</v>
      </c>
      <c r="GX60">
        <v>2.6220699999999999</v>
      </c>
      <c r="GY60">
        <v>2.04834</v>
      </c>
      <c r="GZ60">
        <v>2.6037599999999999</v>
      </c>
      <c r="HA60">
        <v>2.1972700000000001</v>
      </c>
      <c r="HB60">
        <v>2.3010299999999999</v>
      </c>
      <c r="HC60">
        <v>44.557299999999998</v>
      </c>
      <c r="HD60">
        <v>15.462899999999999</v>
      </c>
      <c r="HE60">
        <v>18</v>
      </c>
      <c r="HF60">
        <v>712.20299999999997</v>
      </c>
      <c r="HG60">
        <v>704.274</v>
      </c>
      <c r="HH60">
        <v>31.002099999999999</v>
      </c>
      <c r="HI60">
        <v>34.5246</v>
      </c>
      <c r="HJ60">
        <v>30.000299999999999</v>
      </c>
      <c r="HK60">
        <v>34.330500000000001</v>
      </c>
      <c r="HL60">
        <v>34.318600000000004</v>
      </c>
      <c r="HM60">
        <v>20.744900000000001</v>
      </c>
      <c r="HN60">
        <v>21.8444</v>
      </c>
      <c r="HO60">
        <v>56.63</v>
      </c>
      <c r="HP60">
        <v>31</v>
      </c>
      <c r="HQ60">
        <v>304.20299999999997</v>
      </c>
      <c r="HR60">
        <v>35.162999999999997</v>
      </c>
      <c r="HS60">
        <v>99.0565</v>
      </c>
      <c r="HT60">
        <v>98.14</v>
      </c>
    </row>
    <row r="61" spans="1:228" x14ac:dyDescent="0.2">
      <c r="A61">
        <v>46</v>
      </c>
      <c r="B61">
        <v>1670272446.5999999</v>
      </c>
      <c r="C61">
        <v>179.5</v>
      </c>
      <c r="D61" t="s">
        <v>450</v>
      </c>
      <c r="E61" t="s">
        <v>451</v>
      </c>
      <c r="F61">
        <v>4</v>
      </c>
      <c r="G61">
        <v>1670272444.5999999</v>
      </c>
      <c r="H61">
        <f t="shared" si="0"/>
        <v>2.8403958326536339E-3</v>
      </c>
      <c r="I61">
        <f t="shared" si="1"/>
        <v>2.840395832653634</v>
      </c>
      <c r="J61">
        <f t="shared" si="2"/>
        <v>7.727714346522685</v>
      </c>
      <c r="K61">
        <f t="shared" si="3"/>
        <v>279.89371428571422</v>
      </c>
      <c r="L61">
        <f t="shared" si="4"/>
        <v>193.77380888180994</v>
      </c>
      <c r="M61">
        <f t="shared" si="5"/>
        <v>19.549484656441074</v>
      </c>
      <c r="N61">
        <f t="shared" si="6"/>
        <v>28.237964172961675</v>
      </c>
      <c r="O61">
        <f t="shared" si="7"/>
        <v>0.15928262207213548</v>
      </c>
      <c r="P61">
        <f t="shared" si="8"/>
        <v>3.6740220499188543</v>
      </c>
      <c r="Q61">
        <f t="shared" si="9"/>
        <v>0.15554337737271615</v>
      </c>
      <c r="R61">
        <f t="shared" si="10"/>
        <v>9.7543255958755973E-2</v>
      </c>
      <c r="S61">
        <f t="shared" si="11"/>
        <v>226.10796437675845</v>
      </c>
      <c r="T61">
        <f t="shared" si="12"/>
        <v>34.165442821155196</v>
      </c>
      <c r="U61">
        <f t="shared" si="13"/>
        <v>34.238457142857143</v>
      </c>
      <c r="V61">
        <f t="shared" si="14"/>
        <v>5.4144907799724962</v>
      </c>
      <c r="W61">
        <f t="shared" si="15"/>
        <v>69.615201702024237</v>
      </c>
      <c r="X61">
        <f t="shared" si="16"/>
        <v>3.6549693574623752</v>
      </c>
      <c r="Y61">
        <f t="shared" si="17"/>
        <v>5.2502460211303212</v>
      </c>
      <c r="Z61">
        <f t="shared" si="18"/>
        <v>1.759521422510121</v>
      </c>
      <c r="AA61">
        <f t="shared" si="19"/>
        <v>-125.26145622002525</v>
      </c>
      <c r="AB61">
        <f t="shared" si="20"/>
        <v>-109.35375772974957</v>
      </c>
      <c r="AC61">
        <f t="shared" si="21"/>
        <v>-6.8811197817719396</v>
      </c>
      <c r="AD61">
        <f t="shared" si="22"/>
        <v>-15.38836935478831</v>
      </c>
      <c r="AE61">
        <f t="shared" si="23"/>
        <v>30.997002001751113</v>
      </c>
      <c r="AF61">
        <f t="shared" si="24"/>
        <v>2.7707430954929588</v>
      </c>
      <c r="AG61">
        <f t="shared" si="25"/>
        <v>7.727714346522685</v>
      </c>
      <c r="AH61">
        <v>303.13806192856481</v>
      </c>
      <c r="AI61">
        <v>292.97065454545452</v>
      </c>
      <c r="AJ61">
        <v>1.705758561595071</v>
      </c>
      <c r="AK61">
        <v>65.989095759092095</v>
      </c>
      <c r="AL61">
        <f t="shared" si="26"/>
        <v>2.840395832653634</v>
      </c>
      <c r="AM61">
        <v>35.12077240996522</v>
      </c>
      <c r="AN61">
        <v>36.229280588235298</v>
      </c>
      <c r="AO61">
        <v>5.3175927455376571E-3</v>
      </c>
      <c r="AP61">
        <v>88.098066217371397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47114.367443056333</v>
      </c>
      <c r="AV61">
        <f t="shared" si="30"/>
        <v>1199.967142857143</v>
      </c>
      <c r="AW61">
        <f t="shared" si="31"/>
        <v>1025.8963421641236</v>
      </c>
      <c r="AX61">
        <f t="shared" si="32"/>
        <v>0.85493702746014044</v>
      </c>
      <c r="AY61">
        <f t="shared" si="33"/>
        <v>0.18842846299807126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1670272444.5999999</v>
      </c>
      <c r="BF61">
        <v>279.89371428571422</v>
      </c>
      <c r="BG61">
        <v>293.08999999999997</v>
      </c>
      <c r="BH61">
        <v>36.227928571428571</v>
      </c>
      <c r="BI61">
        <v>35.11882857142858</v>
      </c>
      <c r="BJ61">
        <v>283.51828571428581</v>
      </c>
      <c r="BK61">
        <v>36.081557142857143</v>
      </c>
      <c r="BL61">
        <v>650.07528571428577</v>
      </c>
      <c r="BM61">
        <v>100.7881428571429</v>
      </c>
      <c r="BN61">
        <v>0.1000255142857143</v>
      </c>
      <c r="BO61">
        <v>33.686371428571427</v>
      </c>
      <c r="BP61">
        <v>34.238457142857143</v>
      </c>
      <c r="BQ61">
        <v>999.89999999999986</v>
      </c>
      <c r="BR61">
        <v>0</v>
      </c>
      <c r="BS61">
        <v>0</v>
      </c>
      <c r="BT61">
        <v>9010.982857142857</v>
      </c>
      <c r="BU61">
        <v>0</v>
      </c>
      <c r="BV61">
        <v>1132.315714285714</v>
      </c>
      <c r="BW61">
        <v>-13.196300000000001</v>
      </c>
      <c r="BX61">
        <v>290.41485714285722</v>
      </c>
      <c r="BY61">
        <v>303.7575714285714</v>
      </c>
      <c r="BZ61">
        <v>1.10911</v>
      </c>
      <c r="CA61">
        <v>293.08999999999997</v>
      </c>
      <c r="CB61">
        <v>35.11882857142858</v>
      </c>
      <c r="CC61">
        <v>3.6513457142857151</v>
      </c>
      <c r="CD61">
        <v>3.5395599999999998</v>
      </c>
      <c r="CE61">
        <v>27.340399999999999</v>
      </c>
      <c r="CF61">
        <v>26.810700000000001</v>
      </c>
      <c r="CG61">
        <v>1199.967142857143</v>
      </c>
      <c r="CH61">
        <v>0.50001528571428566</v>
      </c>
      <c r="CI61">
        <v>0.49998471428571428</v>
      </c>
      <c r="CJ61">
        <v>0</v>
      </c>
      <c r="CK61">
        <v>1282.02</v>
      </c>
      <c r="CL61">
        <v>4.9990899999999998</v>
      </c>
      <c r="CM61">
        <v>13999.05714285714</v>
      </c>
      <c r="CN61">
        <v>9557.6442857142865</v>
      </c>
      <c r="CO61">
        <v>44.071000000000012</v>
      </c>
      <c r="CP61">
        <v>46</v>
      </c>
      <c r="CQ61">
        <v>44.875</v>
      </c>
      <c r="CR61">
        <v>45.25</v>
      </c>
      <c r="CS61">
        <v>45.436999999999998</v>
      </c>
      <c r="CT61">
        <v>597.50285714285724</v>
      </c>
      <c r="CU61">
        <v>597.46428571428567</v>
      </c>
      <c r="CV61">
        <v>0</v>
      </c>
      <c r="CW61">
        <v>1670272465.4000001</v>
      </c>
      <c r="CX61">
        <v>0</v>
      </c>
      <c r="CY61">
        <v>1670271870.0999999</v>
      </c>
      <c r="CZ61" t="s">
        <v>356</v>
      </c>
      <c r="DA61">
        <v>1670271870.0999999</v>
      </c>
      <c r="DB61">
        <v>1670271868.5999999</v>
      </c>
      <c r="DC61">
        <v>6</v>
      </c>
      <c r="DD61">
        <v>-0.08</v>
      </c>
      <c r="DE61">
        <v>0.04</v>
      </c>
      <c r="DF61">
        <v>-3.89</v>
      </c>
      <c r="DG61">
        <v>0.14599999999999999</v>
      </c>
      <c r="DH61">
        <v>415</v>
      </c>
      <c r="DI61">
        <v>35</v>
      </c>
      <c r="DJ61">
        <v>0.4</v>
      </c>
      <c r="DK61">
        <v>0.38</v>
      </c>
      <c r="DL61">
        <v>-12.98564634146341</v>
      </c>
      <c r="DM61">
        <v>-1.365731707317094</v>
      </c>
      <c r="DN61">
        <v>0.13635780603655551</v>
      </c>
      <c r="DO61">
        <v>0</v>
      </c>
      <c r="DP61">
        <v>1.108834390243902</v>
      </c>
      <c r="DQ61">
        <v>-0.1155965853658505</v>
      </c>
      <c r="DR61">
        <v>1.7668821105618359E-2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3.2954500000000002</v>
      </c>
      <c r="EB61">
        <v>2.6255000000000002</v>
      </c>
      <c r="EC61">
        <v>7.48331E-2</v>
      </c>
      <c r="ED61">
        <v>7.6255699999999996E-2</v>
      </c>
      <c r="EE61">
        <v>0.14463400000000001</v>
      </c>
      <c r="EF61">
        <v>0.14006299999999999</v>
      </c>
      <c r="EG61">
        <v>27951.8</v>
      </c>
      <c r="EH61">
        <v>28413.9</v>
      </c>
      <c r="EI61">
        <v>28113</v>
      </c>
      <c r="EJ61">
        <v>29612.400000000001</v>
      </c>
      <c r="EK61">
        <v>33080.6</v>
      </c>
      <c r="EL61">
        <v>35340.800000000003</v>
      </c>
      <c r="EM61">
        <v>39677.300000000003</v>
      </c>
      <c r="EN61">
        <v>42318</v>
      </c>
      <c r="EO61">
        <v>2.2164799999999998</v>
      </c>
      <c r="EP61">
        <v>2.1225499999999999</v>
      </c>
      <c r="EQ61">
        <v>0.127636</v>
      </c>
      <c r="ER61">
        <v>0</v>
      </c>
      <c r="ES61">
        <v>32.181399999999996</v>
      </c>
      <c r="ET61">
        <v>999.9</v>
      </c>
      <c r="EU61">
        <v>55.7</v>
      </c>
      <c r="EV61">
        <v>40.5</v>
      </c>
      <c r="EW61">
        <v>42.075099999999999</v>
      </c>
      <c r="EX61">
        <v>57.502299999999998</v>
      </c>
      <c r="EY61">
        <v>-1.5184299999999999</v>
      </c>
      <c r="EZ61">
        <v>2</v>
      </c>
      <c r="FA61">
        <v>0.57543200000000005</v>
      </c>
      <c r="FB61">
        <v>0.88276699999999997</v>
      </c>
      <c r="FC61">
        <v>20.268699999999999</v>
      </c>
      <c r="FD61">
        <v>5.2181899999999999</v>
      </c>
      <c r="FE61">
        <v>12.009499999999999</v>
      </c>
      <c r="FF61">
        <v>4.9854500000000002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1.8658600000000001</v>
      </c>
      <c r="FM61">
        <v>1.8623400000000001</v>
      </c>
      <c r="FN61">
        <v>1.86435</v>
      </c>
      <c r="FO61">
        <v>1.8605</v>
      </c>
      <c r="FP61">
        <v>1.8611899999999999</v>
      </c>
      <c r="FQ61">
        <v>1.8602000000000001</v>
      </c>
      <c r="FR61">
        <v>1.8619699999999999</v>
      </c>
      <c r="FS61">
        <v>1.8585100000000001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-3.6320000000000001</v>
      </c>
      <c r="GH61">
        <v>0.1464</v>
      </c>
      <c r="GI61">
        <v>-2.9439294554578042</v>
      </c>
      <c r="GJ61">
        <v>-2.737337881603403E-3</v>
      </c>
      <c r="GK61">
        <v>1.2769921614711079E-6</v>
      </c>
      <c r="GL61">
        <v>-3.2469241445839119E-10</v>
      </c>
      <c r="GM61">
        <v>0.14639500000000541</v>
      </c>
      <c r="GN61">
        <v>0</v>
      </c>
      <c r="GO61">
        <v>0</v>
      </c>
      <c r="GP61">
        <v>0</v>
      </c>
      <c r="GQ61">
        <v>4</v>
      </c>
      <c r="GR61">
        <v>2074</v>
      </c>
      <c r="GS61">
        <v>4</v>
      </c>
      <c r="GT61">
        <v>30</v>
      </c>
      <c r="GU61">
        <v>9.6</v>
      </c>
      <c r="GV61">
        <v>9.6</v>
      </c>
      <c r="GW61">
        <v>1.0522499999999999</v>
      </c>
      <c r="GX61">
        <v>2.6074199999999998</v>
      </c>
      <c r="GY61">
        <v>2.04834</v>
      </c>
      <c r="GZ61">
        <v>2.6049799999999999</v>
      </c>
      <c r="HA61">
        <v>2.1972700000000001</v>
      </c>
      <c r="HB61">
        <v>2.35229</v>
      </c>
      <c r="HC61">
        <v>44.529299999999999</v>
      </c>
      <c r="HD61">
        <v>15.4717</v>
      </c>
      <c r="HE61">
        <v>18</v>
      </c>
      <c r="HF61">
        <v>712.10299999999995</v>
      </c>
      <c r="HG61">
        <v>704.15700000000004</v>
      </c>
      <c r="HH61">
        <v>31.002099999999999</v>
      </c>
      <c r="HI61">
        <v>34.529699999999998</v>
      </c>
      <c r="HJ61">
        <v>30.000399999999999</v>
      </c>
      <c r="HK61">
        <v>34.334800000000001</v>
      </c>
      <c r="HL61">
        <v>34.322400000000002</v>
      </c>
      <c r="HM61">
        <v>21.129100000000001</v>
      </c>
      <c r="HN61">
        <v>21.8444</v>
      </c>
      <c r="HO61">
        <v>56.63</v>
      </c>
      <c r="HP61">
        <v>31</v>
      </c>
      <c r="HQ61">
        <v>310.88400000000001</v>
      </c>
      <c r="HR61">
        <v>35.162999999999997</v>
      </c>
      <c r="HS61">
        <v>99.054500000000004</v>
      </c>
      <c r="HT61">
        <v>98.139799999999994</v>
      </c>
    </row>
    <row r="62" spans="1:228" x14ac:dyDescent="0.2">
      <c r="A62">
        <v>47</v>
      </c>
      <c r="B62">
        <v>1670272450.5999999</v>
      </c>
      <c r="C62">
        <v>183.5</v>
      </c>
      <c r="D62" t="s">
        <v>452</v>
      </c>
      <c r="E62" t="s">
        <v>453</v>
      </c>
      <c r="F62">
        <v>4</v>
      </c>
      <c r="G62">
        <v>1670272448.2874999</v>
      </c>
      <c r="H62">
        <f t="shared" si="0"/>
        <v>2.7685531302389836E-3</v>
      </c>
      <c r="I62">
        <f t="shared" si="1"/>
        <v>2.7685531302389839</v>
      </c>
      <c r="J62">
        <f t="shared" si="2"/>
        <v>7.8023992162099338</v>
      </c>
      <c r="K62">
        <f t="shared" si="3"/>
        <v>286.01487500000002</v>
      </c>
      <c r="L62">
        <f t="shared" si="4"/>
        <v>196.77494475593221</v>
      </c>
      <c r="M62">
        <f t="shared" si="5"/>
        <v>19.85200327030563</v>
      </c>
      <c r="N62">
        <f t="shared" si="6"/>
        <v>28.85513824383824</v>
      </c>
      <c r="O62">
        <f t="shared" si="7"/>
        <v>0.15491381774316154</v>
      </c>
      <c r="P62">
        <f t="shared" si="8"/>
        <v>3.6747883349078809</v>
      </c>
      <c r="Q62">
        <f t="shared" si="9"/>
        <v>0.15137514474273656</v>
      </c>
      <c r="R62">
        <f t="shared" si="10"/>
        <v>9.4920668655939761E-2</v>
      </c>
      <c r="S62">
        <f t="shared" si="11"/>
        <v>226.12126153769097</v>
      </c>
      <c r="T62">
        <f t="shared" si="12"/>
        <v>34.186611674743403</v>
      </c>
      <c r="U62">
        <f t="shared" si="13"/>
        <v>34.2466875</v>
      </c>
      <c r="V62">
        <f t="shared" si="14"/>
        <v>5.4169727123024591</v>
      </c>
      <c r="W62">
        <f t="shared" si="15"/>
        <v>69.587575230339013</v>
      </c>
      <c r="X62">
        <f t="shared" si="16"/>
        <v>3.6547760143635108</v>
      </c>
      <c r="Y62">
        <f t="shared" si="17"/>
        <v>5.2520525428080873</v>
      </c>
      <c r="Z62">
        <f t="shared" si="18"/>
        <v>1.7621966979389483</v>
      </c>
      <c r="AA62">
        <f t="shared" si="19"/>
        <v>-122.09319304353917</v>
      </c>
      <c r="AB62">
        <f t="shared" si="20"/>
        <v>-109.78800826436574</v>
      </c>
      <c r="AC62">
        <f t="shared" si="21"/>
        <v>-6.9074900863366899</v>
      </c>
      <c r="AD62">
        <f t="shared" si="22"/>
        <v>-12.667429856550626</v>
      </c>
      <c r="AE62">
        <f t="shared" si="23"/>
        <v>31.319634706924585</v>
      </c>
      <c r="AF62">
        <f t="shared" si="24"/>
        <v>2.7718503763438234</v>
      </c>
      <c r="AG62">
        <f t="shared" si="25"/>
        <v>7.8023992162099338</v>
      </c>
      <c r="AH62">
        <v>310.18751372092549</v>
      </c>
      <c r="AI62">
        <v>299.89791515151512</v>
      </c>
      <c r="AJ62">
        <v>1.7281408554702331</v>
      </c>
      <c r="AK62">
        <v>65.989095759092095</v>
      </c>
      <c r="AL62">
        <f t="shared" si="26"/>
        <v>2.7685531302389839</v>
      </c>
      <c r="AM62">
        <v>35.117885922309917</v>
      </c>
      <c r="AN62">
        <v>36.223109117647063</v>
      </c>
      <c r="AO62">
        <v>5.716467733505561E-4</v>
      </c>
      <c r="AP62">
        <v>88.098066217371397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47127.066312510484</v>
      </c>
      <c r="AV62">
        <f t="shared" si="30"/>
        <v>1200.0374999999999</v>
      </c>
      <c r="AW62">
        <f t="shared" si="31"/>
        <v>1025.9565137500988</v>
      </c>
      <c r="AX62">
        <f t="shared" si="32"/>
        <v>0.8549370446757697</v>
      </c>
      <c r="AY62">
        <f t="shared" si="33"/>
        <v>0.18842849622423549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1670272448.2874999</v>
      </c>
      <c r="BF62">
        <v>286.01487500000002</v>
      </c>
      <c r="BG62">
        <v>299.35300000000001</v>
      </c>
      <c r="BH62">
        <v>36.226487499999998</v>
      </c>
      <c r="BI62">
        <v>35.116887499999997</v>
      </c>
      <c r="BJ62">
        <v>289.65249999999997</v>
      </c>
      <c r="BK62">
        <v>36.080100000000002</v>
      </c>
      <c r="BL62">
        <v>650.04299999999989</v>
      </c>
      <c r="BM62">
        <v>100.78687499999999</v>
      </c>
      <c r="BN62">
        <v>9.9969587499999998E-2</v>
      </c>
      <c r="BO62">
        <v>33.692525000000003</v>
      </c>
      <c r="BP62">
        <v>34.2466875</v>
      </c>
      <c r="BQ62">
        <v>999.9</v>
      </c>
      <c r="BR62">
        <v>0</v>
      </c>
      <c r="BS62">
        <v>0</v>
      </c>
      <c r="BT62">
        <v>9013.7487499999988</v>
      </c>
      <c r="BU62">
        <v>0</v>
      </c>
      <c r="BV62">
        <v>1023.258375</v>
      </c>
      <c r="BW62">
        <v>-13.337949999999999</v>
      </c>
      <c r="BX62">
        <v>296.76575000000003</v>
      </c>
      <c r="BY62">
        <v>310.24787500000002</v>
      </c>
      <c r="BZ62">
        <v>1.1096237499999999</v>
      </c>
      <c r="CA62">
        <v>299.35300000000001</v>
      </c>
      <c r="CB62">
        <v>35.116887499999997</v>
      </c>
      <c r="CC62">
        <v>3.65116</v>
      </c>
      <c r="CD62">
        <v>3.5393237499999999</v>
      </c>
      <c r="CE62">
        <v>27.339537499999999</v>
      </c>
      <c r="CF62">
        <v>26.809574999999999</v>
      </c>
      <c r="CG62">
        <v>1200.0374999999999</v>
      </c>
      <c r="CH62">
        <v>0.50001487499999997</v>
      </c>
      <c r="CI62">
        <v>0.49998512499999997</v>
      </c>
      <c r="CJ62">
        <v>0</v>
      </c>
      <c r="CK62">
        <v>1281.25875</v>
      </c>
      <c r="CL62">
        <v>4.9990899999999998</v>
      </c>
      <c r="CM62">
        <v>13994.55</v>
      </c>
      <c r="CN62">
        <v>9558.2087500000016</v>
      </c>
      <c r="CO62">
        <v>44.093499999999999</v>
      </c>
      <c r="CP62">
        <v>46</v>
      </c>
      <c r="CQ62">
        <v>44.875</v>
      </c>
      <c r="CR62">
        <v>45.25</v>
      </c>
      <c r="CS62">
        <v>45.436999999999998</v>
      </c>
      <c r="CT62">
        <v>597.53874999999994</v>
      </c>
      <c r="CU62">
        <v>597.50125000000003</v>
      </c>
      <c r="CV62">
        <v>0</v>
      </c>
      <c r="CW62">
        <v>1670272469.5999999</v>
      </c>
      <c r="CX62">
        <v>0</v>
      </c>
      <c r="CY62">
        <v>1670271870.0999999</v>
      </c>
      <c r="CZ62" t="s">
        <v>356</v>
      </c>
      <c r="DA62">
        <v>1670271870.0999999</v>
      </c>
      <c r="DB62">
        <v>1670271868.5999999</v>
      </c>
      <c r="DC62">
        <v>6</v>
      </c>
      <c r="DD62">
        <v>-0.08</v>
      </c>
      <c r="DE62">
        <v>0.04</v>
      </c>
      <c r="DF62">
        <v>-3.89</v>
      </c>
      <c r="DG62">
        <v>0.14599999999999999</v>
      </c>
      <c r="DH62">
        <v>415</v>
      </c>
      <c r="DI62">
        <v>35</v>
      </c>
      <c r="DJ62">
        <v>0.4</v>
      </c>
      <c r="DK62">
        <v>0.38</v>
      </c>
      <c r="DL62">
        <v>-13.09272682926829</v>
      </c>
      <c r="DM62">
        <v>-1.481418815331029</v>
      </c>
      <c r="DN62">
        <v>0.14897482849157029</v>
      </c>
      <c r="DO62">
        <v>0</v>
      </c>
      <c r="DP62">
        <v>1.104662926829268</v>
      </c>
      <c r="DQ62">
        <v>-2.020181184668994E-2</v>
      </c>
      <c r="DR62">
        <v>1.4004863831750239E-2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371</v>
      </c>
      <c r="EA62">
        <v>3.29535</v>
      </c>
      <c r="EB62">
        <v>2.62541</v>
      </c>
      <c r="EC62">
        <v>7.6266200000000006E-2</v>
      </c>
      <c r="ED62">
        <v>7.7675599999999997E-2</v>
      </c>
      <c r="EE62">
        <v>0.144622</v>
      </c>
      <c r="EF62">
        <v>0.14005300000000001</v>
      </c>
      <c r="EG62">
        <v>27908.2</v>
      </c>
      <c r="EH62">
        <v>28370.1</v>
      </c>
      <c r="EI62">
        <v>28112.7</v>
      </c>
      <c r="EJ62">
        <v>29612.400000000001</v>
      </c>
      <c r="EK62">
        <v>33081.199999999997</v>
      </c>
      <c r="EL62">
        <v>35341.5</v>
      </c>
      <c r="EM62">
        <v>39677.4</v>
      </c>
      <c r="EN62">
        <v>42318.2</v>
      </c>
      <c r="EO62">
        <v>2.2163499999999998</v>
      </c>
      <c r="EP62">
        <v>2.1227999999999998</v>
      </c>
      <c r="EQ62">
        <v>0.12645100000000001</v>
      </c>
      <c r="ER62">
        <v>0</v>
      </c>
      <c r="ES62">
        <v>32.198500000000003</v>
      </c>
      <c r="ET62">
        <v>999.9</v>
      </c>
      <c r="EU62">
        <v>55.7</v>
      </c>
      <c r="EV62">
        <v>40.5</v>
      </c>
      <c r="EW62">
        <v>42.0792</v>
      </c>
      <c r="EX62">
        <v>57.5623</v>
      </c>
      <c r="EY62">
        <v>-1.36619</v>
      </c>
      <c r="EZ62">
        <v>2</v>
      </c>
      <c r="FA62">
        <v>0.57591999999999999</v>
      </c>
      <c r="FB62">
        <v>0.88450399999999996</v>
      </c>
      <c r="FC62">
        <v>20.2684</v>
      </c>
      <c r="FD62">
        <v>5.21624</v>
      </c>
      <c r="FE62">
        <v>12.0099</v>
      </c>
      <c r="FF62">
        <v>4.9850000000000003</v>
      </c>
      <c r="FG62">
        <v>3.2841999999999998</v>
      </c>
      <c r="FH62">
        <v>9999</v>
      </c>
      <c r="FI62">
        <v>9999</v>
      </c>
      <c r="FJ62">
        <v>9999</v>
      </c>
      <c r="FK62">
        <v>999.9</v>
      </c>
      <c r="FL62">
        <v>1.8658600000000001</v>
      </c>
      <c r="FM62">
        <v>1.8623400000000001</v>
      </c>
      <c r="FN62">
        <v>1.86435</v>
      </c>
      <c r="FO62">
        <v>1.8605</v>
      </c>
      <c r="FP62">
        <v>1.8612200000000001</v>
      </c>
      <c r="FQ62">
        <v>1.8602000000000001</v>
      </c>
      <c r="FR62">
        <v>1.86199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-3.645</v>
      </c>
      <c r="GH62">
        <v>0.1464</v>
      </c>
      <c r="GI62">
        <v>-2.9439294554578042</v>
      </c>
      <c r="GJ62">
        <v>-2.737337881603403E-3</v>
      </c>
      <c r="GK62">
        <v>1.2769921614711079E-6</v>
      </c>
      <c r="GL62">
        <v>-3.2469241445839119E-10</v>
      </c>
      <c r="GM62">
        <v>0.14639500000000541</v>
      </c>
      <c r="GN62">
        <v>0</v>
      </c>
      <c r="GO62">
        <v>0</v>
      </c>
      <c r="GP62">
        <v>0</v>
      </c>
      <c r="GQ62">
        <v>4</v>
      </c>
      <c r="GR62">
        <v>2074</v>
      </c>
      <c r="GS62">
        <v>4</v>
      </c>
      <c r="GT62">
        <v>30</v>
      </c>
      <c r="GU62">
        <v>9.6999999999999993</v>
      </c>
      <c r="GV62">
        <v>9.6999999999999993</v>
      </c>
      <c r="GW62">
        <v>1.07178</v>
      </c>
      <c r="GX62">
        <v>2.6147499999999999</v>
      </c>
      <c r="GY62">
        <v>2.04834</v>
      </c>
      <c r="GZ62">
        <v>2.6037599999999999</v>
      </c>
      <c r="HA62">
        <v>2.1972700000000001</v>
      </c>
      <c r="HB62">
        <v>2.34741</v>
      </c>
      <c r="HC62">
        <v>44.529299999999999</v>
      </c>
      <c r="HD62">
        <v>15.4717</v>
      </c>
      <c r="HE62">
        <v>18</v>
      </c>
      <c r="HF62">
        <v>712.03200000000004</v>
      </c>
      <c r="HG62">
        <v>704.43299999999999</v>
      </c>
      <c r="HH62">
        <v>31.001200000000001</v>
      </c>
      <c r="HI62">
        <v>34.533999999999999</v>
      </c>
      <c r="HJ62">
        <v>30.000599999999999</v>
      </c>
      <c r="HK62">
        <v>34.337899999999998</v>
      </c>
      <c r="HL62">
        <v>34.3264</v>
      </c>
      <c r="HM62">
        <v>21.5138</v>
      </c>
      <c r="HN62">
        <v>21.521699999999999</v>
      </c>
      <c r="HO62">
        <v>56.63</v>
      </c>
      <c r="HP62">
        <v>31</v>
      </c>
      <c r="HQ62">
        <v>317.572</v>
      </c>
      <c r="HR62">
        <v>35.3474</v>
      </c>
      <c r="HS62">
        <v>99.054199999999994</v>
      </c>
      <c r="HT62">
        <v>98.14</v>
      </c>
    </row>
    <row r="63" spans="1:228" x14ac:dyDescent="0.2">
      <c r="A63">
        <v>48</v>
      </c>
      <c r="B63">
        <v>1670272454.5999999</v>
      </c>
      <c r="C63">
        <v>187.5</v>
      </c>
      <c r="D63" t="s">
        <v>454</v>
      </c>
      <c r="E63" t="s">
        <v>455</v>
      </c>
      <c r="F63">
        <v>4</v>
      </c>
      <c r="G63">
        <v>1670272452.5999999</v>
      </c>
      <c r="H63">
        <f t="shared" si="0"/>
        <v>2.7520623300890069E-3</v>
      </c>
      <c r="I63">
        <f t="shared" si="1"/>
        <v>2.7520623300890068</v>
      </c>
      <c r="J63">
        <f t="shared" si="2"/>
        <v>8.1037166368634317</v>
      </c>
      <c r="K63">
        <f t="shared" si="3"/>
        <v>293.15385714285719</v>
      </c>
      <c r="L63">
        <f t="shared" si="4"/>
        <v>200.01399455923681</v>
      </c>
      <c r="M63">
        <f t="shared" si="5"/>
        <v>20.178832613406296</v>
      </c>
      <c r="N63">
        <f t="shared" si="6"/>
        <v>29.57544358981432</v>
      </c>
      <c r="O63">
        <f t="shared" si="7"/>
        <v>0.15387111487906288</v>
      </c>
      <c r="P63">
        <f t="shared" si="8"/>
        <v>3.670092474126974</v>
      </c>
      <c r="Q63">
        <f t="shared" si="9"/>
        <v>0.15037498142332228</v>
      </c>
      <c r="R63">
        <f t="shared" si="10"/>
        <v>9.4291860936758815E-2</v>
      </c>
      <c r="S63">
        <f t="shared" si="11"/>
        <v>226.11175337779466</v>
      </c>
      <c r="T63">
        <f t="shared" si="12"/>
        <v>34.186552828686516</v>
      </c>
      <c r="U63">
        <f t="shared" si="13"/>
        <v>34.248399999999997</v>
      </c>
      <c r="V63">
        <f t="shared" si="14"/>
        <v>5.4174892551610361</v>
      </c>
      <c r="W63">
        <f t="shared" si="15"/>
        <v>69.591143963020855</v>
      </c>
      <c r="X63">
        <f t="shared" si="16"/>
        <v>3.6541323377757662</v>
      </c>
      <c r="Y63">
        <f t="shared" si="17"/>
        <v>5.2508582697210562</v>
      </c>
      <c r="Z63">
        <f t="shared" si="18"/>
        <v>1.7633569173852699</v>
      </c>
      <c r="AA63">
        <f t="shared" si="19"/>
        <v>-121.36594875692521</v>
      </c>
      <c r="AB63">
        <f t="shared" si="20"/>
        <v>-110.79142785901685</v>
      </c>
      <c r="AC63">
        <f t="shared" si="21"/>
        <v>-6.9794605099706075</v>
      </c>
      <c r="AD63">
        <f t="shared" si="22"/>
        <v>-13.025083748118007</v>
      </c>
      <c r="AE63">
        <f t="shared" si="23"/>
        <v>31.582901432300712</v>
      </c>
      <c r="AF63">
        <f t="shared" si="24"/>
        <v>2.7111393093214509</v>
      </c>
      <c r="AG63">
        <f t="shared" si="25"/>
        <v>8.1037166368634317</v>
      </c>
      <c r="AH63">
        <v>317.15075035488883</v>
      </c>
      <c r="AI63">
        <v>306.75643030303007</v>
      </c>
      <c r="AJ63">
        <v>1.7218473211373631</v>
      </c>
      <c r="AK63">
        <v>65.989095759092095</v>
      </c>
      <c r="AL63">
        <f t="shared" si="26"/>
        <v>2.7520623300890068</v>
      </c>
      <c r="AM63">
        <v>35.114591737780522</v>
      </c>
      <c r="AN63">
        <v>36.218834411764703</v>
      </c>
      <c r="AO63">
        <v>-4.7528424523419192E-4</v>
      </c>
      <c r="AP63">
        <v>88.098066217371397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47044.028258143386</v>
      </c>
      <c r="AV63">
        <f t="shared" si="30"/>
        <v>1199.98</v>
      </c>
      <c r="AW63">
        <f t="shared" si="31"/>
        <v>1025.9080421646604</v>
      </c>
      <c r="AX63">
        <f t="shared" si="32"/>
        <v>0.85493761743084085</v>
      </c>
      <c r="AY63">
        <f t="shared" si="33"/>
        <v>0.18842960164152289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1670272452.5999999</v>
      </c>
      <c r="BF63">
        <v>293.15385714285719</v>
      </c>
      <c r="BG63">
        <v>306.6022857142857</v>
      </c>
      <c r="BH63">
        <v>36.220014285714292</v>
      </c>
      <c r="BI63">
        <v>35.134700000000002</v>
      </c>
      <c r="BJ63">
        <v>296.80614285714279</v>
      </c>
      <c r="BK63">
        <v>36.073628571428571</v>
      </c>
      <c r="BL63">
        <v>650.03685714285712</v>
      </c>
      <c r="BM63">
        <v>100.7868571428571</v>
      </c>
      <c r="BN63">
        <v>0.10024657142857139</v>
      </c>
      <c r="BO63">
        <v>33.688457142857153</v>
      </c>
      <c r="BP63">
        <v>34.248399999999997</v>
      </c>
      <c r="BQ63">
        <v>999.89999999999986</v>
      </c>
      <c r="BR63">
        <v>0</v>
      </c>
      <c r="BS63">
        <v>0</v>
      </c>
      <c r="BT63">
        <v>8997.5</v>
      </c>
      <c r="BU63">
        <v>0</v>
      </c>
      <c r="BV63">
        <v>1090.06</v>
      </c>
      <c r="BW63">
        <v>-13.448642857142859</v>
      </c>
      <c r="BX63">
        <v>304.17085714285707</v>
      </c>
      <c r="BY63">
        <v>317.76728571428572</v>
      </c>
      <c r="BZ63">
        <v>1.085285714285714</v>
      </c>
      <c r="CA63">
        <v>306.6022857142857</v>
      </c>
      <c r="CB63">
        <v>35.134700000000002</v>
      </c>
      <c r="CC63">
        <v>3.6504971428571422</v>
      </c>
      <c r="CD63">
        <v>3.541114285714285</v>
      </c>
      <c r="CE63">
        <v>27.33644285714286</v>
      </c>
      <c r="CF63">
        <v>26.818157142857139</v>
      </c>
      <c r="CG63">
        <v>1199.98</v>
      </c>
      <c r="CH63">
        <v>0.49999542857142859</v>
      </c>
      <c r="CI63">
        <v>0.50000457142857146</v>
      </c>
      <c r="CJ63">
        <v>0</v>
      </c>
      <c r="CK63">
        <v>1280.482857142857</v>
      </c>
      <c r="CL63">
        <v>4.9990899999999998</v>
      </c>
      <c r="CM63">
        <v>13986.585714285709</v>
      </c>
      <c r="CN63">
        <v>9557.6828571428578</v>
      </c>
      <c r="CO63">
        <v>44.061999999999998</v>
      </c>
      <c r="CP63">
        <v>46</v>
      </c>
      <c r="CQ63">
        <v>44.875</v>
      </c>
      <c r="CR63">
        <v>45.241</v>
      </c>
      <c r="CS63">
        <v>45.463999999999999</v>
      </c>
      <c r="CT63">
        <v>597.48571428571438</v>
      </c>
      <c r="CU63">
        <v>597.49428571428587</v>
      </c>
      <c r="CV63">
        <v>0</v>
      </c>
      <c r="CW63">
        <v>1670272473.8</v>
      </c>
      <c r="CX63">
        <v>0</v>
      </c>
      <c r="CY63">
        <v>1670271870.0999999</v>
      </c>
      <c r="CZ63" t="s">
        <v>356</v>
      </c>
      <c r="DA63">
        <v>1670271870.0999999</v>
      </c>
      <c r="DB63">
        <v>1670271868.5999999</v>
      </c>
      <c r="DC63">
        <v>6</v>
      </c>
      <c r="DD63">
        <v>-0.08</v>
      </c>
      <c r="DE63">
        <v>0.04</v>
      </c>
      <c r="DF63">
        <v>-3.89</v>
      </c>
      <c r="DG63">
        <v>0.14599999999999999</v>
      </c>
      <c r="DH63">
        <v>415</v>
      </c>
      <c r="DI63">
        <v>35</v>
      </c>
      <c r="DJ63">
        <v>0.4</v>
      </c>
      <c r="DK63">
        <v>0.38</v>
      </c>
      <c r="DL63">
        <v>-13.18694</v>
      </c>
      <c r="DM63">
        <v>-1.633744840525331</v>
      </c>
      <c r="DN63">
        <v>0.15951478896954979</v>
      </c>
      <c r="DO63">
        <v>0</v>
      </c>
      <c r="DP63">
        <v>1.0991854999999999</v>
      </c>
      <c r="DQ63">
        <v>4.844825515947232E-2</v>
      </c>
      <c r="DR63">
        <v>1.031544326483356E-2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371</v>
      </c>
      <c r="EA63">
        <v>3.29556</v>
      </c>
      <c r="EB63">
        <v>2.6254300000000002</v>
      </c>
      <c r="EC63">
        <v>7.7678499999999998E-2</v>
      </c>
      <c r="ED63">
        <v>7.9080600000000001E-2</v>
      </c>
      <c r="EE63">
        <v>0.14460700000000001</v>
      </c>
      <c r="EF63">
        <v>0.14019699999999999</v>
      </c>
      <c r="EG63">
        <v>27865.7</v>
      </c>
      <c r="EH63">
        <v>28326.3</v>
      </c>
      <c r="EI63">
        <v>28112.9</v>
      </c>
      <c r="EJ63">
        <v>29611.9</v>
      </c>
      <c r="EK63">
        <v>33082.1</v>
      </c>
      <c r="EL63">
        <v>35334.9</v>
      </c>
      <c r="EM63">
        <v>39677.699999999997</v>
      </c>
      <c r="EN63">
        <v>42317.2</v>
      </c>
      <c r="EO63">
        <v>2.21637</v>
      </c>
      <c r="EP63">
        <v>2.12277</v>
      </c>
      <c r="EQ63">
        <v>0.12571399999999999</v>
      </c>
      <c r="ER63">
        <v>0</v>
      </c>
      <c r="ES63">
        <v>32.213799999999999</v>
      </c>
      <c r="ET63">
        <v>999.9</v>
      </c>
      <c r="EU63">
        <v>55.7</v>
      </c>
      <c r="EV63">
        <v>40.5</v>
      </c>
      <c r="EW63">
        <v>42.078299999999999</v>
      </c>
      <c r="EX63">
        <v>57.502299999999998</v>
      </c>
      <c r="EY63">
        <v>-1.5544899999999999</v>
      </c>
      <c r="EZ63">
        <v>2</v>
      </c>
      <c r="FA63">
        <v>0.57614100000000001</v>
      </c>
      <c r="FB63">
        <v>0.88228499999999999</v>
      </c>
      <c r="FC63">
        <v>20.268799999999999</v>
      </c>
      <c r="FD63">
        <v>5.2178899999999997</v>
      </c>
      <c r="FE63">
        <v>12.0097</v>
      </c>
      <c r="FF63">
        <v>4.9853500000000004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1.8658699999999999</v>
      </c>
      <c r="FM63">
        <v>1.8623400000000001</v>
      </c>
      <c r="FN63">
        <v>1.8643400000000001</v>
      </c>
      <c r="FO63">
        <v>1.8605</v>
      </c>
      <c r="FP63">
        <v>1.86124</v>
      </c>
      <c r="FQ63">
        <v>1.8602099999999999</v>
      </c>
      <c r="FR63">
        <v>1.86199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-3.6589999999999998</v>
      </c>
      <c r="GH63">
        <v>0.1464</v>
      </c>
      <c r="GI63">
        <v>-2.9439294554578042</v>
      </c>
      <c r="GJ63">
        <v>-2.737337881603403E-3</v>
      </c>
      <c r="GK63">
        <v>1.2769921614711079E-6</v>
      </c>
      <c r="GL63">
        <v>-3.2469241445839119E-10</v>
      </c>
      <c r="GM63">
        <v>0.14639500000000541</v>
      </c>
      <c r="GN63">
        <v>0</v>
      </c>
      <c r="GO63">
        <v>0</v>
      </c>
      <c r="GP63">
        <v>0</v>
      </c>
      <c r="GQ63">
        <v>4</v>
      </c>
      <c r="GR63">
        <v>2074</v>
      </c>
      <c r="GS63">
        <v>4</v>
      </c>
      <c r="GT63">
        <v>30</v>
      </c>
      <c r="GU63">
        <v>9.6999999999999993</v>
      </c>
      <c r="GV63">
        <v>9.8000000000000007</v>
      </c>
      <c r="GW63">
        <v>1.09131</v>
      </c>
      <c r="GX63">
        <v>2.6232899999999999</v>
      </c>
      <c r="GY63">
        <v>2.04834</v>
      </c>
      <c r="GZ63">
        <v>2.6037599999999999</v>
      </c>
      <c r="HA63">
        <v>2.1972700000000001</v>
      </c>
      <c r="HB63">
        <v>2.3132299999999999</v>
      </c>
      <c r="HC63">
        <v>44.529299999999999</v>
      </c>
      <c r="HD63">
        <v>15.4542</v>
      </c>
      <c r="HE63">
        <v>18</v>
      </c>
      <c r="HF63">
        <v>712.096</v>
      </c>
      <c r="HG63">
        <v>704.46299999999997</v>
      </c>
      <c r="HH63">
        <v>31.0001</v>
      </c>
      <c r="HI63">
        <v>34.539099999999998</v>
      </c>
      <c r="HJ63">
        <v>30.000399999999999</v>
      </c>
      <c r="HK63">
        <v>34.341799999999999</v>
      </c>
      <c r="HL63">
        <v>34.3309</v>
      </c>
      <c r="HM63">
        <v>21.895099999999999</v>
      </c>
      <c r="HN63">
        <v>21.248799999999999</v>
      </c>
      <c r="HO63">
        <v>56.63</v>
      </c>
      <c r="HP63">
        <v>31</v>
      </c>
      <c r="HQ63">
        <v>324.25799999999998</v>
      </c>
      <c r="HR63">
        <v>35.408299999999997</v>
      </c>
      <c r="HS63">
        <v>99.054900000000004</v>
      </c>
      <c r="HT63">
        <v>98.138099999999994</v>
      </c>
    </row>
    <row r="64" spans="1:228" x14ac:dyDescent="0.2">
      <c r="A64">
        <v>49</v>
      </c>
      <c r="B64">
        <v>1670272458.5999999</v>
      </c>
      <c r="C64">
        <v>191.5</v>
      </c>
      <c r="D64" t="s">
        <v>456</v>
      </c>
      <c r="E64" t="s">
        <v>457</v>
      </c>
      <c r="F64">
        <v>4</v>
      </c>
      <c r="G64">
        <v>1670272456.2874999</v>
      </c>
      <c r="H64">
        <f t="shared" si="0"/>
        <v>2.6892364605570068E-3</v>
      </c>
      <c r="I64">
        <f t="shared" si="1"/>
        <v>2.6892364605570069</v>
      </c>
      <c r="J64">
        <f t="shared" si="2"/>
        <v>8.1842647054211515</v>
      </c>
      <c r="K64">
        <f t="shared" si="3"/>
        <v>299.29050000000001</v>
      </c>
      <c r="L64">
        <f t="shared" si="4"/>
        <v>203.21844389794788</v>
      </c>
      <c r="M64">
        <f t="shared" si="5"/>
        <v>20.501895499249173</v>
      </c>
      <c r="N64">
        <f t="shared" si="6"/>
        <v>30.194220747007684</v>
      </c>
      <c r="O64">
        <f t="shared" si="7"/>
        <v>0.15042699972312173</v>
      </c>
      <c r="P64">
        <f t="shared" si="8"/>
        <v>3.6708089318677475</v>
      </c>
      <c r="Q64">
        <f t="shared" si="9"/>
        <v>0.14708442843659236</v>
      </c>
      <c r="R64">
        <f t="shared" si="10"/>
        <v>9.222189835151326E-2</v>
      </c>
      <c r="S64">
        <f t="shared" si="11"/>
        <v>226.10559448491105</v>
      </c>
      <c r="T64">
        <f t="shared" si="12"/>
        <v>34.186576443300282</v>
      </c>
      <c r="U64">
        <f t="shared" si="13"/>
        <v>34.244937500000013</v>
      </c>
      <c r="V64">
        <f t="shared" si="14"/>
        <v>5.4164449025268473</v>
      </c>
      <c r="W64">
        <f t="shared" si="15"/>
        <v>69.654800568286191</v>
      </c>
      <c r="X64">
        <f t="shared" si="16"/>
        <v>3.6548109168423322</v>
      </c>
      <c r="Y64">
        <f t="shared" si="17"/>
        <v>5.2470337823440216</v>
      </c>
      <c r="Z64">
        <f t="shared" si="18"/>
        <v>1.7616339856845151</v>
      </c>
      <c r="AA64">
        <f t="shared" si="19"/>
        <v>-118.595327910564</v>
      </c>
      <c r="AB64">
        <f t="shared" si="20"/>
        <v>-112.70689457944172</v>
      </c>
      <c r="AC64">
        <f t="shared" si="21"/>
        <v>-7.0981702786532139</v>
      </c>
      <c r="AD64">
        <f t="shared" si="22"/>
        <v>-12.29479828374788</v>
      </c>
      <c r="AE64">
        <f t="shared" si="23"/>
        <v>31.744989660271454</v>
      </c>
      <c r="AF64">
        <f t="shared" si="24"/>
        <v>2.5003737803077244</v>
      </c>
      <c r="AG64">
        <f t="shared" si="25"/>
        <v>8.1842647054211515</v>
      </c>
      <c r="AH64">
        <v>324.14059981388471</v>
      </c>
      <c r="AI64">
        <v>313.67741818181833</v>
      </c>
      <c r="AJ64">
        <v>1.7304195671175659</v>
      </c>
      <c r="AK64">
        <v>65.989095759092095</v>
      </c>
      <c r="AL64">
        <f t="shared" si="26"/>
        <v>2.6892364605570069</v>
      </c>
      <c r="AM64">
        <v>35.159134622376243</v>
      </c>
      <c r="AN64">
        <v>36.237555000000029</v>
      </c>
      <c r="AO64">
        <v>-3.680444878932032E-4</v>
      </c>
      <c r="AP64">
        <v>88.098066217371397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47058.78365196399</v>
      </c>
      <c r="AV64">
        <f t="shared" si="30"/>
        <v>1199.9475</v>
      </c>
      <c r="AW64">
        <f t="shared" si="31"/>
        <v>1025.8802385932183</v>
      </c>
      <c r="AX64">
        <f t="shared" si="32"/>
        <v>0.8549376023477846</v>
      </c>
      <c r="AY64">
        <f t="shared" si="33"/>
        <v>0.18842957253122411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1670272456.2874999</v>
      </c>
      <c r="BF64">
        <v>299.29050000000001</v>
      </c>
      <c r="BG64">
        <v>312.786</v>
      </c>
      <c r="BH64">
        <v>36.227137499999998</v>
      </c>
      <c r="BI64">
        <v>35.226275000000001</v>
      </c>
      <c r="BJ64">
        <v>302.95549999999997</v>
      </c>
      <c r="BK64">
        <v>36.080737499999998</v>
      </c>
      <c r="BL64">
        <v>650.08325000000002</v>
      </c>
      <c r="BM64">
        <v>100.78574999999999</v>
      </c>
      <c r="BN64">
        <v>0.100247875</v>
      </c>
      <c r="BO64">
        <v>33.675424999999997</v>
      </c>
      <c r="BP64">
        <v>34.244937500000013</v>
      </c>
      <c r="BQ64">
        <v>999.9</v>
      </c>
      <c r="BR64">
        <v>0</v>
      </c>
      <c r="BS64">
        <v>0</v>
      </c>
      <c r="BT64">
        <v>9000.0774999999994</v>
      </c>
      <c r="BU64">
        <v>0</v>
      </c>
      <c r="BV64">
        <v>1094.51125</v>
      </c>
      <c r="BW64">
        <v>-13.495525000000001</v>
      </c>
      <c r="BX64">
        <v>310.54075</v>
      </c>
      <c r="BY64">
        <v>324.20687500000003</v>
      </c>
      <c r="BZ64">
        <v>1.000872625</v>
      </c>
      <c r="CA64">
        <v>312.786</v>
      </c>
      <c r="CB64">
        <v>35.226275000000001</v>
      </c>
      <c r="CC64">
        <v>3.6511800000000001</v>
      </c>
      <c r="CD64">
        <v>3.5503062500000002</v>
      </c>
      <c r="CE64">
        <v>27.339625000000002</v>
      </c>
      <c r="CF64">
        <v>26.862237499999999</v>
      </c>
      <c r="CG64">
        <v>1199.9475</v>
      </c>
      <c r="CH64">
        <v>0.49999749999999998</v>
      </c>
      <c r="CI64">
        <v>0.50000250000000002</v>
      </c>
      <c r="CJ64">
        <v>0</v>
      </c>
      <c r="CK64">
        <v>1279.5450000000001</v>
      </c>
      <c r="CL64">
        <v>4.9990899999999998</v>
      </c>
      <c r="CM64">
        <v>13984.862499999999</v>
      </c>
      <c r="CN64">
        <v>9557.4337500000001</v>
      </c>
      <c r="CO64">
        <v>44.061999999999998</v>
      </c>
      <c r="CP64">
        <v>46.007750000000001</v>
      </c>
      <c r="CQ64">
        <v>44.875</v>
      </c>
      <c r="CR64">
        <v>45.210624999999993</v>
      </c>
      <c r="CS64">
        <v>45.460624999999993</v>
      </c>
      <c r="CT64">
        <v>597.47</v>
      </c>
      <c r="CU64">
        <v>597.47750000000008</v>
      </c>
      <c r="CV64">
        <v>0</v>
      </c>
      <c r="CW64">
        <v>1670272477.4000001</v>
      </c>
      <c r="CX64">
        <v>0</v>
      </c>
      <c r="CY64">
        <v>1670271870.0999999</v>
      </c>
      <c r="CZ64" t="s">
        <v>356</v>
      </c>
      <c r="DA64">
        <v>1670271870.0999999</v>
      </c>
      <c r="DB64">
        <v>1670271868.5999999</v>
      </c>
      <c r="DC64">
        <v>6</v>
      </c>
      <c r="DD64">
        <v>-0.08</v>
      </c>
      <c r="DE64">
        <v>0.04</v>
      </c>
      <c r="DF64">
        <v>-3.89</v>
      </c>
      <c r="DG64">
        <v>0.14599999999999999</v>
      </c>
      <c r="DH64">
        <v>415</v>
      </c>
      <c r="DI64">
        <v>35</v>
      </c>
      <c r="DJ64">
        <v>0.4</v>
      </c>
      <c r="DK64">
        <v>0.38</v>
      </c>
      <c r="DL64">
        <v>-13.293846341463411</v>
      </c>
      <c r="DM64">
        <v>-1.5853986062718299</v>
      </c>
      <c r="DN64">
        <v>0.15968874465516339</v>
      </c>
      <c r="DO64">
        <v>0</v>
      </c>
      <c r="DP64">
        <v>1.083620268292683</v>
      </c>
      <c r="DQ64">
        <v>-0.24910381881533011</v>
      </c>
      <c r="DR64">
        <v>3.8700033205395973E-2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3.2954400000000001</v>
      </c>
      <c r="EB64">
        <v>2.62547</v>
      </c>
      <c r="EC64">
        <v>7.90878E-2</v>
      </c>
      <c r="ED64">
        <v>8.0468100000000001E-2</v>
      </c>
      <c r="EE64">
        <v>0.14466399999999999</v>
      </c>
      <c r="EF64">
        <v>0.140545</v>
      </c>
      <c r="EG64">
        <v>27822.6</v>
      </c>
      <c r="EH64">
        <v>28283.1</v>
      </c>
      <c r="EI64">
        <v>28112.5</v>
      </c>
      <c r="EJ64">
        <v>29611.3</v>
      </c>
      <c r="EK64">
        <v>33079</v>
      </c>
      <c r="EL64">
        <v>35320</v>
      </c>
      <c r="EM64">
        <v>39676.5</v>
      </c>
      <c r="EN64">
        <v>42316.4</v>
      </c>
      <c r="EO64">
        <v>2.2162700000000002</v>
      </c>
      <c r="EP64">
        <v>2.12283</v>
      </c>
      <c r="EQ64">
        <v>0.124454</v>
      </c>
      <c r="ER64">
        <v>0</v>
      </c>
      <c r="ES64">
        <v>32.222799999999999</v>
      </c>
      <c r="ET64">
        <v>999.9</v>
      </c>
      <c r="EU64">
        <v>55.7</v>
      </c>
      <c r="EV64">
        <v>40.5</v>
      </c>
      <c r="EW64">
        <v>42.080800000000004</v>
      </c>
      <c r="EX64">
        <v>57.412300000000002</v>
      </c>
      <c r="EY64">
        <v>-1.6266</v>
      </c>
      <c r="EZ64">
        <v>2</v>
      </c>
      <c r="FA64">
        <v>0.57666200000000001</v>
      </c>
      <c r="FB64">
        <v>0.877247</v>
      </c>
      <c r="FC64">
        <v>20.268699999999999</v>
      </c>
      <c r="FD64">
        <v>5.2181899999999999</v>
      </c>
      <c r="FE64">
        <v>12.0091</v>
      </c>
      <c r="FF64">
        <v>4.9856499999999997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1.8658600000000001</v>
      </c>
      <c r="FM64">
        <v>1.8623400000000001</v>
      </c>
      <c r="FN64">
        <v>1.86433</v>
      </c>
      <c r="FO64">
        <v>1.8605</v>
      </c>
      <c r="FP64">
        <v>1.8612299999999999</v>
      </c>
      <c r="FQ64">
        <v>1.8602099999999999</v>
      </c>
      <c r="FR64">
        <v>1.8620000000000001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-3.673</v>
      </c>
      <c r="GH64">
        <v>0.1464</v>
      </c>
      <c r="GI64">
        <v>-2.9439294554578042</v>
      </c>
      <c r="GJ64">
        <v>-2.737337881603403E-3</v>
      </c>
      <c r="GK64">
        <v>1.2769921614711079E-6</v>
      </c>
      <c r="GL64">
        <v>-3.2469241445839119E-10</v>
      </c>
      <c r="GM64">
        <v>0.14639500000000541</v>
      </c>
      <c r="GN64">
        <v>0</v>
      </c>
      <c r="GO64">
        <v>0</v>
      </c>
      <c r="GP64">
        <v>0</v>
      </c>
      <c r="GQ64">
        <v>4</v>
      </c>
      <c r="GR64">
        <v>2074</v>
      </c>
      <c r="GS64">
        <v>4</v>
      </c>
      <c r="GT64">
        <v>30</v>
      </c>
      <c r="GU64">
        <v>9.8000000000000007</v>
      </c>
      <c r="GV64">
        <v>9.8000000000000007</v>
      </c>
      <c r="GW64">
        <v>1.1096200000000001</v>
      </c>
      <c r="GX64">
        <v>2.6098599999999998</v>
      </c>
      <c r="GY64">
        <v>2.04834</v>
      </c>
      <c r="GZ64">
        <v>2.6037599999999999</v>
      </c>
      <c r="HA64">
        <v>2.1972700000000001</v>
      </c>
      <c r="HB64">
        <v>2.3547400000000001</v>
      </c>
      <c r="HC64">
        <v>44.529299999999999</v>
      </c>
      <c r="HD64">
        <v>15.4717</v>
      </c>
      <c r="HE64">
        <v>18</v>
      </c>
      <c r="HF64">
        <v>712.05700000000002</v>
      </c>
      <c r="HG64">
        <v>704.55399999999997</v>
      </c>
      <c r="HH64">
        <v>30.999300000000002</v>
      </c>
      <c r="HI64">
        <v>34.543399999999998</v>
      </c>
      <c r="HJ64">
        <v>30.000599999999999</v>
      </c>
      <c r="HK64">
        <v>34.345999999999997</v>
      </c>
      <c r="HL64">
        <v>34.334800000000001</v>
      </c>
      <c r="HM64">
        <v>22.276399999999999</v>
      </c>
      <c r="HN64">
        <v>21.248799999999999</v>
      </c>
      <c r="HO64">
        <v>56.63</v>
      </c>
      <c r="HP64">
        <v>31</v>
      </c>
      <c r="HQ64">
        <v>330.94</v>
      </c>
      <c r="HR64">
        <v>35.447200000000002</v>
      </c>
      <c r="HS64">
        <v>99.052499999999995</v>
      </c>
      <c r="HT64">
        <v>98.136200000000002</v>
      </c>
    </row>
    <row r="65" spans="1:228" x14ac:dyDescent="0.2">
      <c r="A65">
        <v>50</v>
      </c>
      <c r="B65">
        <v>1670272462.5999999</v>
      </c>
      <c r="C65">
        <v>195.5</v>
      </c>
      <c r="D65" t="s">
        <v>458</v>
      </c>
      <c r="E65" t="s">
        <v>459</v>
      </c>
      <c r="F65">
        <v>4</v>
      </c>
      <c r="G65">
        <v>1670272460.5999999</v>
      </c>
      <c r="H65">
        <f t="shared" si="0"/>
        <v>2.52245682401913E-3</v>
      </c>
      <c r="I65">
        <f t="shared" si="1"/>
        <v>2.5224568240191299</v>
      </c>
      <c r="J65">
        <f t="shared" si="2"/>
        <v>8.728126252891494</v>
      </c>
      <c r="K65">
        <f t="shared" si="3"/>
        <v>306.42257142857142</v>
      </c>
      <c r="L65">
        <f t="shared" si="4"/>
        <v>198.75445622773282</v>
      </c>
      <c r="M65">
        <f t="shared" si="5"/>
        <v>20.05147070110516</v>
      </c>
      <c r="N65">
        <f t="shared" si="6"/>
        <v>30.913637509174908</v>
      </c>
      <c r="O65">
        <f t="shared" si="7"/>
        <v>0.14172376993225938</v>
      </c>
      <c r="P65">
        <f t="shared" si="8"/>
        <v>3.6721827241006637</v>
      </c>
      <c r="Q65">
        <f t="shared" si="9"/>
        <v>0.13875376151997648</v>
      </c>
      <c r="R65">
        <f t="shared" si="10"/>
        <v>8.6982760456024266E-2</v>
      </c>
      <c r="S65">
        <f t="shared" si="11"/>
        <v>226.11003437751168</v>
      </c>
      <c r="T65">
        <f t="shared" si="12"/>
        <v>34.214080022497285</v>
      </c>
      <c r="U65">
        <f t="shared" si="13"/>
        <v>34.225428571428573</v>
      </c>
      <c r="V65">
        <f t="shared" si="14"/>
        <v>5.4105639278246489</v>
      </c>
      <c r="W65">
        <f t="shared" si="15"/>
        <v>69.762427792176538</v>
      </c>
      <c r="X65">
        <f t="shared" si="16"/>
        <v>3.6589651026060035</v>
      </c>
      <c r="Y65">
        <f t="shared" si="17"/>
        <v>5.2448935887181607</v>
      </c>
      <c r="Z65">
        <f t="shared" si="18"/>
        <v>1.7515988252186454</v>
      </c>
      <c r="AA65">
        <f t="shared" si="19"/>
        <v>-111.24034593924364</v>
      </c>
      <c r="AB65">
        <f t="shared" si="20"/>
        <v>-110.33130868160276</v>
      </c>
      <c r="AC65">
        <f t="shared" si="21"/>
        <v>-6.9450486371061633</v>
      </c>
      <c r="AD65">
        <f t="shared" si="22"/>
        <v>-2.4066688804408898</v>
      </c>
      <c r="AE65">
        <f t="shared" si="23"/>
        <v>32.066036360022842</v>
      </c>
      <c r="AF65">
        <f t="shared" si="24"/>
        <v>2.3821134221495046</v>
      </c>
      <c r="AG65">
        <f t="shared" si="25"/>
        <v>8.728126252891494</v>
      </c>
      <c r="AH65">
        <v>331.15303796411888</v>
      </c>
      <c r="AI65">
        <v>320.52331515151508</v>
      </c>
      <c r="AJ65">
        <v>1.7128372051959879</v>
      </c>
      <c r="AK65">
        <v>65.989095759092095</v>
      </c>
      <c r="AL65">
        <f t="shared" si="26"/>
        <v>2.5224568240191299</v>
      </c>
      <c r="AM65">
        <v>35.283186246574843</v>
      </c>
      <c r="AN65">
        <v>36.29008235294117</v>
      </c>
      <c r="AO65">
        <v>5.5436455374740698E-4</v>
      </c>
      <c r="AP65">
        <v>88.098066217371397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47084.380565359665</v>
      </c>
      <c r="AV65">
        <f t="shared" si="30"/>
        <v>1199.972857142857</v>
      </c>
      <c r="AW65">
        <f t="shared" si="31"/>
        <v>1025.9017421645137</v>
      </c>
      <c r="AX65">
        <f t="shared" si="32"/>
        <v>0.85493745634146456</v>
      </c>
      <c r="AY65">
        <f t="shared" si="33"/>
        <v>0.18842929073902648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1670272460.5999999</v>
      </c>
      <c r="BF65">
        <v>306.42257142857142</v>
      </c>
      <c r="BG65">
        <v>320.04685714285722</v>
      </c>
      <c r="BH65">
        <v>36.268442857142858</v>
      </c>
      <c r="BI65">
        <v>35.314742857142861</v>
      </c>
      <c r="BJ65">
        <v>310.10199999999998</v>
      </c>
      <c r="BK65">
        <v>36.122042857142858</v>
      </c>
      <c r="BL65">
        <v>649.93585714285712</v>
      </c>
      <c r="BM65">
        <v>100.7858571428571</v>
      </c>
      <c r="BN65">
        <v>9.9783771428571436E-2</v>
      </c>
      <c r="BO65">
        <v>33.668128571428568</v>
      </c>
      <c r="BP65">
        <v>34.225428571428573</v>
      </c>
      <c r="BQ65">
        <v>999.89999999999986</v>
      </c>
      <c r="BR65">
        <v>0</v>
      </c>
      <c r="BS65">
        <v>0</v>
      </c>
      <c r="BT65">
        <v>9004.8214285714294</v>
      </c>
      <c r="BU65">
        <v>0</v>
      </c>
      <c r="BV65">
        <v>1043.901571428572</v>
      </c>
      <c r="BW65">
        <v>-13.6244</v>
      </c>
      <c r="BX65">
        <v>317.95414285714293</v>
      </c>
      <c r="BY65">
        <v>331.76299999999998</v>
      </c>
      <c r="BZ65">
        <v>0.95368742857142863</v>
      </c>
      <c r="CA65">
        <v>320.04685714285722</v>
      </c>
      <c r="CB65">
        <v>35.314742857142861</v>
      </c>
      <c r="CC65">
        <v>3.655338571428572</v>
      </c>
      <c r="CD65">
        <v>3.5592228571428581</v>
      </c>
      <c r="CE65">
        <v>27.359057142857139</v>
      </c>
      <c r="CF65">
        <v>26.90491428571428</v>
      </c>
      <c r="CG65">
        <v>1199.972857142857</v>
      </c>
      <c r="CH65">
        <v>0.50000142857142849</v>
      </c>
      <c r="CI65">
        <v>0.49999857142857151</v>
      </c>
      <c r="CJ65">
        <v>0</v>
      </c>
      <c r="CK65">
        <v>1278.5999999999999</v>
      </c>
      <c r="CL65">
        <v>4.9990899999999998</v>
      </c>
      <c r="CM65">
        <v>13948.314285714279</v>
      </c>
      <c r="CN65">
        <v>9557.6557142857146</v>
      </c>
      <c r="CO65">
        <v>44.061999999999998</v>
      </c>
      <c r="CP65">
        <v>46</v>
      </c>
      <c r="CQ65">
        <v>44.875</v>
      </c>
      <c r="CR65">
        <v>45.214000000000013</v>
      </c>
      <c r="CS65">
        <v>45.455000000000013</v>
      </c>
      <c r="CT65">
        <v>597.48857142857139</v>
      </c>
      <c r="CU65">
        <v>597.48428571428576</v>
      </c>
      <c r="CV65">
        <v>0</v>
      </c>
      <c r="CW65">
        <v>1670272481.5999999</v>
      </c>
      <c r="CX65">
        <v>0</v>
      </c>
      <c r="CY65">
        <v>1670271870.0999999</v>
      </c>
      <c r="CZ65" t="s">
        <v>356</v>
      </c>
      <c r="DA65">
        <v>1670271870.0999999</v>
      </c>
      <c r="DB65">
        <v>1670271868.5999999</v>
      </c>
      <c r="DC65">
        <v>6</v>
      </c>
      <c r="DD65">
        <v>-0.08</v>
      </c>
      <c r="DE65">
        <v>0.04</v>
      </c>
      <c r="DF65">
        <v>-3.89</v>
      </c>
      <c r="DG65">
        <v>0.14599999999999999</v>
      </c>
      <c r="DH65">
        <v>415</v>
      </c>
      <c r="DI65">
        <v>35</v>
      </c>
      <c r="DJ65">
        <v>0.4</v>
      </c>
      <c r="DK65">
        <v>0.38</v>
      </c>
      <c r="DL65">
        <v>-13.393012195121949</v>
      </c>
      <c r="DM65">
        <v>-1.564578397212514</v>
      </c>
      <c r="DN65">
        <v>0.15811650720680309</v>
      </c>
      <c r="DO65">
        <v>0</v>
      </c>
      <c r="DP65">
        <v>1.0558928780487811</v>
      </c>
      <c r="DQ65">
        <v>-0.58263211149825511</v>
      </c>
      <c r="DR65">
        <v>6.4896008139925854E-2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3.2951100000000002</v>
      </c>
      <c r="EB65">
        <v>2.6249099999999999</v>
      </c>
      <c r="EC65">
        <v>8.0470799999999995E-2</v>
      </c>
      <c r="ED65">
        <v>8.1852999999999995E-2</v>
      </c>
      <c r="EE65">
        <v>0.14480999999999999</v>
      </c>
      <c r="EF65">
        <v>0.140601</v>
      </c>
      <c r="EG65">
        <v>27781.3</v>
      </c>
      <c r="EH65">
        <v>28239.9</v>
      </c>
      <c r="EI65">
        <v>28112.9</v>
      </c>
      <c r="EJ65">
        <v>29610.799999999999</v>
      </c>
      <c r="EK65">
        <v>33073.9</v>
      </c>
      <c r="EL65">
        <v>35317.300000000003</v>
      </c>
      <c r="EM65">
        <v>39677</v>
      </c>
      <c r="EN65">
        <v>42315.8</v>
      </c>
      <c r="EO65">
        <v>2.2160700000000002</v>
      </c>
      <c r="EP65">
        <v>2.12297</v>
      </c>
      <c r="EQ65">
        <v>0.122905</v>
      </c>
      <c r="ER65">
        <v>0</v>
      </c>
      <c r="ES65">
        <v>32.226300000000002</v>
      </c>
      <c r="ET65">
        <v>999.9</v>
      </c>
      <c r="EU65">
        <v>55.7</v>
      </c>
      <c r="EV65">
        <v>40.5</v>
      </c>
      <c r="EW65">
        <v>42.077800000000003</v>
      </c>
      <c r="EX65">
        <v>57.592300000000002</v>
      </c>
      <c r="EY65">
        <v>-1.3621799999999999</v>
      </c>
      <c r="EZ65">
        <v>2</v>
      </c>
      <c r="FA65">
        <v>0.57685500000000001</v>
      </c>
      <c r="FB65">
        <v>0.86994000000000005</v>
      </c>
      <c r="FC65">
        <v>20.268799999999999</v>
      </c>
      <c r="FD65">
        <v>5.2190899999999996</v>
      </c>
      <c r="FE65">
        <v>12.0091</v>
      </c>
      <c r="FF65">
        <v>4.9859999999999998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1.8658600000000001</v>
      </c>
      <c r="FM65">
        <v>1.8623400000000001</v>
      </c>
      <c r="FN65">
        <v>1.8643400000000001</v>
      </c>
      <c r="FO65">
        <v>1.8605</v>
      </c>
      <c r="FP65">
        <v>1.8611899999999999</v>
      </c>
      <c r="FQ65">
        <v>1.8602099999999999</v>
      </c>
      <c r="FR65">
        <v>1.86198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-3.6859999999999999</v>
      </c>
      <c r="GH65">
        <v>0.1464</v>
      </c>
      <c r="GI65">
        <v>-2.9439294554578042</v>
      </c>
      <c r="GJ65">
        <v>-2.737337881603403E-3</v>
      </c>
      <c r="GK65">
        <v>1.2769921614711079E-6</v>
      </c>
      <c r="GL65">
        <v>-3.2469241445839119E-10</v>
      </c>
      <c r="GM65">
        <v>0.14639500000000541</v>
      </c>
      <c r="GN65">
        <v>0</v>
      </c>
      <c r="GO65">
        <v>0</v>
      </c>
      <c r="GP65">
        <v>0</v>
      </c>
      <c r="GQ65">
        <v>4</v>
      </c>
      <c r="GR65">
        <v>2074</v>
      </c>
      <c r="GS65">
        <v>4</v>
      </c>
      <c r="GT65">
        <v>30</v>
      </c>
      <c r="GU65">
        <v>9.9</v>
      </c>
      <c r="GV65">
        <v>9.9</v>
      </c>
      <c r="GW65">
        <v>1.1291500000000001</v>
      </c>
      <c r="GX65">
        <v>2.6110799999999998</v>
      </c>
      <c r="GY65">
        <v>2.04834</v>
      </c>
      <c r="GZ65">
        <v>2.6049799999999999</v>
      </c>
      <c r="HA65">
        <v>2.1972700000000001</v>
      </c>
      <c r="HB65">
        <v>2.3706100000000001</v>
      </c>
      <c r="HC65">
        <v>44.529299999999999</v>
      </c>
      <c r="HD65">
        <v>15.4717</v>
      </c>
      <c r="HE65">
        <v>18</v>
      </c>
      <c r="HF65">
        <v>711.93600000000004</v>
      </c>
      <c r="HG65">
        <v>704.73699999999997</v>
      </c>
      <c r="HH65">
        <v>30.9986</v>
      </c>
      <c r="HI65">
        <v>34.547800000000002</v>
      </c>
      <c r="HJ65">
        <v>30.000399999999999</v>
      </c>
      <c r="HK65">
        <v>34.350299999999997</v>
      </c>
      <c r="HL65">
        <v>34.338799999999999</v>
      </c>
      <c r="HM65">
        <v>22.657299999999999</v>
      </c>
      <c r="HN65">
        <v>20.958100000000002</v>
      </c>
      <c r="HO65">
        <v>56.63</v>
      </c>
      <c r="HP65">
        <v>31</v>
      </c>
      <c r="HQ65">
        <v>337.63900000000001</v>
      </c>
      <c r="HR65">
        <v>35.445099999999996</v>
      </c>
      <c r="HS65">
        <v>99.054000000000002</v>
      </c>
      <c r="HT65">
        <v>98.134699999999995</v>
      </c>
    </row>
    <row r="66" spans="1:228" x14ac:dyDescent="0.2">
      <c r="A66">
        <v>51</v>
      </c>
      <c r="B66">
        <v>1670272466.5999999</v>
      </c>
      <c r="C66">
        <v>199.5</v>
      </c>
      <c r="D66" t="s">
        <v>460</v>
      </c>
      <c r="E66" t="s">
        <v>461</v>
      </c>
      <c r="F66">
        <v>4</v>
      </c>
      <c r="G66">
        <v>1670272464.2874999</v>
      </c>
      <c r="H66">
        <f t="shared" si="0"/>
        <v>2.7287673773013833E-3</v>
      </c>
      <c r="I66">
        <f t="shared" si="1"/>
        <v>2.7287673773013834</v>
      </c>
      <c r="J66">
        <f t="shared" si="2"/>
        <v>8.8959271583713377</v>
      </c>
      <c r="K66">
        <f t="shared" si="3"/>
        <v>312.49462499999998</v>
      </c>
      <c r="L66">
        <f t="shared" si="4"/>
        <v>210.71053282764569</v>
      </c>
      <c r="M66">
        <f t="shared" si="5"/>
        <v>21.258022267060149</v>
      </c>
      <c r="N66">
        <f t="shared" si="6"/>
        <v>31.526747179840221</v>
      </c>
      <c r="O66">
        <f t="shared" si="7"/>
        <v>0.15406947839736954</v>
      </c>
      <c r="P66">
        <f t="shared" si="8"/>
        <v>3.6747401866997111</v>
      </c>
      <c r="Q66">
        <f t="shared" si="9"/>
        <v>0.15056876019784102</v>
      </c>
      <c r="R66">
        <f t="shared" si="10"/>
        <v>9.4413375768550703E-2</v>
      </c>
      <c r="S66">
        <f t="shared" si="11"/>
        <v>226.11375635859855</v>
      </c>
      <c r="T66">
        <f t="shared" si="12"/>
        <v>34.1707225773172</v>
      </c>
      <c r="U66">
        <f t="shared" si="13"/>
        <v>34.223187500000002</v>
      </c>
      <c r="V66">
        <f t="shared" si="14"/>
        <v>5.4098887115611269</v>
      </c>
      <c r="W66">
        <f t="shared" si="15"/>
        <v>69.852356195006678</v>
      </c>
      <c r="X66">
        <f t="shared" si="16"/>
        <v>3.6637219912232348</v>
      </c>
      <c r="Y66">
        <f t="shared" si="17"/>
        <v>5.2449511953401116</v>
      </c>
      <c r="Z66">
        <f t="shared" si="18"/>
        <v>1.7461667203378921</v>
      </c>
      <c r="AA66">
        <f t="shared" si="19"/>
        <v>-120.338641338991</v>
      </c>
      <c r="AB66">
        <f t="shared" si="20"/>
        <v>-109.9252486031417</v>
      </c>
      <c r="AC66">
        <f t="shared" si="21"/>
        <v>-6.9146034771145102</v>
      </c>
      <c r="AD66">
        <f t="shared" si="22"/>
        <v>-11.064737060648639</v>
      </c>
      <c r="AE66">
        <f t="shared" si="23"/>
        <v>32.316125949451163</v>
      </c>
      <c r="AF66">
        <f t="shared" si="24"/>
        <v>2.432338760761088</v>
      </c>
      <c r="AG66">
        <f t="shared" si="25"/>
        <v>8.8959271583713377</v>
      </c>
      <c r="AH66">
        <v>338.11591558287608</v>
      </c>
      <c r="AI66">
        <v>327.38698181818182</v>
      </c>
      <c r="AJ66">
        <v>1.719564993239056</v>
      </c>
      <c r="AK66">
        <v>65.989095759092095</v>
      </c>
      <c r="AL66">
        <f t="shared" si="26"/>
        <v>2.7287673773013834</v>
      </c>
      <c r="AM66">
        <v>35.318508136325917</v>
      </c>
      <c r="AN66">
        <v>36.335485882352927</v>
      </c>
      <c r="AO66">
        <v>1.4080009773759439E-2</v>
      </c>
      <c r="AP66">
        <v>88.098066217371397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47129.932716510484</v>
      </c>
      <c r="AV66">
        <f t="shared" si="30"/>
        <v>1200</v>
      </c>
      <c r="AW66">
        <f t="shared" si="31"/>
        <v>1025.924226092538</v>
      </c>
      <c r="AX66">
        <f t="shared" si="32"/>
        <v>0.85493685507711503</v>
      </c>
      <c r="AY66">
        <f t="shared" si="33"/>
        <v>0.18842813029883212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1670272464.2874999</v>
      </c>
      <c r="BF66">
        <v>312.49462499999998</v>
      </c>
      <c r="BG66">
        <v>326.23500000000001</v>
      </c>
      <c r="BH66">
        <v>36.314987500000001</v>
      </c>
      <c r="BI66">
        <v>35.341250000000002</v>
      </c>
      <c r="BJ66">
        <v>316.18650000000002</v>
      </c>
      <c r="BK66">
        <v>36.168599999999998</v>
      </c>
      <c r="BL66">
        <v>649.95162499999992</v>
      </c>
      <c r="BM66">
        <v>100.78762500000001</v>
      </c>
      <c r="BN66">
        <v>9.9701237500000012E-2</v>
      </c>
      <c r="BO66">
        <v>33.668325000000003</v>
      </c>
      <c r="BP66">
        <v>34.223187500000002</v>
      </c>
      <c r="BQ66">
        <v>999.9</v>
      </c>
      <c r="BR66">
        <v>0</v>
      </c>
      <c r="BS66">
        <v>0</v>
      </c>
      <c r="BT66">
        <v>9013.5150000000012</v>
      </c>
      <c r="BU66">
        <v>0</v>
      </c>
      <c r="BV66">
        <v>912.17149999999992</v>
      </c>
      <c r="BW66">
        <v>-13.740425</v>
      </c>
      <c r="BX66">
        <v>324.27024999999998</v>
      </c>
      <c r="BY66">
        <v>338.18687499999999</v>
      </c>
      <c r="BZ66">
        <v>0.97373162499999999</v>
      </c>
      <c r="CA66">
        <v>326.23500000000001</v>
      </c>
      <c r="CB66">
        <v>35.341250000000002</v>
      </c>
      <c r="CC66">
        <v>3.6601024999999998</v>
      </c>
      <c r="CD66">
        <v>3.5619637499999999</v>
      </c>
      <c r="CE66">
        <v>27.381287499999999</v>
      </c>
      <c r="CF66">
        <v>26.917999999999999</v>
      </c>
      <c r="CG66">
        <v>1200</v>
      </c>
      <c r="CH66">
        <v>0.50002174999999993</v>
      </c>
      <c r="CI66">
        <v>0.49997825000000001</v>
      </c>
      <c r="CJ66">
        <v>0</v>
      </c>
      <c r="CK66">
        <v>1277.78125</v>
      </c>
      <c r="CL66">
        <v>4.9990899999999998</v>
      </c>
      <c r="CM66">
        <v>13975.375</v>
      </c>
      <c r="CN66">
        <v>9557.9387499999993</v>
      </c>
      <c r="CO66">
        <v>44.077749999999988</v>
      </c>
      <c r="CP66">
        <v>46.023249999999997</v>
      </c>
      <c r="CQ66">
        <v>44.875</v>
      </c>
      <c r="CR66">
        <v>45.234250000000003</v>
      </c>
      <c r="CS66">
        <v>45.452749999999988</v>
      </c>
      <c r="CT66">
        <v>597.52625</v>
      </c>
      <c r="CU66">
        <v>597.47375000000011</v>
      </c>
      <c r="CV66">
        <v>0</v>
      </c>
      <c r="CW66">
        <v>1670272485.8</v>
      </c>
      <c r="CX66">
        <v>0</v>
      </c>
      <c r="CY66">
        <v>1670271870.0999999</v>
      </c>
      <c r="CZ66" t="s">
        <v>356</v>
      </c>
      <c r="DA66">
        <v>1670271870.0999999</v>
      </c>
      <c r="DB66">
        <v>1670271868.5999999</v>
      </c>
      <c r="DC66">
        <v>6</v>
      </c>
      <c r="DD66">
        <v>-0.08</v>
      </c>
      <c r="DE66">
        <v>0.04</v>
      </c>
      <c r="DF66">
        <v>-3.89</v>
      </c>
      <c r="DG66">
        <v>0.14599999999999999</v>
      </c>
      <c r="DH66">
        <v>415</v>
      </c>
      <c r="DI66">
        <v>35</v>
      </c>
      <c r="DJ66">
        <v>0.4</v>
      </c>
      <c r="DK66">
        <v>0.38</v>
      </c>
      <c r="DL66">
        <v>-13.501125</v>
      </c>
      <c r="DM66">
        <v>-1.438050281425866</v>
      </c>
      <c r="DN66">
        <v>0.14072874217799289</v>
      </c>
      <c r="DO66">
        <v>0</v>
      </c>
      <c r="DP66">
        <v>1.0319137249999999</v>
      </c>
      <c r="DQ66">
        <v>-0.62319943339587391</v>
      </c>
      <c r="DR66">
        <v>6.6163342974031897E-2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3.2953800000000002</v>
      </c>
      <c r="EB66">
        <v>2.6252499999999999</v>
      </c>
      <c r="EC66">
        <v>8.1848299999999999E-2</v>
      </c>
      <c r="ED66">
        <v>8.3222900000000002E-2</v>
      </c>
      <c r="EE66">
        <v>0.14494000000000001</v>
      </c>
      <c r="EF66">
        <v>0.140763</v>
      </c>
      <c r="EG66">
        <v>27739.200000000001</v>
      </c>
      <c r="EH66">
        <v>28197.7</v>
      </c>
      <c r="EI66">
        <v>28112.6</v>
      </c>
      <c r="EJ66">
        <v>29610.7</v>
      </c>
      <c r="EK66">
        <v>33068.6</v>
      </c>
      <c r="EL66">
        <v>35310.800000000003</v>
      </c>
      <c r="EM66">
        <v>39676.6</v>
      </c>
      <c r="EN66">
        <v>42316</v>
      </c>
      <c r="EO66">
        <v>2.2163300000000001</v>
      </c>
      <c r="EP66">
        <v>2.1231200000000001</v>
      </c>
      <c r="EQ66">
        <v>0.12381399999999999</v>
      </c>
      <c r="ER66">
        <v>0</v>
      </c>
      <c r="ES66">
        <v>32.228200000000001</v>
      </c>
      <c r="ET66">
        <v>999.9</v>
      </c>
      <c r="EU66">
        <v>55.8</v>
      </c>
      <c r="EV66">
        <v>40.5</v>
      </c>
      <c r="EW66">
        <v>42.155900000000003</v>
      </c>
      <c r="EX66">
        <v>57.292299999999997</v>
      </c>
      <c r="EY66">
        <v>-1.52244</v>
      </c>
      <c r="EZ66">
        <v>2</v>
      </c>
      <c r="FA66">
        <v>0.57729900000000001</v>
      </c>
      <c r="FB66">
        <v>0.86853199999999997</v>
      </c>
      <c r="FC66">
        <v>20.268699999999999</v>
      </c>
      <c r="FD66">
        <v>5.2190899999999996</v>
      </c>
      <c r="FE66">
        <v>12.0092</v>
      </c>
      <c r="FF66">
        <v>4.9856999999999996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1.8658600000000001</v>
      </c>
      <c r="FM66">
        <v>1.8623400000000001</v>
      </c>
      <c r="FN66">
        <v>1.86435</v>
      </c>
      <c r="FO66">
        <v>1.8605</v>
      </c>
      <c r="FP66">
        <v>1.86121</v>
      </c>
      <c r="FQ66">
        <v>1.8602099999999999</v>
      </c>
      <c r="FR66">
        <v>1.86199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-3.7</v>
      </c>
      <c r="GH66">
        <v>0.1464</v>
      </c>
      <c r="GI66">
        <v>-2.9439294554578042</v>
      </c>
      <c r="GJ66">
        <v>-2.737337881603403E-3</v>
      </c>
      <c r="GK66">
        <v>1.2769921614711079E-6</v>
      </c>
      <c r="GL66">
        <v>-3.2469241445839119E-10</v>
      </c>
      <c r="GM66">
        <v>0.14639500000000541</v>
      </c>
      <c r="GN66">
        <v>0</v>
      </c>
      <c r="GO66">
        <v>0</v>
      </c>
      <c r="GP66">
        <v>0</v>
      </c>
      <c r="GQ66">
        <v>4</v>
      </c>
      <c r="GR66">
        <v>2074</v>
      </c>
      <c r="GS66">
        <v>4</v>
      </c>
      <c r="GT66">
        <v>30</v>
      </c>
      <c r="GU66">
        <v>9.9</v>
      </c>
      <c r="GV66">
        <v>10</v>
      </c>
      <c r="GW66">
        <v>1.1486799999999999</v>
      </c>
      <c r="GX66">
        <v>2.6159699999999999</v>
      </c>
      <c r="GY66">
        <v>2.04834</v>
      </c>
      <c r="GZ66">
        <v>2.6049799999999999</v>
      </c>
      <c r="HA66">
        <v>2.1972700000000001</v>
      </c>
      <c r="HB66">
        <v>2.2924799999999999</v>
      </c>
      <c r="HC66">
        <v>44.501399999999997</v>
      </c>
      <c r="HD66">
        <v>15.4542</v>
      </c>
      <c r="HE66">
        <v>18</v>
      </c>
      <c r="HF66">
        <v>712.19100000000003</v>
      </c>
      <c r="HG66">
        <v>704.928</v>
      </c>
      <c r="HH66">
        <v>30.999199999999998</v>
      </c>
      <c r="HI66">
        <v>34.552799999999998</v>
      </c>
      <c r="HJ66">
        <v>30.000599999999999</v>
      </c>
      <c r="HK66">
        <v>34.354199999999999</v>
      </c>
      <c r="HL66">
        <v>34.343299999999999</v>
      </c>
      <c r="HM66">
        <v>23.036999999999999</v>
      </c>
      <c r="HN66">
        <v>20.958100000000002</v>
      </c>
      <c r="HO66">
        <v>57.006300000000003</v>
      </c>
      <c r="HP66">
        <v>31</v>
      </c>
      <c r="HQ66">
        <v>344.34</v>
      </c>
      <c r="HR66">
        <v>35.435899999999997</v>
      </c>
      <c r="HS66">
        <v>99.052800000000005</v>
      </c>
      <c r="HT66">
        <v>98.134699999999995</v>
      </c>
    </row>
    <row r="67" spans="1:228" x14ac:dyDescent="0.2">
      <c r="A67">
        <v>52</v>
      </c>
      <c r="B67">
        <v>1670272470.5999999</v>
      </c>
      <c r="C67">
        <v>203.5</v>
      </c>
      <c r="D67" t="s">
        <v>462</v>
      </c>
      <c r="E67" t="s">
        <v>463</v>
      </c>
      <c r="F67">
        <v>4</v>
      </c>
      <c r="G67">
        <v>1670272468.5999999</v>
      </c>
      <c r="H67">
        <f t="shared" si="0"/>
        <v>2.7058149276712215E-3</v>
      </c>
      <c r="I67">
        <f t="shared" si="1"/>
        <v>2.7058149276712213</v>
      </c>
      <c r="J67">
        <f t="shared" si="2"/>
        <v>9.1879105546904807</v>
      </c>
      <c r="K67">
        <f t="shared" si="3"/>
        <v>319.62557142857139</v>
      </c>
      <c r="L67">
        <f t="shared" si="4"/>
        <v>213.93627292151874</v>
      </c>
      <c r="M67">
        <f t="shared" si="5"/>
        <v>21.583588958628756</v>
      </c>
      <c r="N67">
        <f t="shared" si="6"/>
        <v>32.246364116625777</v>
      </c>
      <c r="O67">
        <f t="shared" si="7"/>
        <v>0.15298825116298934</v>
      </c>
      <c r="P67">
        <f t="shared" si="8"/>
        <v>3.6739374901936568</v>
      </c>
      <c r="Q67">
        <f t="shared" si="9"/>
        <v>0.14953516612296927</v>
      </c>
      <c r="R67">
        <f t="shared" si="10"/>
        <v>9.3763233329326456E-2</v>
      </c>
      <c r="S67">
        <f t="shared" si="11"/>
        <v>226.12327333541404</v>
      </c>
      <c r="T67">
        <f t="shared" si="12"/>
        <v>34.180767493924264</v>
      </c>
      <c r="U67">
        <f t="shared" si="13"/>
        <v>34.232914285714287</v>
      </c>
      <c r="V67">
        <f t="shared" si="14"/>
        <v>5.4128198427418308</v>
      </c>
      <c r="W67">
        <f t="shared" si="15"/>
        <v>69.94146596523801</v>
      </c>
      <c r="X67">
        <f t="shared" si="16"/>
        <v>3.6694397903660203</v>
      </c>
      <c r="Y67">
        <f t="shared" si="17"/>
        <v>5.2464439223933175</v>
      </c>
      <c r="Z67">
        <f t="shared" si="18"/>
        <v>1.7433800523758105</v>
      </c>
      <c r="AA67">
        <f t="shared" si="19"/>
        <v>-119.32643831030087</v>
      </c>
      <c r="AB67">
        <f t="shared" si="20"/>
        <v>-110.81978340495516</v>
      </c>
      <c r="AC67">
        <f t="shared" si="21"/>
        <v>-6.972900161821582</v>
      </c>
      <c r="AD67">
        <f t="shared" si="22"/>
        <v>-10.995848541663563</v>
      </c>
      <c r="AE67">
        <f t="shared" si="23"/>
        <v>32.567186008396774</v>
      </c>
      <c r="AF67">
        <f t="shared" si="24"/>
        <v>2.422805095968211</v>
      </c>
      <c r="AG67">
        <f t="shared" si="25"/>
        <v>9.1879105546904807</v>
      </c>
      <c r="AH67">
        <v>345.10257838023892</v>
      </c>
      <c r="AI67">
        <v>334.26263636363632</v>
      </c>
      <c r="AJ67">
        <v>1.716113939996587</v>
      </c>
      <c r="AK67">
        <v>65.989095759092095</v>
      </c>
      <c r="AL67">
        <f t="shared" si="26"/>
        <v>2.7058149276712213</v>
      </c>
      <c r="AM67">
        <v>35.369241324213291</v>
      </c>
      <c r="AN67">
        <v>36.393810882352952</v>
      </c>
      <c r="AO67">
        <v>1.091639896736929E-2</v>
      </c>
      <c r="AP67">
        <v>88.098066217371397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47114.849266965539</v>
      </c>
      <c r="AV67">
        <f t="shared" si="30"/>
        <v>1200.04</v>
      </c>
      <c r="AW67">
        <f t="shared" si="31"/>
        <v>1025.9594493965874</v>
      </c>
      <c r="AX67">
        <f t="shared" si="32"/>
        <v>0.85493770990682605</v>
      </c>
      <c r="AY67">
        <f t="shared" si="33"/>
        <v>0.18842978012017436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1670272468.5999999</v>
      </c>
      <c r="BF67">
        <v>319.62557142857139</v>
      </c>
      <c r="BG67">
        <v>333.47485714285722</v>
      </c>
      <c r="BH67">
        <v>36.37144285714286</v>
      </c>
      <c r="BI67">
        <v>35.401671428571433</v>
      </c>
      <c r="BJ67">
        <v>323.33199999999988</v>
      </c>
      <c r="BK67">
        <v>36.22504285714286</v>
      </c>
      <c r="BL67">
        <v>650.01371428571417</v>
      </c>
      <c r="BM67">
        <v>100.78785714285711</v>
      </c>
      <c r="BN67">
        <v>0.1000786142857143</v>
      </c>
      <c r="BO67">
        <v>33.67341428571428</v>
      </c>
      <c r="BP67">
        <v>34.232914285714287</v>
      </c>
      <c r="BQ67">
        <v>999.89999999999986</v>
      </c>
      <c r="BR67">
        <v>0</v>
      </c>
      <c r="BS67">
        <v>0</v>
      </c>
      <c r="BT67">
        <v>9010.7157142857141</v>
      </c>
      <c r="BU67">
        <v>0</v>
      </c>
      <c r="BV67">
        <v>1338.9285714285711</v>
      </c>
      <c r="BW67">
        <v>-13.849414285714291</v>
      </c>
      <c r="BX67">
        <v>331.68942857142861</v>
      </c>
      <c r="BY67">
        <v>345.71357142857141</v>
      </c>
      <c r="BZ67">
        <v>0.96980071428571435</v>
      </c>
      <c r="CA67">
        <v>333.47485714285722</v>
      </c>
      <c r="CB67">
        <v>35.401671428571433</v>
      </c>
      <c r="CC67">
        <v>3.6657999999999999</v>
      </c>
      <c r="CD67">
        <v>3.5680542857142861</v>
      </c>
      <c r="CE67">
        <v>27.40785714285715</v>
      </c>
      <c r="CF67">
        <v>26.947099999999999</v>
      </c>
      <c r="CG67">
        <v>1200.04</v>
      </c>
      <c r="CH67">
        <v>0.49999328571428558</v>
      </c>
      <c r="CI67">
        <v>0.5000067142857143</v>
      </c>
      <c r="CJ67">
        <v>0</v>
      </c>
      <c r="CK67">
        <v>1276.984285714286</v>
      </c>
      <c r="CL67">
        <v>4.9990899999999998</v>
      </c>
      <c r="CM67">
        <v>13965.3</v>
      </c>
      <c r="CN67">
        <v>9558.1514285714275</v>
      </c>
      <c r="CO67">
        <v>44.125</v>
      </c>
      <c r="CP67">
        <v>46.061999999999998</v>
      </c>
      <c r="CQ67">
        <v>44.875</v>
      </c>
      <c r="CR67">
        <v>45.25</v>
      </c>
      <c r="CS67">
        <v>45.455000000000013</v>
      </c>
      <c r="CT67">
        <v>597.51285714285711</v>
      </c>
      <c r="CU67">
        <v>597.52857142857135</v>
      </c>
      <c r="CV67">
        <v>0</v>
      </c>
      <c r="CW67">
        <v>1670272489.4000001</v>
      </c>
      <c r="CX67">
        <v>0</v>
      </c>
      <c r="CY67">
        <v>1670271870.0999999</v>
      </c>
      <c r="CZ67" t="s">
        <v>356</v>
      </c>
      <c r="DA67">
        <v>1670271870.0999999</v>
      </c>
      <c r="DB67">
        <v>1670271868.5999999</v>
      </c>
      <c r="DC67">
        <v>6</v>
      </c>
      <c r="DD67">
        <v>-0.08</v>
      </c>
      <c r="DE67">
        <v>0.04</v>
      </c>
      <c r="DF67">
        <v>-3.89</v>
      </c>
      <c r="DG67">
        <v>0.14599999999999999</v>
      </c>
      <c r="DH67">
        <v>415</v>
      </c>
      <c r="DI67">
        <v>35</v>
      </c>
      <c r="DJ67">
        <v>0.4</v>
      </c>
      <c r="DK67">
        <v>0.38</v>
      </c>
      <c r="DL67">
        <v>-13.6010425</v>
      </c>
      <c r="DM67">
        <v>-1.5485819887429479</v>
      </c>
      <c r="DN67">
        <v>0.15118270881205301</v>
      </c>
      <c r="DO67">
        <v>0</v>
      </c>
      <c r="DP67">
        <v>1.0031006499999999</v>
      </c>
      <c r="DQ67">
        <v>-0.47277658536585659</v>
      </c>
      <c r="DR67">
        <v>5.6397075609711363E-2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3.2954400000000001</v>
      </c>
      <c r="EB67">
        <v>2.6254900000000001</v>
      </c>
      <c r="EC67">
        <v>8.3210999999999993E-2</v>
      </c>
      <c r="ED67">
        <v>8.4578E-2</v>
      </c>
      <c r="EE67">
        <v>0.145089</v>
      </c>
      <c r="EF67">
        <v>0.140848</v>
      </c>
      <c r="EG67">
        <v>27697.7</v>
      </c>
      <c r="EH67">
        <v>28156</v>
      </c>
      <c r="EI67">
        <v>28112.2</v>
      </c>
      <c r="EJ67">
        <v>29610.799999999999</v>
      </c>
      <c r="EK67">
        <v>33062.699999999997</v>
      </c>
      <c r="EL67">
        <v>35307.300000000003</v>
      </c>
      <c r="EM67">
        <v>39676.400000000001</v>
      </c>
      <c r="EN67">
        <v>42315.8</v>
      </c>
      <c r="EO67">
        <v>2.2162500000000001</v>
      </c>
      <c r="EP67">
        <v>2.1230500000000001</v>
      </c>
      <c r="EQ67">
        <v>0.124052</v>
      </c>
      <c r="ER67">
        <v>0</v>
      </c>
      <c r="ES67">
        <v>32.229799999999997</v>
      </c>
      <c r="ET67">
        <v>999.9</v>
      </c>
      <c r="EU67">
        <v>55.8</v>
      </c>
      <c r="EV67">
        <v>40.5</v>
      </c>
      <c r="EW67">
        <v>42.154899999999998</v>
      </c>
      <c r="EX67">
        <v>57.3523</v>
      </c>
      <c r="EY67">
        <v>-1.52244</v>
      </c>
      <c r="EZ67">
        <v>2</v>
      </c>
      <c r="FA67">
        <v>0.57766499999999998</v>
      </c>
      <c r="FB67">
        <v>0.87084700000000004</v>
      </c>
      <c r="FC67">
        <v>20.268899999999999</v>
      </c>
      <c r="FD67">
        <v>5.2189399999999999</v>
      </c>
      <c r="FE67">
        <v>12.009399999999999</v>
      </c>
      <c r="FF67">
        <v>4.9859999999999998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1.86588</v>
      </c>
      <c r="FM67">
        <v>1.8623400000000001</v>
      </c>
      <c r="FN67">
        <v>1.86433</v>
      </c>
      <c r="FO67">
        <v>1.8605</v>
      </c>
      <c r="FP67">
        <v>1.8612</v>
      </c>
      <c r="FQ67">
        <v>1.8602099999999999</v>
      </c>
      <c r="FR67">
        <v>1.8619699999999999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-3.7130000000000001</v>
      </c>
      <c r="GH67">
        <v>0.1464</v>
      </c>
      <c r="GI67">
        <v>-2.9439294554578042</v>
      </c>
      <c r="GJ67">
        <v>-2.737337881603403E-3</v>
      </c>
      <c r="GK67">
        <v>1.2769921614711079E-6</v>
      </c>
      <c r="GL67">
        <v>-3.2469241445839119E-10</v>
      </c>
      <c r="GM67">
        <v>0.14639500000000541</v>
      </c>
      <c r="GN67">
        <v>0</v>
      </c>
      <c r="GO67">
        <v>0</v>
      </c>
      <c r="GP67">
        <v>0</v>
      </c>
      <c r="GQ67">
        <v>4</v>
      </c>
      <c r="GR67">
        <v>2074</v>
      </c>
      <c r="GS67">
        <v>4</v>
      </c>
      <c r="GT67">
        <v>30</v>
      </c>
      <c r="GU67">
        <v>10</v>
      </c>
      <c r="GV67">
        <v>10</v>
      </c>
      <c r="GW67">
        <v>1.16699</v>
      </c>
      <c r="GX67">
        <v>2.6037599999999999</v>
      </c>
      <c r="GY67">
        <v>2.04834</v>
      </c>
      <c r="GZ67">
        <v>2.6037599999999999</v>
      </c>
      <c r="HA67">
        <v>2.1972700000000001</v>
      </c>
      <c r="HB67">
        <v>2.35229</v>
      </c>
      <c r="HC67">
        <v>44.529299999999999</v>
      </c>
      <c r="HD67">
        <v>15.4717</v>
      </c>
      <c r="HE67">
        <v>18</v>
      </c>
      <c r="HF67">
        <v>712.173</v>
      </c>
      <c r="HG67">
        <v>704.904</v>
      </c>
      <c r="HH67">
        <v>31.0001</v>
      </c>
      <c r="HI67">
        <v>34.557200000000002</v>
      </c>
      <c r="HJ67">
        <v>30.000499999999999</v>
      </c>
      <c r="HK67">
        <v>34.358400000000003</v>
      </c>
      <c r="HL67">
        <v>34.347200000000001</v>
      </c>
      <c r="HM67">
        <v>23.414899999999999</v>
      </c>
      <c r="HN67">
        <v>20.958100000000002</v>
      </c>
      <c r="HO67">
        <v>57.006300000000003</v>
      </c>
      <c r="HP67">
        <v>31</v>
      </c>
      <c r="HQ67">
        <v>351.02</v>
      </c>
      <c r="HR67">
        <v>35.409199999999998</v>
      </c>
      <c r="HS67">
        <v>99.051900000000003</v>
      </c>
      <c r="HT67">
        <v>98.134600000000006</v>
      </c>
    </row>
    <row r="68" spans="1:228" x14ac:dyDescent="0.2">
      <c r="A68">
        <v>53</v>
      </c>
      <c r="B68">
        <v>1670272474.5999999</v>
      </c>
      <c r="C68">
        <v>207.5</v>
      </c>
      <c r="D68" t="s">
        <v>464</v>
      </c>
      <c r="E68" t="s">
        <v>465</v>
      </c>
      <c r="F68">
        <v>4</v>
      </c>
      <c r="G68">
        <v>1670272472.2874999</v>
      </c>
      <c r="H68">
        <f t="shared" si="0"/>
        <v>2.7542198991118497E-3</v>
      </c>
      <c r="I68">
        <f t="shared" si="1"/>
        <v>2.7542198991118498</v>
      </c>
      <c r="J68">
        <f t="shared" si="2"/>
        <v>9.4651462302130174</v>
      </c>
      <c r="K68">
        <f t="shared" si="3"/>
        <v>325.74662499999999</v>
      </c>
      <c r="L68">
        <f t="shared" si="4"/>
        <v>218.93071909529743</v>
      </c>
      <c r="M68">
        <f t="shared" si="5"/>
        <v>22.08736974002149</v>
      </c>
      <c r="N68">
        <f t="shared" si="6"/>
        <v>32.863757894145934</v>
      </c>
      <c r="O68">
        <f t="shared" si="7"/>
        <v>0.15610188968353372</v>
      </c>
      <c r="P68">
        <f t="shared" si="8"/>
        <v>3.6741729052927283</v>
      </c>
      <c r="Q68">
        <f t="shared" si="9"/>
        <v>0.15250882187088874</v>
      </c>
      <c r="R68">
        <f t="shared" si="10"/>
        <v>9.5633948273378067E-2</v>
      </c>
      <c r="S68">
        <f t="shared" si="11"/>
        <v>226.1192673233424</v>
      </c>
      <c r="T68">
        <f t="shared" si="12"/>
        <v>34.179673093348143</v>
      </c>
      <c r="U68">
        <f t="shared" si="13"/>
        <v>34.235950000000003</v>
      </c>
      <c r="V68">
        <f t="shared" si="14"/>
        <v>5.4137349267890702</v>
      </c>
      <c r="W68">
        <f t="shared" si="15"/>
        <v>69.989420966043454</v>
      </c>
      <c r="X68">
        <f t="shared" si="16"/>
        <v>3.6738240885847784</v>
      </c>
      <c r="Y68">
        <f t="shared" si="17"/>
        <v>5.2491134201084417</v>
      </c>
      <c r="Z68">
        <f t="shared" si="18"/>
        <v>1.7399108382042918</v>
      </c>
      <c r="AA68">
        <f t="shared" si="19"/>
        <v>-121.46109755083258</v>
      </c>
      <c r="AB68">
        <f t="shared" si="20"/>
        <v>-109.62601222681921</v>
      </c>
      <c r="AC68">
        <f t="shared" si="21"/>
        <v>-6.8977536964439654</v>
      </c>
      <c r="AD68">
        <f t="shared" si="22"/>
        <v>-11.865596150753362</v>
      </c>
      <c r="AE68">
        <f t="shared" si="23"/>
        <v>32.785589109870685</v>
      </c>
      <c r="AF68">
        <f t="shared" si="24"/>
        <v>2.4969439092132366</v>
      </c>
      <c r="AG68">
        <f t="shared" si="25"/>
        <v>9.4651462302130174</v>
      </c>
      <c r="AH68">
        <v>352.11262352525648</v>
      </c>
      <c r="AI68">
        <v>341.16450303030302</v>
      </c>
      <c r="AJ68">
        <v>1.713401032566026</v>
      </c>
      <c r="AK68">
        <v>65.989095759092095</v>
      </c>
      <c r="AL68">
        <f t="shared" si="26"/>
        <v>2.7542198991118498</v>
      </c>
      <c r="AM68">
        <v>35.411270248729387</v>
      </c>
      <c r="AN68">
        <v>36.431097058823532</v>
      </c>
      <c r="AO68">
        <v>1.541001228745869E-2</v>
      </c>
      <c r="AP68">
        <v>88.098066217371397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47117.643561948891</v>
      </c>
      <c r="AV68">
        <f t="shared" si="30"/>
        <v>1200.0274999999999</v>
      </c>
      <c r="AW68">
        <f t="shared" si="31"/>
        <v>1025.947907421421</v>
      </c>
      <c r="AX68">
        <f t="shared" si="32"/>
        <v>0.85493699721166472</v>
      </c>
      <c r="AY68">
        <f t="shared" si="33"/>
        <v>0.18842840461851285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1670272472.2874999</v>
      </c>
      <c r="BF68">
        <v>325.74662499999999</v>
      </c>
      <c r="BG68">
        <v>339.70262500000001</v>
      </c>
      <c r="BH68">
        <v>36.415062499999998</v>
      </c>
      <c r="BI68">
        <v>35.415674999999993</v>
      </c>
      <c r="BJ68">
        <v>329.46550000000002</v>
      </c>
      <c r="BK68">
        <v>36.268662499999998</v>
      </c>
      <c r="BL68">
        <v>650.022875</v>
      </c>
      <c r="BM68">
        <v>100.78749999999999</v>
      </c>
      <c r="BN68">
        <v>9.9985462499999997E-2</v>
      </c>
      <c r="BO68">
        <v>33.682512500000001</v>
      </c>
      <c r="BP68">
        <v>34.235950000000003</v>
      </c>
      <c r="BQ68">
        <v>999.9</v>
      </c>
      <c r="BR68">
        <v>0</v>
      </c>
      <c r="BS68">
        <v>0</v>
      </c>
      <c r="BT68">
        <v>9011.5625</v>
      </c>
      <c r="BU68">
        <v>0</v>
      </c>
      <c r="BV68">
        <v>1136.5462500000001</v>
      </c>
      <c r="BW68">
        <v>-13.9558125</v>
      </c>
      <c r="BX68">
        <v>338.05700000000002</v>
      </c>
      <c r="BY68">
        <v>352.17500000000001</v>
      </c>
      <c r="BZ68">
        <v>0.99938562499999994</v>
      </c>
      <c r="CA68">
        <v>339.70262500000001</v>
      </c>
      <c r="CB68">
        <v>35.415674999999993</v>
      </c>
      <c r="CC68">
        <v>3.6701837500000001</v>
      </c>
      <c r="CD68">
        <v>3.5694574999999999</v>
      </c>
      <c r="CE68">
        <v>27.428262499999999</v>
      </c>
      <c r="CF68">
        <v>26.953800000000001</v>
      </c>
      <c r="CG68">
        <v>1200.0274999999999</v>
      </c>
      <c r="CH68">
        <v>0.50001650000000009</v>
      </c>
      <c r="CI68">
        <v>0.49998350000000003</v>
      </c>
      <c r="CJ68">
        <v>0</v>
      </c>
      <c r="CK68">
        <v>1276.25</v>
      </c>
      <c r="CL68">
        <v>4.9990899999999998</v>
      </c>
      <c r="CM68">
        <v>13959.137500000001</v>
      </c>
      <c r="CN68">
        <v>9558.1375000000007</v>
      </c>
      <c r="CO68">
        <v>44.125</v>
      </c>
      <c r="CP68">
        <v>46.061999999999998</v>
      </c>
      <c r="CQ68">
        <v>44.875</v>
      </c>
      <c r="CR68">
        <v>45.25</v>
      </c>
      <c r="CS68">
        <v>45.492125000000001</v>
      </c>
      <c r="CT68">
        <v>597.53500000000008</v>
      </c>
      <c r="CU68">
        <v>597.49375000000009</v>
      </c>
      <c r="CV68">
        <v>0</v>
      </c>
      <c r="CW68">
        <v>1670272493.5999999</v>
      </c>
      <c r="CX68">
        <v>0</v>
      </c>
      <c r="CY68">
        <v>1670271870.0999999</v>
      </c>
      <c r="CZ68" t="s">
        <v>356</v>
      </c>
      <c r="DA68">
        <v>1670271870.0999999</v>
      </c>
      <c r="DB68">
        <v>1670271868.5999999</v>
      </c>
      <c r="DC68">
        <v>6</v>
      </c>
      <c r="DD68">
        <v>-0.08</v>
      </c>
      <c r="DE68">
        <v>0.04</v>
      </c>
      <c r="DF68">
        <v>-3.89</v>
      </c>
      <c r="DG68">
        <v>0.14599999999999999</v>
      </c>
      <c r="DH68">
        <v>415</v>
      </c>
      <c r="DI68">
        <v>35</v>
      </c>
      <c r="DJ68">
        <v>0.4</v>
      </c>
      <c r="DK68">
        <v>0.38</v>
      </c>
      <c r="DL68">
        <v>-13.71130975609756</v>
      </c>
      <c r="DM68">
        <v>-1.6690348432055639</v>
      </c>
      <c r="DN68">
        <v>0.16615820525364139</v>
      </c>
      <c r="DO68">
        <v>0</v>
      </c>
      <c r="DP68">
        <v>0.98241551219512202</v>
      </c>
      <c r="DQ68">
        <v>-6.6383999999999332E-2</v>
      </c>
      <c r="DR68">
        <v>3.0228798427926178E-2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371</v>
      </c>
      <c r="EA68">
        <v>3.2952900000000001</v>
      </c>
      <c r="EB68">
        <v>2.6253099999999998</v>
      </c>
      <c r="EC68">
        <v>8.4563899999999997E-2</v>
      </c>
      <c r="ED68">
        <v>8.5930500000000007E-2</v>
      </c>
      <c r="EE68">
        <v>0.14518600000000001</v>
      </c>
      <c r="EF68">
        <v>0.14086099999999999</v>
      </c>
      <c r="EG68">
        <v>27656.400000000001</v>
      </c>
      <c r="EH68">
        <v>28113.599999999999</v>
      </c>
      <c r="EI68">
        <v>28111.8</v>
      </c>
      <c r="EJ68">
        <v>29610</v>
      </c>
      <c r="EK68">
        <v>33058.400000000001</v>
      </c>
      <c r="EL68">
        <v>35306</v>
      </c>
      <c r="EM68">
        <v>39675.599999999999</v>
      </c>
      <c r="EN68">
        <v>42314.8</v>
      </c>
      <c r="EO68">
        <v>2.2160500000000001</v>
      </c>
      <c r="EP68">
        <v>2.1231499999999999</v>
      </c>
      <c r="EQ68">
        <v>0.123613</v>
      </c>
      <c r="ER68">
        <v>0</v>
      </c>
      <c r="ES68">
        <v>32.233400000000003</v>
      </c>
      <c r="ET68">
        <v>999.9</v>
      </c>
      <c r="EU68">
        <v>55.8</v>
      </c>
      <c r="EV68">
        <v>40.5</v>
      </c>
      <c r="EW68">
        <v>42.156500000000001</v>
      </c>
      <c r="EX68">
        <v>57.622300000000003</v>
      </c>
      <c r="EY68">
        <v>-1.3942300000000001</v>
      </c>
      <c r="EZ68">
        <v>2</v>
      </c>
      <c r="FA68">
        <v>0.57796000000000003</v>
      </c>
      <c r="FB68">
        <v>0.87655000000000005</v>
      </c>
      <c r="FC68">
        <v>20.268899999999999</v>
      </c>
      <c r="FD68">
        <v>5.2181899999999999</v>
      </c>
      <c r="FE68">
        <v>12.0091</v>
      </c>
      <c r="FF68">
        <v>4.9856499999999997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1.8658699999999999</v>
      </c>
      <c r="FM68">
        <v>1.8623400000000001</v>
      </c>
      <c r="FN68">
        <v>1.86432</v>
      </c>
      <c r="FO68">
        <v>1.86049</v>
      </c>
      <c r="FP68">
        <v>1.8612299999999999</v>
      </c>
      <c r="FQ68">
        <v>1.8602099999999999</v>
      </c>
      <c r="FR68">
        <v>1.8619600000000001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-3.7269999999999999</v>
      </c>
      <c r="GH68">
        <v>0.1464</v>
      </c>
      <c r="GI68">
        <v>-2.9439294554578042</v>
      </c>
      <c r="GJ68">
        <v>-2.737337881603403E-3</v>
      </c>
      <c r="GK68">
        <v>1.2769921614711079E-6</v>
      </c>
      <c r="GL68">
        <v>-3.2469241445839119E-10</v>
      </c>
      <c r="GM68">
        <v>0.14639500000000541</v>
      </c>
      <c r="GN68">
        <v>0</v>
      </c>
      <c r="GO68">
        <v>0</v>
      </c>
      <c r="GP68">
        <v>0</v>
      </c>
      <c r="GQ68">
        <v>4</v>
      </c>
      <c r="GR68">
        <v>2074</v>
      </c>
      <c r="GS68">
        <v>4</v>
      </c>
      <c r="GT68">
        <v>30</v>
      </c>
      <c r="GU68">
        <v>10.1</v>
      </c>
      <c r="GV68">
        <v>10.1</v>
      </c>
      <c r="GW68">
        <v>1.18652</v>
      </c>
      <c r="GX68">
        <v>2.6171899999999999</v>
      </c>
      <c r="GY68">
        <v>2.04834</v>
      </c>
      <c r="GZ68">
        <v>2.6049799999999999</v>
      </c>
      <c r="HA68">
        <v>2.1972700000000001</v>
      </c>
      <c r="HB68">
        <v>2.3315399999999999</v>
      </c>
      <c r="HC68">
        <v>44.529299999999999</v>
      </c>
      <c r="HD68">
        <v>15.462899999999999</v>
      </c>
      <c r="HE68">
        <v>18</v>
      </c>
      <c r="HF68">
        <v>712.053</v>
      </c>
      <c r="HG68">
        <v>705.04100000000005</v>
      </c>
      <c r="HH68">
        <v>31.000900000000001</v>
      </c>
      <c r="HI68">
        <v>34.561100000000003</v>
      </c>
      <c r="HJ68">
        <v>30.000399999999999</v>
      </c>
      <c r="HK68">
        <v>34.3628</v>
      </c>
      <c r="HL68">
        <v>34.351199999999999</v>
      </c>
      <c r="HM68">
        <v>23.790400000000002</v>
      </c>
      <c r="HN68">
        <v>20.958100000000002</v>
      </c>
      <c r="HO68">
        <v>57.006300000000003</v>
      </c>
      <c r="HP68">
        <v>31</v>
      </c>
      <c r="HQ68">
        <v>357.7</v>
      </c>
      <c r="HR68">
        <v>35.409199999999998</v>
      </c>
      <c r="HS68">
        <v>99.050299999999993</v>
      </c>
      <c r="HT68">
        <v>98.132199999999997</v>
      </c>
    </row>
    <row r="69" spans="1:228" x14ac:dyDescent="0.2">
      <c r="A69">
        <v>54</v>
      </c>
      <c r="B69">
        <v>1670272478.5999999</v>
      </c>
      <c r="C69">
        <v>211.5</v>
      </c>
      <c r="D69" t="s">
        <v>466</v>
      </c>
      <c r="E69" t="s">
        <v>467</v>
      </c>
      <c r="F69">
        <v>4</v>
      </c>
      <c r="G69">
        <v>1670272476.5999999</v>
      </c>
      <c r="H69">
        <f t="shared" si="0"/>
        <v>2.741571729875633E-3</v>
      </c>
      <c r="I69">
        <f t="shared" si="1"/>
        <v>2.7415717298756328</v>
      </c>
      <c r="J69">
        <f t="shared" si="2"/>
        <v>9.5555390192558658</v>
      </c>
      <c r="K69">
        <f t="shared" si="3"/>
        <v>332.86328571428572</v>
      </c>
      <c r="L69">
        <f t="shared" si="4"/>
        <v>224.59994380064759</v>
      </c>
      <c r="M69">
        <f t="shared" si="5"/>
        <v>22.659587484839761</v>
      </c>
      <c r="N69">
        <f t="shared" si="6"/>
        <v>33.582131034853461</v>
      </c>
      <c r="O69">
        <f t="shared" si="7"/>
        <v>0.15557989985769419</v>
      </c>
      <c r="P69">
        <f t="shared" si="8"/>
        <v>3.6740108080032972</v>
      </c>
      <c r="Q69">
        <f t="shared" si="9"/>
        <v>0.15201037205306211</v>
      </c>
      <c r="R69">
        <f t="shared" si="10"/>
        <v>9.5320369315123915E-2</v>
      </c>
      <c r="S69">
        <f t="shared" si="11"/>
        <v>226.11132394706036</v>
      </c>
      <c r="T69">
        <f t="shared" si="12"/>
        <v>34.195889342958665</v>
      </c>
      <c r="U69">
        <f t="shared" si="13"/>
        <v>34.2408</v>
      </c>
      <c r="V69">
        <f t="shared" si="14"/>
        <v>5.4151971872489923</v>
      </c>
      <c r="W69">
        <f t="shared" si="15"/>
        <v>70.008606348825253</v>
      </c>
      <c r="X69">
        <f t="shared" si="16"/>
        <v>3.6776237201856437</v>
      </c>
      <c r="Y69">
        <f t="shared" si="17"/>
        <v>5.2531023141090625</v>
      </c>
      <c r="Z69">
        <f t="shared" si="18"/>
        <v>1.7375734670633487</v>
      </c>
      <c r="AA69">
        <f t="shared" si="19"/>
        <v>-120.90331328751542</v>
      </c>
      <c r="AB69">
        <f t="shared" si="20"/>
        <v>-107.89051053998345</v>
      </c>
      <c r="AC69">
        <f t="shared" si="21"/>
        <v>-6.7894655992330826</v>
      </c>
      <c r="AD69">
        <f t="shared" si="22"/>
        <v>-9.4719654796715815</v>
      </c>
      <c r="AE69">
        <f t="shared" si="23"/>
        <v>33.209795999220731</v>
      </c>
      <c r="AF69">
        <f t="shared" si="24"/>
        <v>2.5823245906374566</v>
      </c>
      <c r="AG69">
        <f t="shared" si="25"/>
        <v>9.5555390192558658</v>
      </c>
      <c r="AH69">
        <v>359.13440154752323</v>
      </c>
      <c r="AI69">
        <v>348.06192121212132</v>
      </c>
      <c r="AJ69">
        <v>1.7348859919569459</v>
      </c>
      <c r="AK69">
        <v>65.989095759092095</v>
      </c>
      <c r="AL69">
        <f t="shared" si="26"/>
        <v>2.7415717298756328</v>
      </c>
      <c r="AM69">
        <v>35.41734554547395</v>
      </c>
      <c r="AN69">
        <v>36.463447941176483</v>
      </c>
      <c r="AO69">
        <v>9.5416972165445497E-3</v>
      </c>
      <c r="AP69">
        <v>88.098066217371397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47112.676781691785</v>
      </c>
      <c r="AV69">
        <f t="shared" si="30"/>
        <v>1199.992857142857</v>
      </c>
      <c r="AW69">
        <f t="shared" si="31"/>
        <v>1025.9175564492539</v>
      </c>
      <c r="AX69">
        <f t="shared" si="32"/>
        <v>0.85493638594810428</v>
      </c>
      <c r="AY69">
        <f t="shared" si="33"/>
        <v>0.18842722487984126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1670272476.5999999</v>
      </c>
      <c r="BF69">
        <v>332.86328571428572</v>
      </c>
      <c r="BG69">
        <v>347.01400000000001</v>
      </c>
      <c r="BH69">
        <v>36.452299999999987</v>
      </c>
      <c r="BI69">
        <v>35.418828571428577</v>
      </c>
      <c r="BJ69">
        <v>336.59642857142848</v>
      </c>
      <c r="BK69">
        <v>36.305900000000001</v>
      </c>
      <c r="BL69">
        <v>650.05385714285717</v>
      </c>
      <c r="BM69">
        <v>100.78871428571431</v>
      </c>
      <c r="BN69">
        <v>9.9946242857142847E-2</v>
      </c>
      <c r="BO69">
        <v>33.696099999999987</v>
      </c>
      <c r="BP69">
        <v>34.2408</v>
      </c>
      <c r="BQ69">
        <v>999.89999999999986</v>
      </c>
      <c r="BR69">
        <v>0</v>
      </c>
      <c r="BS69">
        <v>0</v>
      </c>
      <c r="BT69">
        <v>9010.8928571428569</v>
      </c>
      <c r="BU69">
        <v>0</v>
      </c>
      <c r="BV69">
        <v>1276.9171428571431</v>
      </c>
      <c r="BW69">
        <v>-14.15054285714286</v>
      </c>
      <c r="BX69">
        <v>345.45600000000002</v>
      </c>
      <c r="BY69">
        <v>359.75599999999991</v>
      </c>
      <c r="BZ69">
        <v>1.0334585714285709</v>
      </c>
      <c r="CA69">
        <v>347.01400000000001</v>
      </c>
      <c r="CB69">
        <v>35.418828571428577</v>
      </c>
      <c r="CC69">
        <v>3.6739771428571428</v>
      </c>
      <c r="CD69">
        <v>3.5698128571428569</v>
      </c>
      <c r="CE69">
        <v>27.445900000000002</v>
      </c>
      <c r="CF69">
        <v>26.955500000000001</v>
      </c>
      <c r="CG69">
        <v>1199.992857142857</v>
      </c>
      <c r="CH69">
        <v>0.50003714285714274</v>
      </c>
      <c r="CI69">
        <v>0.49996285714285721</v>
      </c>
      <c r="CJ69">
        <v>0</v>
      </c>
      <c r="CK69">
        <v>1274.988571428572</v>
      </c>
      <c r="CL69">
        <v>4.9990899999999998</v>
      </c>
      <c r="CM69">
        <v>13954.18571428571</v>
      </c>
      <c r="CN69">
        <v>9557.9185714285704</v>
      </c>
      <c r="CO69">
        <v>44.125</v>
      </c>
      <c r="CP69">
        <v>46.061999999999998</v>
      </c>
      <c r="CQ69">
        <v>44.883857142857153</v>
      </c>
      <c r="CR69">
        <v>45.294285714285721</v>
      </c>
      <c r="CS69">
        <v>45.482000000000014</v>
      </c>
      <c r="CT69">
        <v>597.54142857142858</v>
      </c>
      <c r="CU69">
        <v>597.45142857142855</v>
      </c>
      <c r="CV69">
        <v>0</v>
      </c>
      <c r="CW69">
        <v>1670272497.8</v>
      </c>
      <c r="CX69">
        <v>0</v>
      </c>
      <c r="CY69">
        <v>1670271870.0999999</v>
      </c>
      <c r="CZ69" t="s">
        <v>356</v>
      </c>
      <c r="DA69">
        <v>1670271870.0999999</v>
      </c>
      <c r="DB69">
        <v>1670271868.5999999</v>
      </c>
      <c r="DC69">
        <v>6</v>
      </c>
      <c r="DD69">
        <v>-0.08</v>
      </c>
      <c r="DE69">
        <v>0.04</v>
      </c>
      <c r="DF69">
        <v>-3.89</v>
      </c>
      <c r="DG69">
        <v>0.14599999999999999</v>
      </c>
      <c r="DH69">
        <v>415</v>
      </c>
      <c r="DI69">
        <v>35</v>
      </c>
      <c r="DJ69">
        <v>0.4</v>
      </c>
      <c r="DK69">
        <v>0.38</v>
      </c>
      <c r="DL69">
        <v>-13.83273170731708</v>
      </c>
      <c r="DM69">
        <v>-1.9081045296167669</v>
      </c>
      <c r="DN69">
        <v>0.18954027107846941</v>
      </c>
      <c r="DO69">
        <v>0</v>
      </c>
      <c r="DP69">
        <v>0.98271053658536578</v>
      </c>
      <c r="DQ69">
        <v>0.25556864111498012</v>
      </c>
      <c r="DR69">
        <v>2.7605386738467699E-2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3.2955000000000001</v>
      </c>
      <c r="EB69">
        <v>2.6253600000000001</v>
      </c>
      <c r="EC69">
        <v>8.5912799999999998E-2</v>
      </c>
      <c r="ED69">
        <v>8.7285799999999997E-2</v>
      </c>
      <c r="EE69">
        <v>0.14526700000000001</v>
      </c>
      <c r="EF69">
        <v>0.14087</v>
      </c>
      <c r="EG69">
        <v>27615.200000000001</v>
      </c>
      <c r="EH69">
        <v>28071.7</v>
      </c>
      <c r="EI69">
        <v>28111.3</v>
      </c>
      <c r="EJ69">
        <v>29609.8</v>
      </c>
      <c r="EK69">
        <v>33054.800000000003</v>
      </c>
      <c r="EL69">
        <v>35305.300000000003</v>
      </c>
      <c r="EM69">
        <v>39674.9</v>
      </c>
      <c r="EN69">
        <v>42314.3</v>
      </c>
      <c r="EO69">
        <v>2.2162299999999999</v>
      </c>
      <c r="EP69">
        <v>2.1231499999999999</v>
      </c>
      <c r="EQ69">
        <v>0.123844</v>
      </c>
      <c r="ER69">
        <v>0</v>
      </c>
      <c r="ES69">
        <v>32.2378</v>
      </c>
      <c r="ET69">
        <v>999.9</v>
      </c>
      <c r="EU69">
        <v>55.8</v>
      </c>
      <c r="EV69">
        <v>40.5</v>
      </c>
      <c r="EW69">
        <v>42.154899999999998</v>
      </c>
      <c r="EX69">
        <v>57.712299999999999</v>
      </c>
      <c r="EY69">
        <v>-1.61459</v>
      </c>
      <c r="EZ69">
        <v>2</v>
      </c>
      <c r="FA69">
        <v>0.57836900000000002</v>
      </c>
      <c r="FB69">
        <v>0.88157700000000006</v>
      </c>
      <c r="FC69">
        <v>20.268899999999999</v>
      </c>
      <c r="FD69">
        <v>5.21774</v>
      </c>
      <c r="FE69">
        <v>12.008900000000001</v>
      </c>
      <c r="FF69">
        <v>4.9855999999999998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1.8658600000000001</v>
      </c>
      <c r="FM69">
        <v>1.8623400000000001</v>
      </c>
      <c r="FN69">
        <v>1.86433</v>
      </c>
      <c r="FO69">
        <v>1.8605</v>
      </c>
      <c r="FP69">
        <v>1.8611800000000001</v>
      </c>
      <c r="FQ69">
        <v>1.8602000000000001</v>
      </c>
      <c r="FR69">
        <v>1.86195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-3.74</v>
      </c>
      <c r="GH69">
        <v>0.1464</v>
      </c>
      <c r="GI69">
        <v>-2.9439294554578042</v>
      </c>
      <c r="GJ69">
        <v>-2.737337881603403E-3</v>
      </c>
      <c r="GK69">
        <v>1.2769921614711079E-6</v>
      </c>
      <c r="GL69">
        <v>-3.2469241445839119E-10</v>
      </c>
      <c r="GM69">
        <v>0.14639500000000541</v>
      </c>
      <c r="GN69">
        <v>0</v>
      </c>
      <c r="GO69">
        <v>0</v>
      </c>
      <c r="GP69">
        <v>0</v>
      </c>
      <c r="GQ69">
        <v>4</v>
      </c>
      <c r="GR69">
        <v>2074</v>
      </c>
      <c r="GS69">
        <v>4</v>
      </c>
      <c r="GT69">
        <v>30</v>
      </c>
      <c r="GU69">
        <v>10.1</v>
      </c>
      <c r="GV69">
        <v>10.199999999999999</v>
      </c>
      <c r="GW69">
        <v>1.2048300000000001</v>
      </c>
      <c r="GX69">
        <v>2.6037599999999999</v>
      </c>
      <c r="GY69">
        <v>2.04834</v>
      </c>
      <c r="GZ69">
        <v>2.6049799999999999</v>
      </c>
      <c r="HA69">
        <v>2.1972700000000001</v>
      </c>
      <c r="HB69">
        <v>2.33765</v>
      </c>
      <c r="HC69">
        <v>44.501399999999997</v>
      </c>
      <c r="HD69">
        <v>15.462899999999999</v>
      </c>
      <c r="HE69">
        <v>18</v>
      </c>
      <c r="HF69">
        <v>712.24400000000003</v>
      </c>
      <c r="HG69">
        <v>705.09400000000005</v>
      </c>
      <c r="HH69">
        <v>31.001200000000001</v>
      </c>
      <c r="HI69">
        <v>34.565399999999997</v>
      </c>
      <c r="HJ69">
        <v>30.000499999999999</v>
      </c>
      <c r="HK69">
        <v>34.366599999999998</v>
      </c>
      <c r="HL69">
        <v>34.355699999999999</v>
      </c>
      <c r="HM69">
        <v>24.161300000000001</v>
      </c>
      <c r="HN69">
        <v>20.958100000000002</v>
      </c>
      <c r="HO69">
        <v>57.006300000000003</v>
      </c>
      <c r="HP69">
        <v>31</v>
      </c>
      <c r="HQ69">
        <v>364.37900000000002</v>
      </c>
      <c r="HR69">
        <v>35.406300000000002</v>
      </c>
      <c r="HS69">
        <v>99.048500000000004</v>
      </c>
      <c r="HT69">
        <v>98.131200000000007</v>
      </c>
    </row>
    <row r="70" spans="1:228" x14ac:dyDescent="0.2">
      <c r="A70">
        <v>55</v>
      </c>
      <c r="B70">
        <v>1670272482.5999999</v>
      </c>
      <c r="C70">
        <v>215.5</v>
      </c>
      <c r="D70" t="s">
        <v>468</v>
      </c>
      <c r="E70" t="s">
        <v>469</v>
      </c>
      <c r="F70">
        <v>4</v>
      </c>
      <c r="G70">
        <v>1670272480.2874999</v>
      </c>
      <c r="H70">
        <f t="shared" si="0"/>
        <v>2.7645325353923612E-3</v>
      </c>
      <c r="I70">
        <f t="shared" si="1"/>
        <v>2.7645325353923611</v>
      </c>
      <c r="J70">
        <f t="shared" si="2"/>
        <v>9.7033271967064962</v>
      </c>
      <c r="K70">
        <f t="shared" si="3"/>
        <v>339.04237499999999</v>
      </c>
      <c r="L70">
        <f t="shared" si="4"/>
        <v>229.99617543864889</v>
      </c>
      <c r="M70">
        <f t="shared" si="5"/>
        <v>23.204068633462764</v>
      </c>
      <c r="N70">
        <f t="shared" si="6"/>
        <v>34.205623307204831</v>
      </c>
      <c r="O70">
        <f t="shared" si="7"/>
        <v>0.15704328444889393</v>
      </c>
      <c r="P70">
        <f t="shared" si="8"/>
        <v>3.6694186032382583</v>
      </c>
      <c r="Q70">
        <f t="shared" si="9"/>
        <v>0.15340269935333045</v>
      </c>
      <c r="R70">
        <f t="shared" si="10"/>
        <v>9.6196749929783582E-2</v>
      </c>
      <c r="S70">
        <f t="shared" si="11"/>
        <v>226.11279707364071</v>
      </c>
      <c r="T70">
        <f t="shared" si="12"/>
        <v>34.200866335276949</v>
      </c>
      <c r="U70">
        <f t="shared" si="13"/>
        <v>34.244300000000003</v>
      </c>
      <c r="V70">
        <f t="shared" si="14"/>
        <v>5.4162526400777029</v>
      </c>
      <c r="W70">
        <f t="shared" si="15"/>
        <v>70.018892789334828</v>
      </c>
      <c r="X70">
        <f t="shared" si="16"/>
        <v>3.6800562319411751</v>
      </c>
      <c r="Y70">
        <f t="shared" si="17"/>
        <v>5.2558046626263071</v>
      </c>
      <c r="Z70">
        <f t="shared" si="18"/>
        <v>1.7361964081365278</v>
      </c>
      <c r="AA70">
        <f t="shared" si="19"/>
        <v>-121.91588481080313</v>
      </c>
      <c r="AB70">
        <f t="shared" si="20"/>
        <v>-106.62805000266425</v>
      </c>
      <c r="AC70">
        <f t="shared" si="21"/>
        <v>-6.7188342335517302</v>
      </c>
      <c r="AD70">
        <f t="shared" si="22"/>
        <v>-9.1499719733783991</v>
      </c>
      <c r="AE70">
        <f t="shared" si="23"/>
        <v>33.361077847013213</v>
      </c>
      <c r="AF70">
        <f t="shared" si="24"/>
        <v>2.6280221110395949</v>
      </c>
      <c r="AG70">
        <f t="shared" si="25"/>
        <v>9.7033271967064962</v>
      </c>
      <c r="AH70">
        <v>366.18890316639312</v>
      </c>
      <c r="AI70">
        <v>355.03158181818191</v>
      </c>
      <c r="AJ70">
        <v>1.7401423312132061</v>
      </c>
      <c r="AK70">
        <v>65.989095759092095</v>
      </c>
      <c r="AL70">
        <f t="shared" si="26"/>
        <v>2.7645325353923611</v>
      </c>
      <c r="AM70">
        <v>35.420450024806343</v>
      </c>
      <c r="AN70">
        <v>36.487271176470557</v>
      </c>
      <c r="AO70">
        <v>7.388862458621491E-3</v>
      </c>
      <c r="AP70">
        <v>88.098066217371397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47029.454223271605</v>
      </c>
      <c r="AV70">
        <f t="shared" si="30"/>
        <v>1199.99875</v>
      </c>
      <c r="AW70">
        <f t="shared" si="31"/>
        <v>1025.9227824215754</v>
      </c>
      <c r="AX70">
        <f t="shared" si="32"/>
        <v>0.85493654257687801</v>
      </c>
      <c r="AY70">
        <f t="shared" si="33"/>
        <v>0.18842752717337474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1670272480.2874999</v>
      </c>
      <c r="BF70">
        <v>339.04237499999999</v>
      </c>
      <c r="BG70">
        <v>353.26937500000003</v>
      </c>
      <c r="BH70">
        <v>36.476312499999999</v>
      </c>
      <c r="BI70">
        <v>35.424550000000004</v>
      </c>
      <c r="BJ70">
        <v>342.78762499999999</v>
      </c>
      <c r="BK70">
        <v>36.329925000000003</v>
      </c>
      <c r="BL70">
        <v>650.03612499999997</v>
      </c>
      <c r="BM70">
        <v>100.78874999999999</v>
      </c>
      <c r="BN70">
        <v>0.1001825625</v>
      </c>
      <c r="BO70">
        <v>33.705300000000001</v>
      </c>
      <c r="BP70">
        <v>34.244300000000003</v>
      </c>
      <c r="BQ70">
        <v>999.9</v>
      </c>
      <c r="BR70">
        <v>0</v>
      </c>
      <c r="BS70">
        <v>0</v>
      </c>
      <c r="BT70">
        <v>8995</v>
      </c>
      <c r="BU70">
        <v>0</v>
      </c>
      <c r="BV70">
        <v>1226.0362500000001</v>
      </c>
      <c r="BW70">
        <v>-14.226850000000001</v>
      </c>
      <c r="BX70">
        <v>351.87762500000002</v>
      </c>
      <c r="BY70">
        <v>366.24324999999999</v>
      </c>
      <c r="BZ70">
        <v>1.0517825000000001</v>
      </c>
      <c r="CA70">
        <v>353.26937500000003</v>
      </c>
      <c r="CB70">
        <v>35.424550000000004</v>
      </c>
      <c r="CC70">
        <v>3.6764074999999998</v>
      </c>
      <c r="CD70">
        <v>3.5704012500000002</v>
      </c>
      <c r="CE70">
        <v>27.457212500000001</v>
      </c>
      <c r="CF70">
        <v>26.958287500000001</v>
      </c>
      <c r="CG70">
        <v>1199.99875</v>
      </c>
      <c r="CH70">
        <v>0.50003200000000003</v>
      </c>
      <c r="CI70">
        <v>0.49996800000000002</v>
      </c>
      <c r="CJ70">
        <v>0</v>
      </c>
      <c r="CK70">
        <v>1274.4237499999999</v>
      </c>
      <c r="CL70">
        <v>4.9990899999999998</v>
      </c>
      <c r="CM70">
        <v>13947.6625</v>
      </c>
      <c r="CN70">
        <v>9557.9599999999991</v>
      </c>
      <c r="CO70">
        <v>44.125</v>
      </c>
      <c r="CP70">
        <v>46.085625</v>
      </c>
      <c r="CQ70">
        <v>44.921499999999988</v>
      </c>
      <c r="CR70">
        <v>45.311999999999998</v>
      </c>
      <c r="CS70">
        <v>45.492125000000001</v>
      </c>
      <c r="CT70">
        <v>597.53874999999994</v>
      </c>
      <c r="CU70">
        <v>597.46125000000006</v>
      </c>
      <c r="CV70">
        <v>0</v>
      </c>
      <c r="CW70">
        <v>1670272501.4000001</v>
      </c>
      <c r="CX70">
        <v>0</v>
      </c>
      <c r="CY70">
        <v>1670271870.0999999</v>
      </c>
      <c r="CZ70" t="s">
        <v>356</v>
      </c>
      <c r="DA70">
        <v>1670271870.0999999</v>
      </c>
      <c r="DB70">
        <v>1670271868.5999999</v>
      </c>
      <c r="DC70">
        <v>6</v>
      </c>
      <c r="DD70">
        <v>-0.08</v>
      </c>
      <c r="DE70">
        <v>0.04</v>
      </c>
      <c r="DF70">
        <v>-3.89</v>
      </c>
      <c r="DG70">
        <v>0.14599999999999999</v>
      </c>
      <c r="DH70">
        <v>415</v>
      </c>
      <c r="DI70">
        <v>35</v>
      </c>
      <c r="DJ70">
        <v>0.4</v>
      </c>
      <c r="DK70">
        <v>0.38</v>
      </c>
      <c r="DL70">
        <v>-13.96068536585366</v>
      </c>
      <c r="DM70">
        <v>-1.9009714285713879</v>
      </c>
      <c r="DN70">
        <v>0.1892377489812756</v>
      </c>
      <c r="DO70">
        <v>0</v>
      </c>
      <c r="DP70">
        <v>1.002192365853658</v>
      </c>
      <c r="DQ70">
        <v>0.3084548153310126</v>
      </c>
      <c r="DR70">
        <v>3.2310612511466739E-2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3.2953399999999999</v>
      </c>
      <c r="EB70">
        <v>2.6253700000000002</v>
      </c>
      <c r="EC70">
        <v>8.7265599999999999E-2</v>
      </c>
      <c r="ED70">
        <v>8.8607199999999997E-2</v>
      </c>
      <c r="EE70">
        <v>0.14532900000000001</v>
      </c>
      <c r="EF70">
        <v>0.14088899999999999</v>
      </c>
      <c r="EG70">
        <v>27574.400000000001</v>
      </c>
      <c r="EH70">
        <v>28030.400000000001</v>
      </c>
      <c r="EI70">
        <v>28111.599999999999</v>
      </c>
      <c r="EJ70">
        <v>29609.200000000001</v>
      </c>
      <c r="EK70">
        <v>33052.699999999997</v>
      </c>
      <c r="EL70">
        <v>35304.199999999997</v>
      </c>
      <c r="EM70">
        <v>39675.199999999997</v>
      </c>
      <c r="EN70">
        <v>42313.8</v>
      </c>
      <c r="EO70">
        <v>2.21618</v>
      </c>
      <c r="EP70">
        <v>2.12297</v>
      </c>
      <c r="EQ70">
        <v>0.123754</v>
      </c>
      <c r="ER70">
        <v>0</v>
      </c>
      <c r="ES70">
        <v>32.245100000000001</v>
      </c>
      <c r="ET70">
        <v>999.9</v>
      </c>
      <c r="EU70">
        <v>55.8</v>
      </c>
      <c r="EV70">
        <v>40.5</v>
      </c>
      <c r="EW70">
        <v>42.155299999999997</v>
      </c>
      <c r="EX70">
        <v>57.232300000000002</v>
      </c>
      <c r="EY70">
        <v>-1.4543299999999999</v>
      </c>
      <c r="EZ70">
        <v>2</v>
      </c>
      <c r="FA70">
        <v>0.57867400000000002</v>
      </c>
      <c r="FB70">
        <v>0.889899</v>
      </c>
      <c r="FC70">
        <v>20.268999999999998</v>
      </c>
      <c r="FD70">
        <v>5.2184900000000001</v>
      </c>
      <c r="FE70">
        <v>12.0092</v>
      </c>
      <c r="FF70">
        <v>4.9860499999999996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1.86588</v>
      </c>
      <c r="FM70">
        <v>1.8623400000000001</v>
      </c>
      <c r="FN70">
        <v>1.86435</v>
      </c>
      <c r="FO70">
        <v>1.8605</v>
      </c>
      <c r="FP70">
        <v>1.8612</v>
      </c>
      <c r="FQ70">
        <v>1.8602099999999999</v>
      </c>
      <c r="FR70">
        <v>1.8619699999999999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-3.7530000000000001</v>
      </c>
      <c r="GH70">
        <v>0.1464</v>
      </c>
      <c r="GI70">
        <v>-2.9439294554578042</v>
      </c>
      <c r="GJ70">
        <v>-2.737337881603403E-3</v>
      </c>
      <c r="GK70">
        <v>1.2769921614711079E-6</v>
      </c>
      <c r="GL70">
        <v>-3.2469241445839119E-10</v>
      </c>
      <c r="GM70">
        <v>0.14639500000000541</v>
      </c>
      <c r="GN70">
        <v>0</v>
      </c>
      <c r="GO70">
        <v>0</v>
      </c>
      <c r="GP70">
        <v>0</v>
      </c>
      <c r="GQ70">
        <v>4</v>
      </c>
      <c r="GR70">
        <v>2074</v>
      </c>
      <c r="GS70">
        <v>4</v>
      </c>
      <c r="GT70">
        <v>30</v>
      </c>
      <c r="GU70">
        <v>10.199999999999999</v>
      </c>
      <c r="GV70">
        <v>10.199999999999999</v>
      </c>
      <c r="GW70">
        <v>1.2231399999999999</v>
      </c>
      <c r="GX70">
        <v>2.6037599999999999</v>
      </c>
      <c r="GY70">
        <v>2.04834</v>
      </c>
      <c r="GZ70">
        <v>2.6037599999999999</v>
      </c>
      <c r="HA70">
        <v>2.1972700000000001</v>
      </c>
      <c r="HB70">
        <v>2.3730500000000001</v>
      </c>
      <c r="HC70">
        <v>44.501399999999997</v>
      </c>
      <c r="HD70">
        <v>15.4717</v>
      </c>
      <c r="HE70">
        <v>18</v>
      </c>
      <c r="HF70">
        <v>712.24699999999996</v>
      </c>
      <c r="HG70">
        <v>704.97699999999998</v>
      </c>
      <c r="HH70">
        <v>31.001899999999999</v>
      </c>
      <c r="HI70">
        <v>34.569800000000001</v>
      </c>
      <c r="HJ70">
        <v>30.000499999999999</v>
      </c>
      <c r="HK70">
        <v>34.370800000000003</v>
      </c>
      <c r="HL70">
        <v>34.3596</v>
      </c>
      <c r="HM70">
        <v>24.531099999999999</v>
      </c>
      <c r="HN70">
        <v>20.958100000000002</v>
      </c>
      <c r="HO70">
        <v>57.006300000000003</v>
      </c>
      <c r="HP70">
        <v>31</v>
      </c>
      <c r="HQ70">
        <v>371.05700000000002</v>
      </c>
      <c r="HR70">
        <v>35.389800000000001</v>
      </c>
      <c r="HS70">
        <v>99.049300000000002</v>
      </c>
      <c r="HT70">
        <v>98.1297</v>
      </c>
    </row>
    <row r="71" spans="1:228" x14ac:dyDescent="0.2">
      <c r="A71">
        <v>56</v>
      </c>
      <c r="B71">
        <v>1670272486.5999999</v>
      </c>
      <c r="C71">
        <v>219.5</v>
      </c>
      <c r="D71" t="s">
        <v>470</v>
      </c>
      <c r="E71" t="s">
        <v>471</v>
      </c>
      <c r="F71">
        <v>4</v>
      </c>
      <c r="G71">
        <v>1670272484.5999999</v>
      </c>
      <c r="H71">
        <f t="shared" si="0"/>
        <v>2.7826393644573349E-3</v>
      </c>
      <c r="I71">
        <f t="shared" si="1"/>
        <v>2.7826393644573351</v>
      </c>
      <c r="J71">
        <f t="shared" si="2"/>
        <v>10.076782318476145</v>
      </c>
      <c r="K71">
        <f t="shared" si="3"/>
        <v>346.19585714285722</v>
      </c>
      <c r="L71">
        <f t="shared" si="4"/>
        <v>233.69424676911814</v>
      </c>
      <c r="M71">
        <f t="shared" si="5"/>
        <v>23.577021980003209</v>
      </c>
      <c r="N71">
        <f t="shared" si="6"/>
        <v>34.927121425061159</v>
      </c>
      <c r="O71">
        <f t="shared" si="7"/>
        <v>0.1579517207891874</v>
      </c>
      <c r="P71">
        <f t="shared" si="8"/>
        <v>3.6686582238914718</v>
      </c>
      <c r="Q71">
        <f t="shared" si="9"/>
        <v>0.15426868298267024</v>
      </c>
      <c r="R71">
        <f t="shared" si="10"/>
        <v>9.6741680385039414E-2</v>
      </c>
      <c r="S71">
        <f t="shared" si="11"/>
        <v>226.11203023208549</v>
      </c>
      <c r="T71">
        <f t="shared" si="12"/>
        <v>34.207472172292249</v>
      </c>
      <c r="U71">
        <f t="shared" si="13"/>
        <v>34.256971428571433</v>
      </c>
      <c r="V71">
        <f t="shared" si="14"/>
        <v>5.420075306273648</v>
      </c>
      <c r="W71">
        <f t="shared" si="15"/>
        <v>70.022792410983286</v>
      </c>
      <c r="X71">
        <f t="shared" si="16"/>
        <v>3.6823836416970965</v>
      </c>
      <c r="Y71">
        <f t="shared" si="17"/>
        <v>5.2588357517708815</v>
      </c>
      <c r="Z71">
        <f t="shared" si="18"/>
        <v>1.7376916645765514</v>
      </c>
      <c r="AA71">
        <f t="shared" si="19"/>
        <v>-122.71439597256847</v>
      </c>
      <c r="AB71">
        <f t="shared" si="20"/>
        <v>-107.07216126567361</v>
      </c>
      <c r="AC71">
        <f t="shared" si="21"/>
        <v>-6.7489749054266293</v>
      </c>
      <c r="AD71">
        <f t="shared" si="22"/>
        <v>-10.423501911583216</v>
      </c>
      <c r="AE71">
        <f t="shared" si="23"/>
        <v>33.443199226968616</v>
      </c>
      <c r="AF71">
        <f t="shared" si="24"/>
        <v>2.6713918147684836</v>
      </c>
      <c r="AG71">
        <f t="shared" si="25"/>
        <v>10.076782318476145</v>
      </c>
      <c r="AH71">
        <v>373.10353004630969</v>
      </c>
      <c r="AI71">
        <v>361.88548484848491</v>
      </c>
      <c r="AJ71">
        <v>1.715414301342701</v>
      </c>
      <c r="AK71">
        <v>65.989095759092095</v>
      </c>
      <c r="AL71">
        <f t="shared" si="26"/>
        <v>2.7826393644573351</v>
      </c>
      <c r="AM71">
        <v>35.427865028752187</v>
      </c>
      <c r="AN71">
        <v>36.505913529411757</v>
      </c>
      <c r="AO71">
        <v>6.6293266252598409E-3</v>
      </c>
      <c r="AP71">
        <v>88.098066217371397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47014.325401839429</v>
      </c>
      <c r="AV71">
        <f t="shared" si="30"/>
        <v>1200.001428571429</v>
      </c>
      <c r="AW71">
        <f t="shared" si="31"/>
        <v>1025.9244135917543</v>
      </c>
      <c r="AX71">
        <f t="shared" si="32"/>
        <v>0.85493599354551697</v>
      </c>
      <c r="AY71">
        <f t="shared" si="33"/>
        <v>0.18842646754284792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1670272484.5999999</v>
      </c>
      <c r="BF71">
        <v>346.19585714285722</v>
      </c>
      <c r="BG71">
        <v>360.47014285714289</v>
      </c>
      <c r="BH71">
        <v>36.499600000000001</v>
      </c>
      <c r="BI71">
        <v>35.430571428571433</v>
      </c>
      <c r="BJ71">
        <v>349.95528571428571</v>
      </c>
      <c r="BK71">
        <v>36.353200000000001</v>
      </c>
      <c r="BL71">
        <v>650.07571428571441</v>
      </c>
      <c r="BM71">
        <v>100.78828571428571</v>
      </c>
      <c r="BN71">
        <v>0.1000429714285714</v>
      </c>
      <c r="BO71">
        <v>33.715614285714288</v>
      </c>
      <c r="BP71">
        <v>34.256971428571433</v>
      </c>
      <c r="BQ71">
        <v>999.89999999999986</v>
      </c>
      <c r="BR71">
        <v>0</v>
      </c>
      <c r="BS71">
        <v>0</v>
      </c>
      <c r="BT71">
        <v>8992.4114285714277</v>
      </c>
      <c r="BU71">
        <v>0</v>
      </c>
      <c r="BV71">
        <v>1267.6828571428571</v>
      </c>
      <c r="BW71">
        <v>-14.274371428571429</v>
      </c>
      <c r="BX71">
        <v>359.31042857142847</v>
      </c>
      <c r="BY71">
        <v>373.71114285714287</v>
      </c>
      <c r="BZ71">
        <v>1.0690185714285709</v>
      </c>
      <c r="CA71">
        <v>360.47014285714289</v>
      </c>
      <c r="CB71">
        <v>35.430571428571433</v>
      </c>
      <c r="CC71">
        <v>3.678728571428572</v>
      </c>
      <c r="CD71">
        <v>3.5709871428571431</v>
      </c>
      <c r="CE71">
        <v>27.468014285714279</v>
      </c>
      <c r="CF71">
        <v>26.961071428571429</v>
      </c>
      <c r="CG71">
        <v>1200.001428571429</v>
      </c>
      <c r="CH71">
        <v>0.50005299999999997</v>
      </c>
      <c r="CI71">
        <v>0.49994699999999997</v>
      </c>
      <c r="CJ71">
        <v>0</v>
      </c>
      <c r="CK71">
        <v>1273.418571428572</v>
      </c>
      <c r="CL71">
        <v>4.9990899999999998</v>
      </c>
      <c r="CM71">
        <v>13935.742857142861</v>
      </c>
      <c r="CN71">
        <v>9558.0300000000025</v>
      </c>
      <c r="CO71">
        <v>44.125</v>
      </c>
      <c r="CP71">
        <v>46.125</v>
      </c>
      <c r="CQ71">
        <v>44.936999999999998</v>
      </c>
      <c r="CR71">
        <v>45.311999999999998</v>
      </c>
      <c r="CS71">
        <v>45.5</v>
      </c>
      <c r="CT71">
        <v>597.56142857142856</v>
      </c>
      <c r="CU71">
        <v>597.43999999999994</v>
      </c>
      <c r="CV71">
        <v>0</v>
      </c>
      <c r="CW71">
        <v>1670272505.5999999</v>
      </c>
      <c r="CX71">
        <v>0</v>
      </c>
      <c r="CY71">
        <v>1670271870.0999999</v>
      </c>
      <c r="CZ71" t="s">
        <v>356</v>
      </c>
      <c r="DA71">
        <v>1670271870.0999999</v>
      </c>
      <c r="DB71">
        <v>1670271868.5999999</v>
      </c>
      <c r="DC71">
        <v>6</v>
      </c>
      <c r="DD71">
        <v>-0.08</v>
      </c>
      <c r="DE71">
        <v>0.04</v>
      </c>
      <c r="DF71">
        <v>-3.89</v>
      </c>
      <c r="DG71">
        <v>0.14599999999999999</v>
      </c>
      <c r="DH71">
        <v>415</v>
      </c>
      <c r="DI71">
        <v>35</v>
      </c>
      <c r="DJ71">
        <v>0.4</v>
      </c>
      <c r="DK71">
        <v>0.38</v>
      </c>
      <c r="DL71">
        <v>-14.06706341463415</v>
      </c>
      <c r="DM71">
        <v>-1.7134348432055651</v>
      </c>
      <c r="DN71">
        <v>0.17317170916934721</v>
      </c>
      <c r="DO71">
        <v>0</v>
      </c>
      <c r="DP71">
        <v>1.020171390243902</v>
      </c>
      <c r="DQ71">
        <v>0.37069492682926791</v>
      </c>
      <c r="DR71">
        <v>3.6976397568124493E-2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3.2953399999999999</v>
      </c>
      <c r="EB71">
        <v>2.62514</v>
      </c>
      <c r="EC71">
        <v>8.8577900000000001E-2</v>
      </c>
      <c r="ED71">
        <v>8.9907899999999999E-2</v>
      </c>
      <c r="EE71">
        <v>0.14538100000000001</v>
      </c>
      <c r="EF71">
        <v>0.14089699999999999</v>
      </c>
      <c r="EG71">
        <v>27534</v>
      </c>
      <c r="EH71">
        <v>27990.1</v>
      </c>
      <c r="EI71">
        <v>28110.799999999999</v>
      </c>
      <c r="EJ71">
        <v>29609</v>
      </c>
      <c r="EK71">
        <v>33049.9</v>
      </c>
      <c r="EL71">
        <v>35303.699999999997</v>
      </c>
      <c r="EM71">
        <v>39674.1</v>
      </c>
      <c r="EN71">
        <v>42313.5</v>
      </c>
      <c r="EO71">
        <v>2.2162299999999999</v>
      </c>
      <c r="EP71">
        <v>2.1230799999999999</v>
      </c>
      <c r="EQ71">
        <v>0.124253</v>
      </c>
      <c r="ER71">
        <v>0</v>
      </c>
      <c r="ES71">
        <v>32.253799999999998</v>
      </c>
      <c r="ET71">
        <v>999.9</v>
      </c>
      <c r="EU71">
        <v>55.8</v>
      </c>
      <c r="EV71">
        <v>40.5</v>
      </c>
      <c r="EW71">
        <v>42.150199999999998</v>
      </c>
      <c r="EX71">
        <v>57.292299999999997</v>
      </c>
      <c r="EY71">
        <v>-1.5384599999999999</v>
      </c>
      <c r="EZ71">
        <v>2</v>
      </c>
      <c r="FA71">
        <v>0.57912300000000005</v>
      </c>
      <c r="FB71">
        <v>0.89841199999999999</v>
      </c>
      <c r="FC71">
        <v>20.268999999999998</v>
      </c>
      <c r="FD71">
        <v>5.2184900000000001</v>
      </c>
      <c r="FE71">
        <v>12.009499999999999</v>
      </c>
      <c r="FF71">
        <v>4.9856499999999997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1.8658699999999999</v>
      </c>
      <c r="FM71">
        <v>1.8623400000000001</v>
      </c>
      <c r="FN71">
        <v>1.86436</v>
      </c>
      <c r="FO71">
        <v>1.8605</v>
      </c>
      <c r="FP71">
        <v>1.8612500000000001</v>
      </c>
      <c r="FQ71">
        <v>1.8602300000000001</v>
      </c>
      <c r="FR71">
        <v>1.86198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-3.7650000000000001</v>
      </c>
      <c r="GH71">
        <v>0.1464</v>
      </c>
      <c r="GI71">
        <v>-2.9439294554578042</v>
      </c>
      <c r="GJ71">
        <v>-2.737337881603403E-3</v>
      </c>
      <c r="GK71">
        <v>1.2769921614711079E-6</v>
      </c>
      <c r="GL71">
        <v>-3.2469241445839119E-10</v>
      </c>
      <c r="GM71">
        <v>0.14639500000000541</v>
      </c>
      <c r="GN71">
        <v>0</v>
      </c>
      <c r="GO71">
        <v>0</v>
      </c>
      <c r="GP71">
        <v>0</v>
      </c>
      <c r="GQ71">
        <v>4</v>
      </c>
      <c r="GR71">
        <v>2074</v>
      </c>
      <c r="GS71">
        <v>4</v>
      </c>
      <c r="GT71">
        <v>30</v>
      </c>
      <c r="GU71">
        <v>10.3</v>
      </c>
      <c r="GV71">
        <v>10.3</v>
      </c>
      <c r="GW71">
        <v>1.24146</v>
      </c>
      <c r="GX71">
        <v>2.6135299999999999</v>
      </c>
      <c r="GY71">
        <v>2.04834</v>
      </c>
      <c r="GZ71">
        <v>2.6037599999999999</v>
      </c>
      <c r="HA71">
        <v>2.1972700000000001</v>
      </c>
      <c r="HB71">
        <v>2.31934</v>
      </c>
      <c r="HC71">
        <v>44.501399999999997</v>
      </c>
      <c r="HD71">
        <v>15.4542</v>
      </c>
      <c r="HE71">
        <v>18</v>
      </c>
      <c r="HF71">
        <v>712.33900000000006</v>
      </c>
      <c r="HG71">
        <v>705.11500000000001</v>
      </c>
      <c r="HH71">
        <v>31.002199999999998</v>
      </c>
      <c r="HI71">
        <v>34.574800000000003</v>
      </c>
      <c r="HJ71">
        <v>30.000599999999999</v>
      </c>
      <c r="HK71">
        <v>34.3752</v>
      </c>
      <c r="HL71">
        <v>34.363599999999998</v>
      </c>
      <c r="HM71">
        <v>24.903700000000001</v>
      </c>
      <c r="HN71">
        <v>20.958100000000002</v>
      </c>
      <c r="HO71">
        <v>57.006300000000003</v>
      </c>
      <c r="HP71">
        <v>31</v>
      </c>
      <c r="HQ71">
        <v>377.73599999999999</v>
      </c>
      <c r="HR71">
        <v>35.3583</v>
      </c>
      <c r="HS71">
        <v>99.046599999999998</v>
      </c>
      <c r="HT71">
        <v>98.129000000000005</v>
      </c>
    </row>
    <row r="72" spans="1:228" x14ac:dyDescent="0.2">
      <c r="A72">
        <v>57</v>
      </c>
      <c r="B72">
        <v>1670272490.5999999</v>
      </c>
      <c r="C72">
        <v>223.5</v>
      </c>
      <c r="D72" t="s">
        <v>472</v>
      </c>
      <c r="E72" t="s">
        <v>473</v>
      </c>
      <c r="F72">
        <v>4</v>
      </c>
      <c r="G72">
        <v>1670272488.2874999</v>
      </c>
      <c r="H72">
        <f t="shared" si="0"/>
        <v>2.7684593726505211E-3</v>
      </c>
      <c r="I72">
        <f t="shared" si="1"/>
        <v>2.7684593726505211</v>
      </c>
      <c r="J72">
        <f t="shared" si="2"/>
        <v>10.137478737740658</v>
      </c>
      <c r="K72">
        <f t="shared" si="3"/>
        <v>352.28662500000002</v>
      </c>
      <c r="L72">
        <f t="shared" si="4"/>
        <v>238.34577147663808</v>
      </c>
      <c r="M72">
        <f t="shared" si="5"/>
        <v>24.046376330590675</v>
      </c>
      <c r="N72">
        <f t="shared" si="6"/>
        <v>35.541711977944601</v>
      </c>
      <c r="O72">
        <f t="shared" si="7"/>
        <v>0.15696188773085024</v>
      </c>
      <c r="P72">
        <f t="shared" si="8"/>
        <v>3.6673631413858105</v>
      </c>
      <c r="Q72">
        <f t="shared" si="9"/>
        <v>0.15332304100948144</v>
      </c>
      <c r="R72">
        <f t="shared" si="10"/>
        <v>9.6146810348431144E-2</v>
      </c>
      <c r="S72">
        <f t="shared" si="11"/>
        <v>226.11058760708872</v>
      </c>
      <c r="T72">
        <f t="shared" si="12"/>
        <v>34.2231740277497</v>
      </c>
      <c r="U72">
        <f t="shared" si="13"/>
        <v>34.267587499999998</v>
      </c>
      <c r="V72">
        <f t="shared" si="14"/>
        <v>5.4232797262074497</v>
      </c>
      <c r="W72">
        <f t="shared" si="15"/>
        <v>70.000835059200085</v>
      </c>
      <c r="X72">
        <f t="shared" si="16"/>
        <v>3.6838168597773921</v>
      </c>
      <c r="Y72">
        <f t="shared" si="17"/>
        <v>5.2625327350194731</v>
      </c>
      <c r="Z72">
        <f t="shared" si="18"/>
        <v>1.7394628664300575</v>
      </c>
      <c r="AA72">
        <f t="shared" si="19"/>
        <v>-122.08905833388798</v>
      </c>
      <c r="AB72">
        <f t="shared" si="20"/>
        <v>-106.64740717732467</v>
      </c>
      <c r="AC72">
        <f t="shared" si="21"/>
        <v>-6.7253375931079447</v>
      </c>
      <c r="AD72">
        <f t="shared" si="22"/>
        <v>-9.3512154972318768</v>
      </c>
      <c r="AE72">
        <f t="shared" si="23"/>
        <v>33.58261976272383</v>
      </c>
      <c r="AF72">
        <f t="shared" si="24"/>
        <v>2.693468970554294</v>
      </c>
      <c r="AG72">
        <f t="shared" si="25"/>
        <v>10.137478737740658</v>
      </c>
      <c r="AH72">
        <v>380.02495972781543</v>
      </c>
      <c r="AI72">
        <v>368.75550303030309</v>
      </c>
      <c r="AJ72">
        <v>1.721344182086447</v>
      </c>
      <c r="AK72">
        <v>65.989095759092095</v>
      </c>
      <c r="AL72">
        <f t="shared" si="26"/>
        <v>2.7684593726505211</v>
      </c>
      <c r="AM72">
        <v>35.431838240060223</v>
      </c>
      <c r="AN72">
        <v>36.51907147058823</v>
      </c>
      <c r="AO72">
        <v>3.8822154162311811E-3</v>
      </c>
      <c r="AP72">
        <v>88.098066217371397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46989.335082531405</v>
      </c>
      <c r="AV72">
        <f t="shared" si="30"/>
        <v>1199.9937500000001</v>
      </c>
      <c r="AW72">
        <f t="shared" si="31"/>
        <v>1025.9178510917559</v>
      </c>
      <c r="AX72">
        <f t="shared" si="32"/>
        <v>0.85493599536810572</v>
      </c>
      <c r="AY72">
        <f t="shared" si="33"/>
        <v>0.18842647106044402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1670272488.2874999</v>
      </c>
      <c r="BF72">
        <v>352.28662500000002</v>
      </c>
      <c r="BG72">
        <v>366.63099999999997</v>
      </c>
      <c r="BH72">
        <v>36.5137</v>
      </c>
      <c r="BI72">
        <v>35.4356875</v>
      </c>
      <c r="BJ72">
        <v>356.05812500000002</v>
      </c>
      <c r="BK72">
        <v>36.3673</v>
      </c>
      <c r="BL72">
        <v>649.97624999999994</v>
      </c>
      <c r="BM72">
        <v>100.78874999999999</v>
      </c>
      <c r="BN72">
        <v>9.9871524999999989E-2</v>
      </c>
      <c r="BO72">
        <v>33.728187499999997</v>
      </c>
      <c r="BP72">
        <v>34.267587499999998</v>
      </c>
      <c r="BQ72">
        <v>999.9</v>
      </c>
      <c r="BR72">
        <v>0</v>
      </c>
      <c r="BS72">
        <v>0</v>
      </c>
      <c r="BT72">
        <v>8987.8912500000006</v>
      </c>
      <c r="BU72">
        <v>0</v>
      </c>
      <c r="BV72">
        <v>1181.56</v>
      </c>
      <c r="BW72">
        <v>-14.3441875</v>
      </c>
      <c r="BX72">
        <v>365.63737500000002</v>
      </c>
      <c r="BY72">
        <v>380.10012499999999</v>
      </c>
      <c r="BZ72">
        <v>1.0780037499999999</v>
      </c>
      <c r="CA72">
        <v>366.63099999999997</v>
      </c>
      <c r="CB72">
        <v>35.4356875</v>
      </c>
      <c r="CC72">
        <v>3.68016875</v>
      </c>
      <c r="CD72">
        <v>3.5715175000000001</v>
      </c>
      <c r="CE72">
        <v>27.474687500000002</v>
      </c>
      <c r="CF72">
        <v>26.963625</v>
      </c>
      <c r="CG72">
        <v>1199.9937500000001</v>
      </c>
      <c r="CH72">
        <v>0.50005125000000006</v>
      </c>
      <c r="CI72">
        <v>0.49994874999999989</v>
      </c>
      <c r="CJ72">
        <v>0</v>
      </c>
      <c r="CK72">
        <v>1272.4675</v>
      </c>
      <c r="CL72">
        <v>4.9990899999999998</v>
      </c>
      <c r="CM72">
        <v>13925.5875</v>
      </c>
      <c r="CN72">
        <v>9557.9825000000001</v>
      </c>
      <c r="CO72">
        <v>44.125</v>
      </c>
      <c r="CP72">
        <v>46.125</v>
      </c>
      <c r="CQ72">
        <v>44.936999999999998</v>
      </c>
      <c r="CR72">
        <v>45.335625</v>
      </c>
      <c r="CS72">
        <v>45.5</v>
      </c>
      <c r="CT72">
        <v>597.55749999999989</v>
      </c>
      <c r="CU72">
        <v>597.43624999999997</v>
      </c>
      <c r="CV72">
        <v>0</v>
      </c>
      <c r="CW72">
        <v>1670272509.8</v>
      </c>
      <c r="CX72">
        <v>0</v>
      </c>
      <c r="CY72">
        <v>1670271870.0999999</v>
      </c>
      <c r="CZ72" t="s">
        <v>356</v>
      </c>
      <c r="DA72">
        <v>1670271870.0999999</v>
      </c>
      <c r="DB72">
        <v>1670271868.5999999</v>
      </c>
      <c r="DC72">
        <v>6</v>
      </c>
      <c r="DD72">
        <v>-0.08</v>
      </c>
      <c r="DE72">
        <v>0.04</v>
      </c>
      <c r="DF72">
        <v>-3.89</v>
      </c>
      <c r="DG72">
        <v>0.14599999999999999</v>
      </c>
      <c r="DH72">
        <v>415</v>
      </c>
      <c r="DI72">
        <v>35</v>
      </c>
      <c r="DJ72">
        <v>0.4</v>
      </c>
      <c r="DK72">
        <v>0.38</v>
      </c>
      <c r="DL72">
        <v>-14.162805000000001</v>
      </c>
      <c r="DM72">
        <v>-1.43656885553472</v>
      </c>
      <c r="DN72">
        <v>0.1444645820780999</v>
      </c>
      <c r="DO72">
        <v>0</v>
      </c>
      <c r="DP72">
        <v>1.0409697499999999</v>
      </c>
      <c r="DQ72">
        <v>0.31532415759849802</v>
      </c>
      <c r="DR72">
        <v>3.098799468483723E-2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3.2953600000000001</v>
      </c>
      <c r="EB72">
        <v>2.6250800000000001</v>
      </c>
      <c r="EC72">
        <v>8.98891E-2</v>
      </c>
      <c r="ED72">
        <v>9.1211700000000007E-2</v>
      </c>
      <c r="EE72">
        <v>0.14541100000000001</v>
      </c>
      <c r="EF72">
        <v>0.14091500000000001</v>
      </c>
      <c r="EG72">
        <v>27495</v>
      </c>
      <c r="EH72">
        <v>27949.7</v>
      </c>
      <c r="EI72">
        <v>28111.4</v>
      </c>
      <c r="EJ72">
        <v>29608.7</v>
      </c>
      <c r="EK72">
        <v>33049.300000000003</v>
      </c>
      <c r="EL72">
        <v>35302.9</v>
      </c>
      <c r="EM72">
        <v>39674.800000000003</v>
      </c>
      <c r="EN72">
        <v>42313.4</v>
      </c>
      <c r="EO72">
        <v>2.2160700000000002</v>
      </c>
      <c r="EP72">
        <v>2.1230799999999999</v>
      </c>
      <c r="EQ72">
        <v>0.12378400000000001</v>
      </c>
      <c r="ER72">
        <v>0</v>
      </c>
      <c r="ES72">
        <v>32.2652</v>
      </c>
      <c r="ET72">
        <v>999.9</v>
      </c>
      <c r="EU72">
        <v>55.8</v>
      </c>
      <c r="EV72">
        <v>40.5</v>
      </c>
      <c r="EW72">
        <v>42.1539</v>
      </c>
      <c r="EX72">
        <v>57.442300000000003</v>
      </c>
      <c r="EY72">
        <v>-1.6226</v>
      </c>
      <c r="EZ72">
        <v>2</v>
      </c>
      <c r="FA72">
        <v>0.57957099999999995</v>
      </c>
      <c r="FB72">
        <v>0.904586</v>
      </c>
      <c r="FC72">
        <v>20.268799999999999</v>
      </c>
      <c r="FD72">
        <v>5.2180400000000002</v>
      </c>
      <c r="FE72">
        <v>12.008800000000001</v>
      </c>
      <c r="FF72">
        <v>4.9861000000000004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1.8658600000000001</v>
      </c>
      <c r="FM72">
        <v>1.8623400000000001</v>
      </c>
      <c r="FN72">
        <v>1.8643700000000001</v>
      </c>
      <c r="FO72">
        <v>1.8605</v>
      </c>
      <c r="FP72">
        <v>1.8612500000000001</v>
      </c>
      <c r="FQ72">
        <v>1.8602300000000001</v>
      </c>
      <c r="FR72">
        <v>1.8620300000000001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-3.7789999999999999</v>
      </c>
      <c r="GH72">
        <v>0.1464</v>
      </c>
      <c r="GI72">
        <v>-2.9439294554578042</v>
      </c>
      <c r="GJ72">
        <v>-2.737337881603403E-3</v>
      </c>
      <c r="GK72">
        <v>1.2769921614711079E-6</v>
      </c>
      <c r="GL72">
        <v>-3.2469241445839119E-10</v>
      </c>
      <c r="GM72">
        <v>0.14639500000000541</v>
      </c>
      <c r="GN72">
        <v>0</v>
      </c>
      <c r="GO72">
        <v>0</v>
      </c>
      <c r="GP72">
        <v>0</v>
      </c>
      <c r="GQ72">
        <v>4</v>
      </c>
      <c r="GR72">
        <v>2074</v>
      </c>
      <c r="GS72">
        <v>4</v>
      </c>
      <c r="GT72">
        <v>30</v>
      </c>
      <c r="GU72">
        <v>10.3</v>
      </c>
      <c r="GV72">
        <v>10.4</v>
      </c>
      <c r="GW72">
        <v>1.2597700000000001</v>
      </c>
      <c r="GX72">
        <v>2.6025399999999999</v>
      </c>
      <c r="GY72">
        <v>2.04834</v>
      </c>
      <c r="GZ72">
        <v>2.6037599999999999</v>
      </c>
      <c r="HA72">
        <v>2.1972700000000001</v>
      </c>
      <c r="HB72">
        <v>2.3278799999999999</v>
      </c>
      <c r="HC72">
        <v>44.501399999999997</v>
      </c>
      <c r="HD72">
        <v>15.462899999999999</v>
      </c>
      <c r="HE72">
        <v>18</v>
      </c>
      <c r="HF72">
        <v>712.255</v>
      </c>
      <c r="HG72">
        <v>705.17600000000004</v>
      </c>
      <c r="HH72">
        <v>31.001899999999999</v>
      </c>
      <c r="HI72">
        <v>34.58</v>
      </c>
      <c r="HJ72">
        <v>30.000499999999999</v>
      </c>
      <c r="HK72">
        <v>34.379100000000001</v>
      </c>
      <c r="HL72">
        <v>34.368899999999996</v>
      </c>
      <c r="HM72">
        <v>25.272600000000001</v>
      </c>
      <c r="HN72">
        <v>20.958100000000002</v>
      </c>
      <c r="HO72">
        <v>57.006300000000003</v>
      </c>
      <c r="HP72">
        <v>31</v>
      </c>
      <c r="HQ72">
        <v>384.41500000000002</v>
      </c>
      <c r="HR72">
        <v>35.337299999999999</v>
      </c>
      <c r="HS72">
        <v>99.048500000000004</v>
      </c>
      <c r="HT72">
        <v>98.128500000000003</v>
      </c>
    </row>
    <row r="73" spans="1:228" x14ac:dyDescent="0.2">
      <c r="A73">
        <v>58</v>
      </c>
      <c r="B73">
        <v>1670272494.5999999</v>
      </c>
      <c r="C73">
        <v>227.5</v>
      </c>
      <c r="D73" t="s">
        <v>474</v>
      </c>
      <c r="E73" t="s">
        <v>475</v>
      </c>
      <c r="F73">
        <v>4</v>
      </c>
      <c r="G73">
        <v>1670272492.5999999</v>
      </c>
      <c r="H73">
        <f t="shared" si="0"/>
        <v>2.7525562718612351E-3</v>
      </c>
      <c r="I73">
        <f t="shared" si="1"/>
        <v>2.7525562718612351</v>
      </c>
      <c r="J73">
        <f t="shared" si="2"/>
        <v>10.290943925134862</v>
      </c>
      <c r="K73">
        <f t="shared" si="3"/>
        <v>359.45842857142861</v>
      </c>
      <c r="L73">
        <f t="shared" si="4"/>
        <v>243.07629828653154</v>
      </c>
      <c r="M73">
        <f t="shared" si="5"/>
        <v>24.523483435856498</v>
      </c>
      <c r="N73">
        <f t="shared" si="6"/>
        <v>36.265044683868588</v>
      </c>
      <c r="O73">
        <f t="shared" si="7"/>
        <v>0.1559653196952471</v>
      </c>
      <c r="P73">
        <f t="shared" si="8"/>
        <v>3.6685215687722526</v>
      </c>
      <c r="Q73">
        <f t="shared" si="9"/>
        <v>0.15237306987226934</v>
      </c>
      <c r="R73">
        <f t="shared" si="10"/>
        <v>9.5549026887777055E-2</v>
      </c>
      <c r="S73">
        <f t="shared" si="11"/>
        <v>226.11250637509954</v>
      </c>
      <c r="T73">
        <f t="shared" si="12"/>
        <v>34.237395977083452</v>
      </c>
      <c r="U73">
        <f t="shared" si="13"/>
        <v>34.275171428571433</v>
      </c>
      <c r="V73">
        <f t="shared" si="14"/>
        <v>5.425569914170115</v>
      </c>
      <c r="W73">
        <f t="shared" si="15"/>
        <v>69.987062146451649</v>
      </c>
      <c r="X73">
        <f t="shared" si="16"/>
        <v>3.6853625320373657</v>
      </c>
      <c r="Y73">
        <f t="shared" si="17"/>
        <v>5.2657768721961045</v>
      </c>
      <c r="Z73">
        <f t="shared" si="18"/>
        <v>1.7402073821327493</v>
      </c>
      <c r="AA73">
        <f t="shared" si="19"/>
        <v>-121.38773158908047</v>
      </c>
      <c r="AB73">
        <f t="shared" si="20"/>
        <v>-106.00017528969754</v>
      </c>
      <c r="AC73">
        <f t="shared" si="21"/>
        <v>-6.6830190227821227</v>
      </c>
      <c r="AD73">
        <f t="shared" si="22"/>
        <v>-7.9584195264606024</v>
      </c>
      <c r="AE73">
        <f t="shared" si="23"/>
        <v>33.766444903795758</v>
      </c>
      <c r="AF73">
        <f t="shared" si="24"/>
        <v>2.717442692217634</v>
      </c>
      <c r="AG73">
        <f t="shared" si="25"/>
        <v>10.290943925134862</v>
      </c>
      <c r="AH73">
        <v>387.02977846975648</v>
      </c>
      <c r="AI73">
        <v>375.6748</v>
      </c>
      <c r="AJ73">
        <v>1.726379652263097</v>
      </c>
      <c r="AK73">
        <v>65.989095759092095</v>
      </c>
      <c r="AL73">
        <f t="shared" si="26"/>
        <v>2.7525562718612351</v>
      </c>
      <c r="AM73">
        <v>35.438736537105328</v>
      </c>
      <c r="AN73">
        <v>36.535792647058827</v>
      </c>
      <c r="AO73">
        <v>8.4649180446872752E-4</v>
      </c>
      <c r="AP73">
        <v>88.098066217371397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47008.272308606232</v>
      </c>
      <c r="AV73">
        <f t="shared" si="30"/>
        <v>1200.002857142857</v>
      </c>
      <c r="AW73">
        <f t="shared" si="31"/>
        <v>1025.925742163264</v>
      </c>
      <c r="AX73">
        <f t="shared" si="32"/>
        <v>0.85493608290728451</v>
      </c>
      <c r="AY73">
        <f t="shared" si="33"/>
        <v>0.18842664001105913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1670272492.5999999</v>
      </c>
      <c r="BF73">
        <v>359.45842857142861</v>
      </c>
      <c r="BG73">
        <v>373.89014285714279</v>
      </c>
      <c r="BH73">
        <v>36.529242857142847</v>
      </c>
      <c r="BI73">
        <v>35.441699999999997</v>
      </c>
      <c r="BJ73">
        <v>363.24357142857139</v>
      </c>
      <c r="BK73">
        <v>36.382842857142847</v>
      </c>
      <c r="BL73">
        <v>650.00442857142855</v>
      </c>
      <c r="BM73">
        <v>100.788</v>
      </c>
      <c r="BN73">
        <v>0.1000076285714286</v>
      </c>
      <c r="BO73">
        <v>33.739214285714283</v>
      </c>
      <c r="BP73">
        <v>34.275171428571433</v>
      </c>
      <c r="BQ73">
        <v>999.89999999999986</v>
      </c>
      <c r="BR73">
        <v>0</v>
      </c>
      <c r="BS73">
        <v>0</v>
      </c>
      <c r="BT73">
        <v>8991.9642857142862</v>
      </c>
      <c r="BU73">
        <v>0</v>
      </c>
      <c r="BV73">
        <v>1119.811428571428</v>
      </c>
      <c r="BW73">
        <v>-14.432</v>
      </c>
      <c r="BX73">
        <v>373.08671428571432</v>
      </c>
      <c r="BY73">
        <v>387.62842857142863</v>
      </c>
      <c r="BZ73">
        <v>1.0875300000000001</v>
      </c>
      <c r="CA73">
        <v>373.89014285714279</v>
      </c>
      <c r="CB73">
        <v>35.441699999999997</v>
      </c>
      <c r="CC73">
        <v>3.6817157142857151</v>
      </c>
      <c r="CD73">
        <v>3.572104285714286</v>
      </c>
      <c r="CE73">
        <v>27.48188571428572</v>
      </c>
      <c r="CF73">
        <v>26.9664</v>
      </c>
      <c r="CG73">
        <v>1200.002857142857</v>
      </c>
      <c r="CH73">
        <v>0.50004700000000002</v>
      </c>
      <c r="CI73">
        <v>0.49995299999999998</v>
      </c>
      <c r="CJ73">
        <v>0</v>
      </c>
      <c r="CK73">
        <v>1271.5571428571429</v>
      </c>
      <c r="CL73">
        <v>4.9990899999999998</v>
      </c>
      <c r="CM73">
        <v>13922.34285714285</v>
      </c>
      <c r="CN73">
        <v>9558.0471428571436</v>
      </c>
      <c r="CO73">
        <v>44.133857142857153</v>
      </c>
      <c r="CP73">
        <v>46.125</v>
      </c>
      <c r="CQ73">
        <v>44.936999999999998</v>
      </c>
      <c r="CR73">
        <v>45.375</v>
      </c>
      <c r="CS73">
        <v>45.5</v>
      </c>
      <c r="CT73">
        <v>597.55857142857144</v>
      </c>
      <c r="CU73">
        <v>597.4442857142858</v>
      </c>
      <c r="CV73">
        <v>0</v>
      </c>
      <c r="CW73">
        <v>1670272513.4000001</v>
      </c>
      <c r="CX73">
        <v>0</v>
      </c>
      <c r="CY73">
        <v>1670271870.0999999</v>
      </c>
      <c r="CZ73" t="s">
        <v>356</v>
      </c>
      <c r="DA73">
        <v>1670271870.0999999</v>
      </c>
      <c r="DB73">
        <v>1670271868.5999999</v>
      </c>
      <c r="DC73">
        <v>6</v>
      </c>
      <c r="DD73">
        <v>-0.08</v>
      </c>
      <c r="DE73">
        <v>0.04</v>
      </c>
      <c r="DF73">
        <v>-3.89</v>
      </c>
      <c r="DG73">
        <v>0.14599999999999999</v>
      </c>
      <c r="DH73">
        <v>415</v>
      </c>
      <c r="DI73">
        <v>35</v>
      </c>
      <c r="DJ73">
        <v>0.4</v>
      </c>
      <c r="DK73">
        <v>0.38</v>
      </c>
      <c r="DL73">
        <v>-14.265009756097561</v>
      </c>
      <c r="DM73">
        <v>-1.125037630662024</v>
      </c>
      <c r="DN73">
        <v>0.1142660925420073</v>
      </c>
      <c r="DO73">
        <v>0</v>
      </c>
      <c r="DP73">
        <v>1.0601536585365849</v>
      </c>
      <c r="DQ73">
        <v>0.22075777003484501</v>
      </c>
      <c r="DR73">
        <v>2.2362062468265831E-2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3.2953299999999999</v>
      </c>
      <c r="EB73">
        <v>2.6252599999999999</v>
      </c>
      <c r="EC73">
        <v>9.11941E-2</v>
      </c>
      <c r="ED73">
        <v>9.2499100000000001E-2</v>
      </c>
      <c r="EE73">
        <v>0.145456</v>
      </c>
      <c r="EF73">
        <v>0.140928</v>
      </c>
      <c r="EG73">
        <v>27455.4</v>
      </c>
      <c r="EH73">
        <v>27909.599999999999</v>
      </c>
      <c r="EI73">
        <v>28111.3</v>
      </c>
      <c r="EJ73">
        <v>29608.2</v>
      </c>
      <c r="EK73">
        <v>33047.800000000003</v>
      </c>
      <c r="EL73">
        <v>35301.9</v>
      </c>
      <c r="EM73">
        <v>39675</v>
      </c>
      <c r="EN73">
        <v>42312.7</v>
      </c>
      <c r="EO73">
        <v>2.2162000000000002</v>
      </c>
      <c r="EP73">
        <v>2.1229</v>
      </c>
      <c r="EQ73">
        <v>0.12435</v>
      </c>
      <c r="ER73">
        <v>0</v>
      </c>
      <c r="ES73">
        <v>32.276800000000001</v>
      </c>
      <c r="ET73">
        <v>999.9</v>
      </c>
      <c r="EU73">
        <v>55.8</v>
      </c>
      <c r="EV73">
        <v>40.5</v>
      </c>
      <c r="EW73">
        <v>42.152099999999997</v>
      </c>
      <c r="EX73">
        <v>57.322299999999998</v>
      </c>
      <c r="EY73">
        <v>-1.48237</v>
      </c>
      <c r="EZ73">
        <v>2</v>
      </c>
      <c r="FA73">
        <v>0.57986499999999996</v>
      </c>
      <c r="FB73">
        <v>0.91095300000000001</v>
      </c>
      <c r="FC73">
        <v>20.268899999999999</v>
      </c>
      <c r="FD73">
        <v>5.2181899999999999</v>
      </c>
      <c r="FE73">
        <v>12.008900000000001</v>
      </c>
      <c r="FF73">
        <v>4.9857500000000003</v>
      </c>
      <c r="FG73">
        <v>3.2844799999999998</v>
      </c>
      <c r="FH73">
        <v>9999</v>
      </c>
      <c r="FI73">
        <v>9999</v>
      </c>
      <c r="FJ73">
        <v>9999</v>
      </c>
      <c r="FK73">
        <v>999.9</v>
      </c>
      <c r="FL73">
        <v>1.8658699999999999</v>
      </c>
      <c r="FM73">
        <v>1.8623400000000001</v>
      </c>
      <c r="FN73">
        <v>1.86435</v>
      </c>
      <c r="FO73">
        <v>1.8605</v>
      </c>
      <c r="FP73">
        <v>1.8612500000000001</v>
      </c>
      <c r="FQ73">
        <v>1.8602300000000001</v>
      </c>
      <c r="FR73">
        <v>1.8620099999999999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-3.7919999999999998</v>
      </c>
      <c r="GH73">
        <v>0.1464</v>
      </c>
      <c r="GI73">
        <v>-2.9439294554578042</v>
      </c>
      <c r="GJ73">
        <v>-2.737337881603403E-3</v>
      </c>
      <c r="GK73">
        <v>1.2769921614711079E-6</v>
      </c>
      <c r="GL73">
        <v>-3.2469241445839119E-10</v>
      </c>
      <c r="GM73">
        <v>0.14639500000000541</v>
      </c>
      <c r="GN73">
        <v>0</v>
      </c>
      <c r="GO73">
        <v>0</v>
      </c>
      <c r="GP73">
        <v>0</v>
      </c>
      <c r="GQ73">
        <v>4</v>
      </c>
      <c r="GR73">
        <v>2074</v>
      </c>
      <c r="GS73">
        <v>4</v>
      </c>
      <c r="GT73">
        <v>30</v>
      </c>
      <c r="GU73">
        <v>10.4</v>
      </c>
      <c r="GV73">
        <v>10.4</v>
      </c>
      <c r="GW73">
        <v>1.2793000000000001</v>
      </c>
      <c r="GX73">
        <v>2.6061999999999999</v>
      </c>
      <c r="GY73">
        <v>2.04834</v>
      </c>
      <c r="GZ73">
        <v>2.6037599999999999</v>
      </c>
      <c r="HA73">
        <v>2.1972700000000001</v>
      </c>
      <c r="HB73">
        <v>2.3584000000000001</v>
      </c>
      <c r="HC73">
        <v>44.501399999999997</v>
      </c>
      <c r="HD73">
        <v>15.462899999999999</v>
      </c>
      <c r="HE73">
        <v>18</v>
      </c>
      <c r="HF73">
        <v>712.40599999999995</v>
      </c>
      <c r="HG73">
        <v>705.06</v>
      </c>
      <c r="HH73">
        <v>31.001799999999999</v>
      </c>
      <c r="HI73">
        <v>34.585000000000001</v>
      </c>
      <c r="HJ73">
        <v>30.000499999999999</v>
      </c>
      <c r="HK73">
        <v>34.383299999999998</v>
      </c>
      <c r="HL73">
        <v>34.372900000000001</v>
      </c>
      <c r="HM73">
        <v>25.641300000000001</v>
      </c>
      <c r="HN73">
        <v>21.2333</v>
      </c>
      <c r="HO73">
        <v>57.006300000000003</v>
      </c>
      <c r="HP73">
        <v>31</v>
      </c>
      <c r="HQ73">
        <v>391.09300000000002</v>
      </c>
      <c r="HR73">
        <v>35.295499999999997</v>
      </c>
      <c r="HS73">
        <v>99.048599999999993</v>
      </c>
      <c r="HT73">
        <v>98.126900000000006</v>
      </c>
    </row>
    <row r="74" spans="1:228" x14ac:dyDescent="0.2">
      <c r="A74">
        <v>59</v>
      </c>
      <c r="B74">
        <v>1670272498.5999999</v>
      </c>
      <c r="C74">
        <v>231.5</v>
      </c>
      <c r="D74" t="s">
        <v>476</v>
      </c>
      <c r="E74" t="s">
        <v>477</v>
      </c>
      <c r="F74">
        <v>4</v>
      </c>
      <c r="G74">
        <v>1670272496.2874999</v>
      </c>
      <c r="H74">
        <f t="shared" si="0"/>
        <v>2.8158954652385041E-3</v>
      </c>
      <c r="I74">
        <f t="shared" si="1"/>
        <v>2.815895465238504</v>
      </c>
      <c r="J74">
        <f t="shared" si="2"/>
        <v>10.682995709536064</v>
      </c>
      <c r="K74">
        <f t="shared" si="3"/>
        <v>365.54599999999999</v>
      </c>
      <c r="L74">
        <f t="shared" si="4"/>
        <v>247.11046219660599</v>
      </c>
      <c r="M74">
        <f t="shared" si="5"/>
        <v>24.930841403342953</v>
      </c>
      <c r="N74">
        <f t="shared" si="6"/>
        <v>36.879739006661822</v>
      </c>
      <c r="O74">
        <f t="shared" si="7"/>
        <v>0.15918666472510057</v>
      </c>
      <c r="P74">
        <f t="shared" si="8"/>
        <v>3.671109131131657</v>
      </c>
      <c r="Q74">
        <f t="shared" si="9"/>
        <v>0.15544897857281731</v>
      </c>
      <c r="R74">
        <f t="shared" si="10"/>
        <v>9.7484118369321457E-2</v>
      </c>
      <c r="S74">
        <f t="shared" si="11"/>
        <v>226.11370535730961</v>
      </c>
      <c r="T74">
        <f t="shared" si="12"/>
        <v>34.237099404329712</v>
      </c>
      <c r="U74">
        <f t="shared" si="13"/>
        <v>34.295200000000001</v>
      </c>
      <c r="V74">
        <f t="shared" si="14"/>
        <v>5.4316221674243801</v>
      </c>
      <c r="W74">
        <f t="shared" si="15"/>
        <v>69.95920876838278</v>
      </c>
      <c r="X74">
        <f t="shared" si="16"/>
        <v>3.6866371153044533</v>
      </c>
      <c r="Y74">
        <f t="shared" si="17"/>
        <v>5.2696952698678663</v>
      </c>
      <c r="Z74">
        <f t="shared" si="18"/>
        <v>1.7449850521199268</v>
      </c>
      <c r="AA74">
        <f t="shared" si="19"/>
        <v>-124.18099001701803</v>
      </c>
      <c r="AB74">
        <f t="shared" si="20"/>
        <v>-107.40451869279077</v>
      </c>
      <c r="AC74">
        <f t="shared" si="21"/>
        <v>-6.7678885496731027</v>
      </c>
      <c r="AD74">
        <f t="shared" si="22"/>
        <v>-12.239691902172297</v>
      </c>
      <c r="AE74">
        <f t="shared" si="23"/>
        <v>33.967905059101824</v>
      </c>
      <c r="AF74">
        <f t="shared" si="24"/>
        <v>2.7604509521250935</v>
      </c>
      <c r="AG74">
        <f t="shared" si="25"/>
        <v>10.682995709536064</v>
      </c>
      <c r="AH74">
        <v>393.96838489900563</v>
      </c>
      <c r="AI74">
        <v>382.50944242424248</v>
      </c>
      <c r="AJ74">
        <v>1.710267852774666</v>
      </c>
      <c r="AK74">
        <v>65.989095759092095</v>
      </c>
      <c r="AL74">
        <f t="shared" si="26"/>
        <v>2.815895465238504</v>
      </c>
      <c r="AM74">
        <v>35.444551902128957</v>
      </c>
      <c r="AN74">
        <v>36.544465294117643</v>
      </c>
      <c r="AO74">
        <v>5.0450153127882119E-3</v>
      </c>
      <c r="AP74">
        <v>88.098066217371397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47052.329347935462</v>
      </c>
      <c r="AV74">
        <f t="shared" si="30"/>
        <v>1200.00875</v>
      </c>
      <c r="AW74">
        <f t="shared" si="31"/>
        <v>1025.9308260918701</v>
      </c>
      <c r="AX74">
        <f t="shared" si="32"/>
        <v>0.85493612116734163</v>
      </c>
      <c r="AY74">
        <f t="shared" si="33"/>
        <v>0.1884267138529695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1670272496.2874999</v>
      </c>
      <c r="BF74">
        <v>365.54599999999999</v>
      </c>
      <c r="BG74">
        <v>380.07474999999999</v>
      </c>
      <c r="BH74">
        <v>36.541349999999987</v>
      </c>
      <c r="BI74">
        <v>35.436612500000003</v>
      </c>
      <c r="BJ74">
        <v>369.34300000000002</v>
      </c>
      <c r="BK74">
        <v>36.394949999999987</v>
      </c>
      <c r="BL74">
        <v>650.00662499999999</v>
      </c>
      <c r="BM74">
        <v>100.7895</v>
      </c>
      <c r="BN74">
        <v>9.9961262500000009E-2</v>
      </c>
      <c r="BO74">
        <v>33.752524999999999</v>
      </c>
      <c r="BP74">
        <v>34.295200000000001</v>
      </c>
      <c r="BQ74">
        <v>999.9</v>
      </c>
      <c r="BR74">
        <v>0</v>
      </c>
      <c r="BS74">
        <v>0</v>
      </c>
      <c r="BT74">
        <v>9000.78125</v>
      </c>
      <c r="BU74">
        <v>0</v>
      </c>
      <c r="BV74">
        <v>1284.3162500000001</v>
      </c>
      <c r="BW74">
        <v>-14.528725</v>
      </c>
      <c r="BX74">
        <v>379.41012499999999</v>
      </c>
      <c r="BY74">
        <v>394.03812499999998</v>
      </c>
      <c r="BZ74">
        <v>1.10473</v>
      </c>
      <c r="CA74">
        <v>380.07474999999999</v>
      </c>
      <c r="CB74">
        <v>35.436612500000003</v>
      </c>
      <c r="CC74">
        <v>3.6829812500000001</v>
      </c>
      <c r="CD74">
        <v>3.5716362500000001</v>
      </c>
      <c r="CE74">
        <v>27.487749999999998</v>
      </c>
      <c r="CF74">
        <v>26.964175000000001</v>
      </c>
      <c r="CG74">
        <v>1200.00875</v>
      </c>
      <c r="CH74">
        <v>0.50004599999999999</v>
      </c>
      <c r="CI74">
        <v>0.49995400000000001</v>
      </c>
      <c r="CJ74">
        <v>0</v>
      </c>
      <c r="CK74">
        <v>1270.8587500000001</v>
      </c>
      <c r="CL74">
        <v>4.9990899999999998</v>
      </c>
      <c r="CM74">
        <v>13922.625</v>
      </c>
      <c r="CN74">
        <v>9558.0725000000002</v>
      </c>
      <c r="CO74">
        <v>44.155999999999999</v>
      </c>
      <c r="CP74">
        <v>46.125</v>
      </c>
      <c r="CQ74">
        <v>44.936999999999998</v>
      </c>
      <c r="CR74">
        <v>45.375</v>
      </c>
      <c r="CS74">
        <v>45.5</v>
      </c>
      <c r="CT74">
        <v>597.55999999999995</v>
      </c>
      <c r="CU74">
        <v>597.44875000000002</v>
      </c>
      <c r="CV74">
        <v>0</v>
      </c>
      <c r="CW74">
        <v>1670272517.5999999</v>
      </c>
      <c r="CX74">
        <v>0</v>
      </c>
      <c r="CY74">
        <v>1670271870.0999999</v>
      </c>
      <c r="CZ74" t="s">
        <v>356</v>
      </c>
      <c r="DA74">
        <v>1670271870.0999999</v>
      </c>
      <c r="DB74">
        <v>1670271868.5999999</v>
      </c>
      <c r="DC74">
        <v>6</v>
      </c>
      <c r="DD74">
        <v>-0.08</v>
      </c>
      <c r="DE74">
        <v>0.04</v>
      </c>
      <c r="DF74">
        <v>-3.89</v>
      </c>
      <c r="DG74">
        <v>0.14599999999999999</v>
      </c>
      <c r="DH74">
        <v>415</v>
      </c>
      <c r="DI74">
        <v>35</v>
      </c>
      <c r="DJ74">
        <v>0.4</v>
      </c>
      <c r="DK74">
        <v>0.38</v>
      </c>
      <c r="DL74">
        <v>-14.346399999999999</v>
      </c>
      <c r="DM74">
        <v>-1.092652264808369</v>
      </c>
      <c r="DN74">
        <v>0.11033272738270961</v>
      </c>
      <c r="DO74">
        <v>0</v>
      </c>
      <c r="DP74">
        <v>1.0751512195121951</v>
      </c>
      <c r="DQ74">
        <v>0.18660689895470281</v>
      </c>
      <c r="DR74">
        <v>1.8692569828824321E-2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3.2953999999999999</v>
      </c>
      <c r="EB74">
        <v>2.6253199999999999</v>
      </c>
      <c r="EC74">
        <v>9.2480099999999996E-2</v>
      </c>
      <c r="ED74">
        <v>9.3789800000000006E-2</v>
      </c>
      <c r="EE74">
        <v>0.14547499999999999</v>
      </c>
      <c r="EF74">
        <v>0.14085700000000001</v>
      </c>
      <c r="EG74">
        <v>27416.400000000001</v>
      </c>
      <c r="EH74">
        <v>27869.7</v>
      </c>
      <c r="EI74">
        <v>28111.200000000001</v>
      </c>
      <c r="EJ74">
        <v>29608.1</v>
      </c>
      <c r="EK74">
        <v>33046.9</v>
      </c>
      <c r="EL74">
        <v>35304.400000000001</v>
      </c>
      <c r="EM74">
        <v>39674.6</v>
      </c>
      <c r="EN74">
        <v>42312.1</v>
      </c>
      <c r="EO74">
        <v>2.2160000000000002</v>
      </c>
      <c r="EP74">
        <v>2.1229300000000002</v>
      </c>
      <c r="EQ74">
        <v>0.124246</v>
      </c>
      <c r="ER74">
        <v>0</v>
      </c>
      <c r="ES74">
        <v>32.291800000000002</v>
      </c>
      <c r="ET74">
        <v>999.9</v>
      </c>
      <c r="EU74">
        <v>55.8</v>
      </c>
      <c r="EV74">
        <v>40.5</v>
      </c>
      <c r="EW74">
        <v>42.156300000000002</v>
      </c>
      <c r="EX74">
        <v>57.412300000000002</v>
      </c>
      <c r="EY74">
        <v>-1.54247</v>
      </c>
      <c r="EZ74">
        <v>2</v>
      </c>
      <c r="FA74">
        <v>0.58013499999999996</v>
      </c>
      <c r="FB74">
        <v>0.91464299999999998</v>
      </c>
      <c r="FC74">
        <v>20.268799999999999</v>
      </c>
      <c r="FD74">
        <v>5.2183400000000004</v>
      </c>
      <c r="FE74">
        <v>12.0097</v>
      </c>
      <c r="FF74">
        <v>4.9855499999999999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1.8623400000000001</v>
      </c>
      <c r="FN74">
        <v>1.86435</v>
      </c>
      <c r="FO74">
        <v>1.8605</v>
      </c>
      <c r="FP74">
        <v>1.86124</v>
      </c>
      <c r="FQ74">
        <v>1.8602300000000001</v>
      </c>
      <c r="FR74">
        <v>1.8620000000000001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-3.8050000000000002</v>
      </c>
      <c r="GH74">
        <v>0.1464</v>
      </c>
      <c r="GI74">
        <v>-2.9439294554578042</v>
      </c>
      <c r="GJ74">
        <v>-2.737337881603403E-3</v>
      </c>
      <c r="GK74">
        <v>1.2769921614711079E-6</v>
      </c>
      <c r="GL74">
        <v>-3.2469241445839119E-10</v>
      </c>
      <c r="GM74">
        <v>0.14639500000000541</v>
      </c>
      <c r="GN74">
        <v>0</v>
      </c>
      <c r="GO74">
        <v>0</v>
      </c>
      <c r="GP74">
        <v>0</v>
      </c>
      <c r="GQ74">
        <v>4</v>
      </c>
      <c r="GR74">
        <v>2074</v>
      </c>
      <c r="GS74">
        <v>4</v>
      </c>
      <c r="GT74">
        <v>30</v>
      </c>
      <c r="GU74">
        <v>10.5</v>
      </c>
      <c r="GV74">
        <v>10.5</v>
      </c>
      <c r="GW74">
        <v>1.2976099999999999</v>
      </c>
      <c r="GX74">
        <v>2.6110799999999998</v>
      </c>
      <c r="GY74">
        <v>2.04834</v>
      </c>
      <c r="GZ74">
        <v>2.6037599999999999</v>
      </c>
      <c r="HA74">
        <v>2.1972700000000001</v>
      </c>
      <c r="HB74">
        <v>2.32056</v>
      </c>
      <c r="HC74">
        <v>44.501399999999997</v>
      </c>
      <c r="HD74">
        <v>15.4542</v>
      </c>
      <c r="HE74">
        <v>18</v>
      </c>
      <c r="HF74">
        <v>712.28499999999997</v>
      </c>
      <c r="HG74">
        <v>705.13499999999999</v>
      </c>
      <c r="HH74">
        <v>31.0014</v>
      </c>
      <c r="HI74">
        <v>34.591299999999997</v>
      </c>
      <c r="HJ74">
        <v>30.000499999999999</v>
      </c>
      <c r="HK74">
        <v>34.387599999999999</v>
      </c>
      <c r="HL74">
        <v>34.377400000000002</v>
      </c>
      <c r="HM74">
        <v>26.006399999999999</v>
      </c>
      <c r="HN74">
        <v>21.2333</v>
      </c>
      <c r="HO74">
        <v>57.006300000000003</v>
      </c>
      <c r="HP74">
        <v>31</v>
      </c>
      <c r="HQ74">
        <v>397.77100000000002</v>
      </c>
      <c r="HR74">
        <v>35.271999999999998</v>
      </c>
      <c r="HS74">
        <v>99.048000000000002</v>
      </c>
      <c r="HT74">
        <v>98.125900000000001</v>
      </c>
    </row>
    <row r="75" spans="1:228" x14ac:dyDescent="0.2">
      <c r="A75">
        <v>60</v>
      </c>
      <c r="B75">
        <v>1670272502.5999999</v>
      </c>
      <c r="C75">
        <v>235.5</v>
      </c>
      <c r="D75" t="s">
        <v>478</v>
      </c>
      <c r="E75" t="s">
        <v>479</v>
      </c>
      <c r="F75">
        <v>4</v>
      </c>
      <c r="G75">
        <v>1670272500.5999999</v>
      </c>
      <c r="H75">
        <f t="shared" si="0"/>
        <v>2.8270322062378178E-3</v>
      </c>
      <c r="I75">
        <f t="shared" si="1"/>
        <v>2.8270322062378179</v>
      </c>
      <c r="J75">
        <f t="shared" si="2"/>
        <v>10.833765119519613</v>
      </c>
      <c r="K75">
        <f t="shared" si="3"/>
        <v>372.64442857142859</v>
      </c>
      <c r="L75">
        <f t="shared" si="4"/>
        <v>252.5650877357304</v>
      </c>
      <c r="M75">
        <f t="shared" si="5"/>
        <v>25.480855731019531</v>
      </c>
      <c r="N75">
        <f t="shared" si="6"/>
        <v>37.59545315040581</v>
      </c>
      <c r="O75">
        <f t="shared" si="7"/>
        <v>0.15934442067656202</v>
      </c>
      <c r="P75">
        <f t="shared" si="8"/>
        <v>3.6759859036060822</v>
      </c>
      <c r="Q75">
        <f t="shared" si="9"/>
        <v>0.15560425924911478</v>
      </c>
      <c r="R75">
        <f t="shared" si="10"/>
        <v>9.7581388747592826E-2</v>
      </c>
      <c r="S75">
        <f t="shared" si="11"/>
        <v>226.11091037531816</v>
      </c>
      <c r="T75">
        <f t="shared" si="12"/>
        <v>34.248391847840672</v>
      </c>
      <c r="U75">
        <f t="shared" si="13"/>
        <v>34.314457142857137</v>
      </c>
      <c r="V75">
        <f t="shared" si="14"/>
        <v>5.4374468440228778</v>
      </c>
      <c r="W75">
        <f t="shared" si="15"/>
        <v>69.917815331308631</v>
      </c>
      <c r="X75">
        <f t="shared" si="16"/>
        <v>3.6873900215983864</v>
      </c>
      <c r="Y75">
        <f t="shared" si="17"/>
        <v>5.2738919317280253</v>
      </c>
      <c r="Z75">
        <f t="shared" si="18"/>
        <v>1.7500568224244915</v>
      </c>
      <c r="AA75">
        <f t="shared" si="19"/>
        <v>-124.67212029508777</v>
      </c>
      <c r="AB75">
        <f t="shared" si="20"/>
        <v>-108.54021905036863</v>
      </c>
      <c r="AC75">
        <f t="shared" si="21"/>
        <v>-6.8314971026144615</v>
      </c>
      <c r="AD75">
        <f t="shared" si="22"/>
        <v>-13.932926072752707</v>
      </c>
      <c r="AE75">
        <f t="shared" si="23"/>
        <v>34.24822432600385</v>
      </c>
      <c r="AF75">
        <f t="shared" si="24"/>
        <v>2.8450676283198297</v>
      </c>
      <c r="AG75">
        <f t="shared" si="25"/>
        <v>10.833765119519613</v>
      </c>
      <c r="AH75">
        <v>400.92883486183757</v>
      </c>
      <c r="AI75">
        <v>389.36523030303027</v>
      </c>
      <c r="AJ75">
        <v>1.720251670200152</v>
      </c>
      <c r="AK75">
        <v>65.989095759092095</v>
      </c>
      <c r="AL75">
        <f t="shared" si="26"/>
        <v>2.8270322062378179</v>
      </c>
      <c r="AM75">
        <v>35.423281963495683</v>
      </c>
      <c r="AN75">
        <v>36.551455588235292</v>
      </c>
      <c r="AO75">
        <v>6.0150938551002458E-4</v>
      </c>
      <c r="AP75">
        <v>88.098066217371397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47137.0040582863</v>
      </c>
      <c r="AV75">
        <f t="shared" si="30"/>
        <v>1199.992857142857</v>
      </c>
      <c r="AW75">
        <f t="shared" si="31"/>
        <v>1025.9173421633773</v>
      </c>
      <c r="AX75">
        <f t="shared" si="32"/>
        <v>0.85493620737547737</v>
      </c>
      <c r="AY75">
        <f t="shared" si="33"/>
        <v>0.1884268802346713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1670272500.5999999</v>
      </c>
      <c r="BF75">
        <v>372.64442857142859</v>
      </c>
      <c r="BG75">
        <v>387.3111428571429</v>
      </c>
      <c r="BH75">
        <v>36.549242857142858</v>
      </c>
      <c r="BI75">
        <v>35.410628571428568</v>
      </c>
      <c r="BJ75">
        <v>376.45528571428582</v>
      </c>
      <c r="BK75">
        <v>36.402842857142858</v>
      </c>
      <c r="BL75">
        <v>649.99385714285722</v>
      </c>
      <c r="BM75">
        <v>100.78828571428571</v>
      </c>
      <c r="BN75">
        <v>9.9988114285714288E-2</v>
      </c>
      <c r="BO75">
        <v>33.766771428571431</v>
      </c>
      <c r="BP75">
        <v>34.314457142857137</v>
      </c>
      <c r="BQ75">
        <v>999.89999999999986</v>
      </c>
      <c r="BR75">
        <v>0</v>
      </c>
      <c r="BS75">
        <v>0</v>
      </c>
      <c r="BT75">
        <v>9017.7685714285708</v>
      </c>
      <c r="BU75">
        <v>0</v>
      </c>
      <c r="BV75">
        <v>1306.4985714285719</v>
      </c>
      <c r="BW75">
        <v>-14.66661428571429</v>
      </c>
      <c r="BX75">
        <v>386.78099999999989</v>
      </c>
      <c r="BY75">
        <v>401.5295714285715</v>
      </c>
      <c r="BZ75">
        <v>1.13862</v>
      </c>
      <c r="CA75">
        <v>387.3111428571429</v>
      </c>
      <c r="CB75">
        <v>35.410628571428568</v>
      </c>
      <c r="CC75">
        <v>3.683732857142858</v>
      </c>
      <c r="CD75">
        <v>3.568975714285715</v>
      </c>
      <c r="CE75">
        <v>27.491228571428572</v>
      </c>
      <c r="CF75">
        <v>26.95148571428571</v>
      </c>
      <c r="CG75">
        <v>1199.992857142857</v>
      </c>
      <c r="CH75">
        <v>0.50004300000000002</v>
      </c>
      <c r="CI75">
        <v>0.49995699999999987</v>
      </c>
      <c r="CJ75">
        <v>0</v>
      </c>
      <c r="CK75">
        <v>1269.8371428571429</v>
      </c>
      <c r="CL75">
        <v>4.9990899999999998</v>
      </c>
      <c r="CM75">
        <v>13910.071428571429</v>
      </c>
      <c r="CN75">
        <v>9557.9628571428584</v>
      </c>
      <c r="CO75">
        <v>44.169285714285721</v>
      </c>
      <c r="CP75">
        <v>46.151571428571437</v>
      </c>
      <c r="CQ75">
        <v>44.936999999999998</v>
      </c>
      <c r="CR75">
        <v>45.401571428571437</v>
      </c>
      <c r="CS75">
        <v>45.517714285714291</v>
      </c>
      <c r="CT75">
        <v>597.54857142857145</v>
      </c>
      <c r="CU75">
        <v>597.44428571428568</v>
      </c>
      <c r="CV75">
        <v>0</v>
      </c>
      <c r="CW75">
        <v>1670272521.8</v>
      </c>
      <c r="CX75">
        <v>0</v>
      </c>
      <c r="CY75">
        <v>1670271870.0999999</v>
      </c>
      <c r="CZ75" t="s">
        <v>356</v>
      </c>
      <c r="DA75">
        <v>1670271870.0999999</v>
      </c>
      <c r="DB75">
        <v>1670271868.5999999</v>
      </c>
      <c r="DC75">
        <v>6</v>
      </c>
      <c r="DD75">
        <v>-0.08</v>
      </c>
      <c r="DE75">
        <v>0.04</v>
      </c>
      <c r="DF75">
        <v>-3.89</v>
      </c>
      <c r="DG75">
        <v>0.14599999999999999</v>
      </c>
      <c r="DH75">
        <v>415</v>
      </c>
      <c r="DI75">
        <v>35</v>
      </c>
      <c r="DJ75">
        <v>0.4</v>
      </c>
      <c r="DK75">
        <v>0.38</v>
      </c>
      <c r="DL75">
        <v>-14.431039024390239</v>
      </c>
      <c r="DM75">
        <v>-1.4384613240417929</v>
      </c>
      <c r="DN75">
        <v>0.14383086082575411</v>
      </c>
      <c r="DO75">
        <v>0</v>
      </c>
      <c r="DP75">
        <v>1.092034390243902</v>
      </c>
      <c r="DQ75">
        <v>0.23691010452961611</v>
      </c>
      <c r="DR75">
        <v>2.4460038095894039E-2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3.29522</v>
      </c>
      <c r="EB75">
        <v>2.6253500000000001</v>
      </c>
      <c r="EC75">
        <v>9.3753400000000001E-2</v>
      </c>
      <c r="ED75">
        <v>9.5047199999999998E-2</v>
      </c>
      <c r="EE75">
        <v>0.145484</v>
      </c>
      <c r="EF75">
        <v>0.14080000000000001</v>
      </c>
      <c r="EG75">
        <v>27377.200000000001</v>
      </c>
      <c r="EH75">
        <v>27831.1</v>
      </c>
      <c r="EI75">
        <v>28110.5</v>
      </c>
      <c r="EJ75">
        <v>29608.2</v>
      </c>
      <c r="EK75">
        <v>33045.9</v>
      </c>
      <c r="EL75">
        <v>35306.9</v>
      </c>
      <c r="EM75">
        <v>39673.800000000003</v>
      </c>
      <c r="EN75">
        <v>42312.2</v>
      </c>
      <c r="EO75">
        <v>2.2157499999999999</v>
      </c>
      <c r="EP75">
        <v>2.1228699999999998</v>
      </c>
      <c r="EQ75">
        <v>0.12441000000000001</v>
      </c>
      <c r="ER75">
        <v>0</v>
      </c>
      <c r="ES75">
        <v>32.307600000000001</v>
      </c>
      <c r="ET75">
        <v>999.9</v>
      </c>
      <c r="EU75">
        <v>55.8</v>
      </c>
      <c r="EV75">
        <v>40.5</v>
      </c>
      <c r="EW75">
        <v>42.155500000000004</v>
      </c>
      <c r="EX75">
        <v>57.712299999999999</v>
      </c>
      <c r="EY75">
        <v>-1.61859</v>
      </c>
      <c r="EZ75">
        <v>2</v>
      </c>
      <c r="FA75">
        <v>0.58058900000000002</v>
      </c>
      <c r="FB75">
        <v>0.92152800000000001</v>
      </c>
      <c r="FC75">
        <v>20.268699999999999</v>
      </c>
      <c r="FD75">
        <v>5.2178899999999997</v>
      </c>
      <c r="FE75">
        <v>12.009399999999999</v>
      </c>
      <c r="FF75">
        <v>4.9855999999999998</v>
      </c>
      <c r="FG75">
        <v>3.2844500000000001</v>
      </c>
      <c r="FH75">
        <v>9999</v>
      </c>
      <c r="FI75">
        <v>9999</v>
      </c>
      <c r="FJ75">
        <v>9999</v>
      </c>
      <c r="FK75">
        <v>999.9</v>
      </c>
      <c r="FL75">
        <v>1.8658600000000001</v>
      </c>
      <c r="FM75">
        <v>1.8623400000000001</v>
      </c>
      <c r="FN75">
        <v>1.86436</v>
      </c>
      <c r="FO75">
        <v>1.8605</v>
      </c>
      <c r="FP75">
        <v>1.86121</v>
      </c>
      <c r="FQ75">
        <v>1.86022</v>
      </c>
      <c r="FR75">
        <v>1.8619699999999999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-3.8170000000000002</v>
      </c>
      <c r="GH75">
        <v>0.1464</v>
      </c>
      <c r="GI75">
        <v>-2.9439294554578042</v>
      </c>
      <c r="GJ75">
        <v>-2.737337881603403E-3</v>
      </c>
      <c r="GK75">
        <v>1.2769921614711079E-6</v>
      </c>
      <c r="GL75">
        <v>-3.2469241445839119E-10</v>
      </c>
      <c r="GM75">
        <v>0.14639500000000541</v>
      </c>
      <c r="GN75">
        <v>0</v>
      </c>
      <c r="GO75">
        <v>0</v>
      </c>
      <c r="GP75">
        <v>0</v>
      </c>
      <c r="GQ75">
        <v>4</v>
      </c>
      <c r="GR75">
        <v>2074</v>
      </c>
      <c r="GS75">
        <v>4</v>
      </c>
      <c r="GT75">
        <v>30</v>
      </c>
      <c r="GU75">
        <v>10.5</v>
      </c>
      <c r="GV75">
        <v>10.6</v>
      </c>
      <c r="GW75">
        <v>1.31592</v>
      </c>
      <c r="GX75">
        <v>2.6000999999999999</v>
      </c>
      <c r="GY75">
        <v>2.04834</v>
      </c>
      <c r="GZ75">
        <v>2.6049799999999999</v>
      </c>
      <c r="HA75">
        <v>2.1972700000000001</v>
      </c>
      <c r="HB75">
        <v>2.34009</v>
      </c>
      <c r="HC75">
        <v>44.473500000000001</v>
      </c>
      <c r="HD75">
        <v>15.462899999999999</v>
      </c>
      <c r="HE75">
        <v>18</v>
      </c>
      <c r="HF75">
        <v>712.12699999999995</v>
      </c>
      <c r="HG75">
        <v>705.14400000000001</v>
      </c>
      <c r="HH75">
        <v>31.001799999999999</v>
      </c>
      <c r="HI75">
        <v>34.595999999999997</v>
      </c>
      <c r="HJ75">
        <v>30.000499999999999</v>
      </c>
      <c r="HK75">
        <v>34.392600000000002</v>
      </c>
      <c r="HL75">
        <v>34.382199999999997</v>
      </c>
      <c r="HM75">
        <v>26.3721</v>
      </c>
      <c r="HN75">
        <v>21.5077</v>
      </c>
      <c r="HO75">
        <v>57.006300000000003</v>
      </c>
      <c r="HP75">
        <v>31</v>
      </c>
      <c r="HQ75">
        <v>404.45</v>
      </c>
      <c r="HR75">
        <v>35.248699999999999</v>
      </c>
      <c r="HS75">
        <v>99.045699999999997</v>
      </c>
      <c r="HT75">
        <v>98.126099999999994</v>
      </c>
    </row>
    <row r="76" spans="1:228" x14ac:dyDescent="0.2">
      <c r="A76">
        <v>61</v>
      </c>
      <c r="B76">
        <v>1670272506.5999999</v>
      </c>
      <c r="C76">
        <v>239.5</v>
      </c>
      <c r="D76" t="s">
        <v>480</v>
      </c>
      <c r="E76" t="s">
        <v>481</v>
      </c>
      <c r="F76">
        <v>4</v>
      </c>
      <c r="G76">
        <v>1670272504.2874999</v>
      </c>
      <c r="H76">
        <f t="shared" si="0"/>
        <v>2.8484971747865535E-3</v>
      </c>
      <c r="I76">
        <f t="shared" si="1"/>
        <v>2.8484971747865533</v>
      </c>
      <c r="J76">
        <f t="shared" si="2"/>
        <v>11.200989024634675</v>
      </c>
      <c r="K76">
        <f t="shared" si="3"/>
        <v>378.77125000000001</v>
      </c>
      <c r="L76">
        <f t="shared" si="4"/>
        <v>255.38257834963187</v>
      </c>
      <c r="M76">
        <f t="shared" si="5"/>
        <v>25.765199745244036</v>
      </c>
      <c r="N76">
        <f t="shared" si="6"/>
        <v>38.213714408682307</v>
      </c>
      <c r="O76">
        <f t="shared" si="7"/>
        <v>0.16021047456207421</v>
      </c>
      <c r="P76">
        <f t="shared" si="8"/>
        <v>3.6704090944084538</v>
      </c>
      <c r="Q76">
        <f t="shared" si="9"/>
        <v>0.15642446813943553</v>
      </c>
      <c r="R76">
        <f t="shared" si="10"/>
        <v>9.8097998438218564E-2</v>
      </c>
      <c r="S76">
        <f t="shared" si="11"/>
        <v>226.11051335774678</v>
      </c>
      <c r="T76">
        <f t="shared" si="12"/>
        <v>34.254203556220894</v>
      </c>
      <c r="U76">
        <f t="shared" si="13"/>
        <v>34.326925000000003</v>
      </c>
      <c r="V76">
        <f t="shared" si="14"/>
        <v>5.4412208720528055</v>
      </c>
      <c r="W76">
        <f t="shared" si="15"/>
        <v>69.875623544432514</v>
      </c>
      <c r="X76">
        <f t="shared" si="16"/>
        <v>3.6871479396897726</v>
      </c>
      <c r="Y76">
        <f t="shared" si="17"/>
        <v>5.2767299276337596</v>
      </c>
      <c r="Z76">
        <f t="shared" si="18"/>
        <v>1.7540729323630329</v>
      </c>
      <c r="AA76">
        <f t="shared" si="19"/>
        <v>-125.618725408087</v>
      </c>
      <c r="AB76">
        <f t="shared" si="20"/>
        <v>-108.93738882868811</v>
      </c>
      <c r="AC76">
        <f t="shared" si="21"/>
        <v>-6.8676539760554505</v>
      </c>
      <c r="AD76">
        <f t="shared" si="22"/>
        <v>-15.31325485508377</v>
      </c>
      <c r="AE76">
        <f t="shared" si="23"/>
        <v>34.350533347679907</v>
      </c>
      <c r="AF76">
        <f t="shared" si="24"/>
        <v>2.9285746530799721</v>
      </c>
      <c r="AG76">
        <f t="shared" si="25"/>
        <v>11.200989024634675</v>
      </c>
      <c r="AH76">
        <v>407.86602817296398</v>
      </c>
      <c r="AI76">
        <v>396.22300606060588</v>
      </c>
      <c r="AJ76">
        <v>1.700681219956133</v>
      </c>
      <c r="AK76">
        <v>65.989095759092095</v>
      </c>
      <c r="AL76">
        <f t="shared" si="26"/>
        <v>2.8484971747865533</v>
      </c>
      <c r="AM76">
        <v>35.40354581225769</v>
      </c>
      <c r="AN76">
        <v>36.541440294117649</v>
      </c>
      <c r="AO76">
        <v>3.9485402635214913E-4</v>
      </c>
      <c r="AP76">
        <v>88.098066217371397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47036.193605166656</v>
      </c>
      <c r="AV76">
        <f t="shared" si="30"/>
        <v>1199.98875</v>
      </c>
      <c r="AW76">
        <f t="shared" si="31"/>
        <v>1025.9140260920967</v>
      </c>
      <c r="AX76">
        <f t="shared" si="32"/>
        <v>0.85493637010521706</v>
      </c>
      <c r="AY76">
        <f t="shared" si="33"/>
        <v>0.18842719430306892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1670272504.2874999</v>
      </c>
      <c r="BF76">
        <v>378.77125000000001</v>
      </c>
      <c r="BG76">
        <v>393.50099999999998</v>
      </c>
      <c r="BH76">
        <v>36.546712499999998</v>
      </c>
      <c r="BI76">
        <v>35.374662499999999</v>
      </c>
      <c r="BJ76">
        <v>382.59375</v>
      </c>
      <c r="BK76">
        <v>36.400312499999998</v>
      </c>
      <c r="BL76">
        <v>649.98687500000005</v>
      </c>
      <c r="BM76">
        <v>100.788625</v>
      </c>
      <c r="BN76">
        <v>0.10001005</v>
      </c>
      <c r="BO76">
        <v>33.776400000000002</v>
      </c>
      <c r="BP76">
        <v>34.326925000000003</v>
      </c>
      <c r="BQ76">
        <v>999.9</v>
      </c>
      <c r="BR76">
        <v>0</v>
      </c>
      <c r="BS76">
        <v>0</v>
      </c>
      <c r="BT76">
        <v>8998.4375</v>
      </c>
      <c r="BU76">
        <v>0</v>
      </c>
      <c r="BV76">
        <v>1248.6925000000001</v>
      </c>
      <c r="BW76">
        <v>-14.729525000000001</v>
      </c>
      <c r="BX76">
        <v>393.13925</v>
      </c>
      <c r="BY76">
        <v>407.93112500000001</v>
      </c>
      <c r="BZ76">
        <v>1.17206375</v>
      </c>
      <c r="CA76">
        <v>393.50099999999998</v>
      </c>
      <c r="CB76">
        <v>35.374662499999999</v>
      </c>
      <c r="CC76">
        <v>3.6834937499999998</v>
      </c>
      <c r="CD76">
        <v>3.5653649999999999</v>
      </c>
      <c r="CE76">
        <v>27.490137499999999</v>
      </c>
      <c r="CF76">
        <v>26.934262499999999</v>
      </c>
      <c r="CG76">
        <v>1199.98875</v>
      </c>
      <c r="CH76">
        <v>0.50003900000000001</v>
      </c>
      <c r="CI76">
        <v>0.49996099999999999</v>
      </c>
      <c r="CJ76">
        <v>0</v>
      </c>
      <c r="CK76">
        <v>1269.08</v>
      </c>
      <c r="CL76">
        <v>4.9990899999999998</v>
      </c>
      <c r="CM76">
        <v>13898.525</v>
      </c>
      <c r="CN76">
        <v>9557.9049999999988</v>
      </c>
      <c r="CO76">
        <v>44.186999999999998</v>
      </c>
      <c r="CP76">
        <v>46.186999999999998</v>
      </c>
      <c r="CQ76">
        <v>44.936999999999998</v>
      </c>
      <c r="CR76">
        <v>45.436999999999998</v>
      </c>
      <c r="CS76">
        <v>45.554250000000003</v>
      </c>
      <c r="CT76">
        <v>597.54</v>
      </c>
      <c r="CU76">
        <v>597.44875000000002</v>
      </c>
      <c r="CV76">
        <v>0</v>
      </c>
      <c r="CW76">
        <v>1670272525.4000001</v>
      </c>
      <c r="CX76">
        <v>0</v>
      </c>
      <c r="CY76">
        <v>1670271870.0999999</v>
      </c>
      <c r="CZ76" t="s">
        <v>356</v>
      </c>
      <c r="DA76">
        <v>1670271870.0999999</v>
      </c>
      <c r="DB76">
        <v>1670271868.5999999</v>
      </c>
      <c r="DC76">
        <v>6</v>
      </c>
      <c r="DD76">
        <v>-0.08</v>
      </c>
      <c r="DE76">
        <v>0.04</v>
      </c>
      <c r="DF76">
        <v>-3.89</v>
      </c>
      <c r="DG76">
        <v>0.14599999999999999</v>
      </c>
      <c r="DH76">
        <v>415</v>
      </c>
      <c r="DI76">
        <v>35</v>
      </c>
      <c r="DJ76">
        <v>0.4</v>
      </c>
      <c r="DK76">
        <v>0.38</v>
      </c>
      <c r="DL76">
        <v>-14.52156341463415</v>
      </c>
      <c r="DM76">
        <v>-1.4782515679442421</v>
      </c>
      <c r="DN76">
        <v>0.14761510061576921</v>
      </c>
      <c r="DO76">
        <v>0</v>
      </c>
      <c r="DP76">
        <v>1.11211512195122</v>
      </c>
      <c r="DQ76">
        <v>0.33530905923344878</v>
      </c>
      <c r="DR76">
        <v>3.4484945964229949E-2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3.2952499999999998</v>
      </c>
      <c r="EB76">
        <v>2.6253099999999998</v>
      </c>
      <c r="EC76">
        <v>9.5024999999999998E-2</v>
      </c>
      <c r="ED76">
        <v>9.6314399999999994E-2</v>
      </c>
      <c r="EE76">
        <v>0.145456</v>
      </c>
      <c r="EF76">
        <v>0.14067199999999999</v>
      </c>
      <c r="EG76">
        <v>27338.7</v>
      </c>
      <c r="EH76">
        <v>27791.7</v>
      </c>
      <c r="EI76">
        <v>28110.5</v>
      </c>
      <c r="EJ76">
        <v>29607.8</v>
      </c>
      <c r="EK76">
        <v>33047</v>
      </c>
      <c r="EL76">
        <v>35311.9</v>
      </c>
      <c r="EM76">
        <v>39673.599999999999</v>
      </c>
      <c r="EN76">
        <v>42311.8</v>
      </c>
      <c r="EO76">
        <v>2.2158799999999998</v>
      </c>
      <c r="EP76">
        <v>2.1226500000000001</v>
      </c>
      <c r="EQ76">
        <v>0.124082</v>
      </c>
      <c r="ER76">
        <v>0</v>
      </c>
      <c r="ES76">
        <v>32.325499999999998</v>
      </c>
      <c r="ET76">
        <v>999.9</v>
      </c>
      <c r="EU76">
        <v>55.8</v>
      </c>
      <c r="EV76">
        <v>40.5</v>
      </c>
      <c r="EW76">
        <v>42.154299999999999</v>
      </c>
      <c r="EX76">
        <v>57.532299999999999</v>
      </c>
      <c r="EY76">
        <v>-1.44631</v>
      </c>
      <c r="EZ76">
        <v>2</v>
      </c>
      <c r="FA76">
        <v>0.58120400000000005</v>
      </c>
      <c r="FB76">
        <v>0.93022099999999996</v>
      </c>
      <c r="FC76">
        <v>20.268699999999999</v>
      </c>
      <c r="FD76">
        <v>5.2186399999999997</v>
      </c>
      <c r="FE76">
        <v>12.009499999999999</v>
      </c>
      <c r="FF76">
        <v>4.9858000000000002</v>
      </c>
      <c r="FG76">
        <v>3.2844799999999998</v>
      </c>
      <c r="FH76">
        <v>9999</v>
      </c>
      <c r="FI76">
        <v>9999</v>
      </c>
      <c r="FJ76">
        <v>9999</v>
      </c>
      <c r="FK76">
        <v>999.9</v>
      </c>
      <c r="FL76">
        <v>1.8658600000000001</v>
      </c>
      <c r="FM76">
        <v>1.8623400000000001</v>
      </c>
      <c r="FN76">
        <v>1.86435</v>
      </c>
      <c r="FO76">
        <v>1.8605</v>
      </c>
      <c r="FP76">
        <v>1.8612299999999999</v>
      </c>
      <c r="FQ76">
        <v>1.8602399999999999</v>
      </c>
      <c r="FR76">
        <v>1.8620000000000001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-3.8290000000000002</v>
      </c>
      <c r="GH76">
        <v>0.1464</v>
      </c>
      <c r="GI76">
        <v>-2.9439294554578042</v>
      </c>
      <c r="GJ76">
        <v>-2.737337881603403E-3</v>
      </c>
      <c r="GK76">
        <v>1.2769921614711079E-6</v>
      </c>
      <c r="GL76">
        <v>-3.2469241445839119E-10</v>
      </c>
      <c r="GM76">
        <v>0.14639500000000541</v>
      </c>
      <c r="GN76">
        <v>0</v>
      </c>
      <c r="GO76">
        <v>0</v>
      </c>
      <c r="GP76">
        <v>0</v>
      </c>
      <c r="GQ76">
        <v>4</v>
      </c>
      <c r="GR76">
        <v>2074</v>
      </c>
      <c r="GS76">
        <v>4</v>
      </c>
      <c r="GT76">
        <v>30</v>
      </c>
      <c r="GU76">
        <v>10.6</v>
      </c>
      <c r="GV76">
        <v>10.6</v>
      </c>
      <c r="GW76">
        <v>1.33423</v>
      </c>
      <c r="GX76">
        <v>2.5976599999999999</v>
      </c>
      <c r="GY76">
        <v>2.04834</v>
      </c>
      <c r="GZ76">
        <v>2.6037599999999999</v>
      </c>
      <c r="HA76">
        <v>2.1972700000000001</v>
      </c>
      <c r="HB76">
        <v>2.3718300000000001</v>
      </c>
      <c r="HC76">
        <v>44.473500000000001</v>
      </c>
      <c r="HD76">
        <v>15.462899999999999</v>
      </c>
      <c r="HE76">
        <v>18</v>
      </c>
      <c r="HF76">
        <v>712.28300000000002</v>
      </c>
      <c r="HG76">
        <v>704.99699999999996</v>
      </c>
      <c r="HH76">
        <v>31.002099999999999</v>
      </c>
      <c r="HI76">
        <v>34.6023</v>
      </c>
      <c r="HJ76">
        <v>30.000599999999999</v>
      </c>
      <c r="HK76">
        <v>34.396900000000002</v>
      </c>
      <c r="HL76">
        <v>34.387500000000003</v>
      </c>
      <c r="HM76">
        <v>26.7376</v>
      </c>
      <c r="HN76">
        <v>21.5077</v>
      </c>
      <c r="HO76">
        <v>57.006300000000003</v>
      </c>
      <c r="HP76">
        <v>31</v>
      </c>
      <c r="HQ76">
        <v>411.12900000000002</v>
      </c>
      <c r="HR76">
        <v>35.235100000000003</v>
      </c>
      <c r="HS76">
        <v>99.045400000000001</v>
      </c>
      <c r="HT76">
        <v>98.125100000000003</v>
      </c>
    </row>
    <row r="77" spans="1:228" x14ac:dyDescent="0.2">
      <c r="A77">
        <v>62</v>
      </c>
      <c r="B77">
        <v>1670272510.5999999</v>
      </c>
      <c r="C77">
        <v>243.5</v>
      </c>
      <c r="D77" t="s">
        <v>482</v>
      </c>
      <c r="E77" t="s">
        <v>483</v>
      </c>
      <c r="F77">
        <v>4</v>
      </c>
      <c r="G77">
        <v>1670272508.5999999</v>
      </c>
      <c r="H77">
        <f t="shared" si="0"/>
        <v>2.9123309069768333E-3</v>
      </c>
      <c r="I77">
        <f t="shared" si="1"/>
        <v>2.9123309069768335</v>
      </c>
      <c r="J77">
        <f t="shared" si="2"/>
        <v>11.048203418663196</v>
      </c>
      <c r="K77">
        <f t="shared" si="3"/>
        <v>385.89628571428568</v>
      </c>
      <c r="L77">
        <f t="shared" si="4"/>
        <v>265.96534850259957</v>
      </c>
      <c r="M77">
        <f t="shared" si="5"/>
        <v>26.833115526366925</v>
      </c>
      <c r="N77">
        <f t="shared" si="6"/>
        <v>38.93288984473147</v>
      </c>
      <c r="O77">
        <f t="shared" si="7"/>
        <v>0.16344302870452768</v>
      </c>
      <c r="P77">
        <f t="shared" si="8"/>
        <v>3.6698742954183676</v>
      </c>
      <c r="Q77">
        <f t="shared" si="9"/>
        <v>0.15950416492995093</v>
      </c>
      <c r="R77">
        <f t="shared" si="10"/>
        <v>0.10003608818371929</v>
      </c>
      <c r="S77">
        <f t="shared" si="11"/>
        <v>226.10921062243608</v>
      </c>
      <c r="T77">
        <f t="shared" si="12"/>
        <v>34.251387826973257</v>
      </c>
      <c r="U77">
        <f t="shared" si="13"/>
        <v>34.3367</v>
      </c>
      <c r="V77">
        <f t="shared" si="14"/>
        <v>5.4441813631357006</v>
      </c>
      <c r="W77">
        <f t="shared" si="15"/>
        <v>69.801899648131695</v>
      </c>
      <c r="X77">
        <f t="shared" si="16"/>
        <v>3.6854219889382063</v>
      </c>
      <c r="Y77">
        <f t="shared" si="17"/>
        <v>5.2798305024881218</v>
      </c>
      <c r="Z77">
        <f t="shared" si="18"/>
        <v>1.7587593741974943</v>
      </c>
      <c r="AA77">
        <f t="shared" si="19"/>
        <v>-128.43379299767835</v>
      </c>
      <c r="AB77">
        <f t="shared" si="20"/>
        <v>-108.77524817309219</v>
      </c>
      <c r="AC77">
        <f t="shared" si="21"/>
        <v>-6.8591113740056864</v>
      </c>
      <c r="AD77">
        <f t="shared" si="22"/>
        <v>-17.958941922340159</v>
      </c>
      <c r="AE77">
        <f t="shared" si="23"/>
        <v>34.681136064364438</v>
      </c>
      <c r="AF77">
        <f t="shared" si="24"/>
        <v>2.9461860861897433</v>
      </c>
      <c r="AG77">
        <f t="shared" si="25"/>
        <v>11.048203418663196</v>
      </c>
      <c r="AH77">
        <v>414.84461065626971</v>
      </c>
      <c r="AI77">
        <v>403.13307878787867</v>
      </c>
      <c r="AJ77">
        <v>1.734333718583132</v>
      </c>
      <c r="AK77">
        <v>65.989095759092095</v>
      </c>
      <c r="AL77">
        <f t="shared" si="26"/>
        <v>2.9123309069768335</v>
      </c>
      <c r="AM77">
        <v>35.35433003839745</v>
      </c>
      <c r="AN77">
        <v>36.522212647058801</v>
      </c>
      <c r="AO77">
        <v>-4.3665074344278478E-4</v>
      </c>
      <c r="AP77">
        <v>88.098066217371397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47025.063013400024</v>
      </c>
      <c r="AV77">
        <f t="shared" si="30"/>
        <v>1199.981428571429</v>
      </c>
      <c r="AW77">
        <f t="shared" si="31"/>
        <v>1025.9078065401227</v>
      </c>
      <c r="AX77">
        <f t="shared" si="32"/>
        <v>0.85493640327539067</v>
      </c>
      <c r="AY77">
        <f t="shared" si="33"/>
        <v>0.18842725832150403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1670272508.5999999</v>
      </c>
      <c r="BF77">
        <v>385.89628571428568</v>
      </c>
      <c r="BG77">
        <v>400.77442857142847</v>
      </c>
      <c r="BH77">
        <v>36.52928571428572</v>
      </c>
      <c r="BI77">
        <v>35.350199999999987</v>
      </c>
      <c r="BJ77">
        <v>389.73242857142861</v>
      </c>
      <c r="BK77">
        <v>36.382885714285713</v>
      </c>
      <c r="BL77">
        <v>650.00557142857144</v>
      </c>
      <c r="BM77">
        <v>100.7894285714286</v>
      </c>
      <c r="BN77">
        <v>0.1000883428571429</v>
      </c>
      <c r="BO77">
        <v>33.786914285714303</v>
      </c>
      <c r="BP77">
        <v>34.3367</v>
      </c>
      <c r="BQ77">
        <v>999.89999999999986</v>
      </c>
      <c r="BR77">
        <v>0</v>
      </c>
      <c r="BS77">
        <v>0</v>
      </c>
      <c r="BT77">
        <v>8996.5157142857151</v>
      </c>
      <c r="BU77">
        <v>0</v>
      </c>
      <c r="BV77">
        <v>1199.214285714286</v>
      </c>
      <c r="BW77">
        <v>-14.8781</v>
      </c>
      <c r="BX77">
        <v>400.52728571428582</v>
      </c>
      <c r="BY77">
        <v>415.46114285714282</v>
      </c>
      <c r="BZ77">
        <v>1.179088571428571</v>
      </c>
      <c r="CA77">
        <v>400.77442857142847</v>
      </c>
      <c r="CB77">
        <v>35.350199999999987</v>
      </c>
      <c r="CC77">
        <v>3.6817685714285719</v>
      </c>
      <c r="CD77">
        <v>3.5629300000000002</v>
      </c>
      <c r="CE77">
        <v>27.482114285714289</v>
      </c>
      <c r="CF77">
        <v>26.922642857142851</v>
      </c>
      <c r="CG77">
        <v>1199.981428571429</v>
      </c>
      <c r="CH77">
        <v>0.50003700000000006</v>
      </c>
      <c r="CI77">
        <v>0.49996299999999999</v>
      </c>
      <c r="CJ77">
        <v>0</v>
      </c>
      <c r="CK77">
        <v>1268.081428571428</v>
      </c>
      <c r="CL77">
        <v>4.9990899999999998</v>
      </c>
      <c r="CM77">
        <v>13893.257142857139</v>
      </c>
      <c r="CN77">
        <v>9557.8285714285721</v>
      </c>
      <c r="CO77">
        <v>44.186999999999998</v>
      </c>
      <c r="CP77">
        <v>46.186999999999998</v>
      </c>
      <c r="CQ77">
        <v>44.936999999999998</v>
      </c>
      <c r="CR77">
        <v>45.454999999999998</v>
      </c>
      <c r="CS77">
        <v>45.561999999999998</v>
      </c>
      <c r="CT77">
        <v>597.53571428571411</v>
      </c>
      <c r="CU77">
        <v>597.44714285714304</v>
      </c>
      <c r="CV77">
        <v>0</v>
      </c>
      <c r="CW77">
        <v>1670272529.5999999</v>
      </c>
      <c r="CX77">
        <v>0</v>
      </c>
      <c r="CY77">
        <v>1670271870.0999999</v>
      </c>
      <c r="CZ77" t="s">
        <v>356</v>
      </c>
      <c r="DA77">
        <v>1670271870.0999999</v>
      </c>
      <c r="DB77">
        <v>1670271868.5999999</v>
      </c>
      <c r="DC77">
        <v>6</v>
      </c>
      <c r="DD77">
        <v>-0.08</v>
      </c>
      <c r="DE77">
        <v>0.04</v>
      </c>
      <c r="DF77">
        <v>-3.89</v>
      </c>
      <c r="DG77">
        <v>0.14599999999999999</v>
      </c>
      <c r="DH77">
        <v>415</v>
      </c>
      <c r="DI77">
        <v>35</v>
      </c>
      <c r="DJ77">
        <v>0.4</v>
      </c>
      <c r="DK77">
        <v>0.38</v>
      </c>
      <c r="DL77">
        <v>-14.625924390243901</v>
      </c>
      <c r="DM77">
        <v>-1.6044167247387029</v>
      </c>
      <c r="DN77">
        <v>0.16009013890882759</v>
      </c>
      <c r="DO77">
        <v>0</v>
      </c>
      <c r="DP77">
        <v>1.132616097560976</v>
      </c>
      <c r="DQ77">
        <v>0.38023024390244148</v>
      </c>
      <c r="DR77">
        <v>3.8458825551747552E-2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3.2953100000000002</v>
      </c>
      <c r="EB77">
        <v>2.62527</v>
      </c>
      <c r="EC77">
        <v>9.6289899999999998E-2</v>
      </c>
      <c r="ED77">
        <v>9.75742E-2</v>
      </c>
      <c r="EE77">
        <v>0.14541299999999999</v>
      </c>
      <c r="EF77">
        <v>0.140651</v>
      </c>
      <c r="EG77">
        <v>27300</v>
      </c>
      <c r="EH77">
        <v>27752.7</v>
      </c>
      <c r="EI77">
        <v>28110</v>
      </c>
      <c r="EJ77">
        <v>29607.599999999999</v>
      </c>
      <c r="EK77">
        <v>33047.9</v>
      </c>
      <c r="EL77">
        <v>35312.800000000003</v>
      </c>
      <c r="EM77">
        <v>39672.699999999997</v>
      </c>
      <c r="EN77">
        <v>42311.8</v>
      </c>
      <c r="EO77">
        <v>2.2157</v>
      </c>
      <c r="EP77">
        <v>2.1222500000000002</v>
      </c>
      <c r="EQ77">
        <v>0.123762</v>
      </c>
      <c r="ER77">
        <v>0</v>
      </c>
      <c r="ES77">
        <v>32.342700000000001</v>
      </c>
      <c r="ET77">
        <v>999.9</v>
      </c>
      <c r="EU77">
        <v>55.8</v>
      </c>
      <c r="EV77">
        <v>40.5</v>
      </c>
      <c r="EW77">
        <v>42.154000000000003</v>
      </c>
      <c r="EX77">
        <v>56.9923</v>
      </c>
      <c r="EY77">
        <v>-1.4342999999999999</v>
      </c>
      <c r="EZ77">
        <v>2</v>
      </c>
      <c r="FA77">
        <v>0.58153699999999997</v>
      </c>
      <c r="FB77">
        <v>0.93886999999999998</v>
      </c>
      <c r="FC77">
        <v>20.2685</v>
      </c>
      <c r="FD77">
        <v>5.2186399999999997</v>
      </c>
      <c r="FE77">
        <v>12.0097</v>
      </c>
      <c r="FF77">
        <v>4.9859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1.8658600000000001</v>
      </c>
      <c r="FM77">
        <v>1.8623400000000001</v>
      </c>
      <c r="FN77">
        <v>1.86435</v>
      </c>
      <c r="FO77">
        <v>1.8605</v>
      </c>
      <c r="FP77">
        <v>1.86124</v>
      </c>
      <c r="FQ77">
        <v>1.86022</v>
      </c>
      <c r="FR77">
        <v>1.86199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-3.8420000000000001</v>
      </c>
      <c r="GH77">
        <v>0.1464</v>
      </c>
      <c r="GI77">
        <v>-2.9439294554578042</v>
      </c>
      <c r="GJ77">
        <v>-2.737337881603403E-3</v>
      </c>
      <c r="GK77">
        <v>1.2769921614711079E-6</v>
      </c>
      <c r="GL77">
        <v>-3.2469241445839119E-10</v>
      </c>
      <c r="GM77">
        <v>0.14639500000000541</v>
      </c>
      <c r="GN77">
        <v>0</v>
      </c>
      <c r="GO77">
        <v>0</v>
      </c>
      <c r="GP77">
        <v>0</v>
      </c>
      <c r="GQ77">
        <v>4</v>
      </c>
      <c r="GR77">
        <v>2074</v>
      </c>
      <c r="GS77">
        <v>4</v>
      </c>
      <c r="GT77">
        <v>30</v>
      </c>
      <c r="GU77">
        <v>10.7</v>
      </c>
      <c r="GV77">
        <v>10.7</v>
      </c>
      <c r="GW77">
        <v>1.3513200000000001</v>
      </c>
      <c r="GX77">
        <v>2.6098599999999998</v>
      </c>
      <c r="GY77">
        <v>2.04834</v>
      </c>
      <c r="GZ77">
        <v>2.6037599999999999</v>
      </c>
      <c r="HA77">
        <v>2.1972700000000001</v>
      </c>
      <c r="HB77">
        <v>2.35107</v>
      </c>
      <c r="HC77">
        <v>44.473500000000001</v>
      </c>
      <c r="HD77">
        <v>15.4542</v>
      </c>
      <c r="HE77">
        <v>18</v>
      </c>
      <c r="HF77">
        <v>712.18799999999999</v>
      </c>
      <c r="HG77">
        <v>704.68200000000002</v>
      </c>
      <c r="HH77">
        <v>31.002300000000002</v>
      </c>
      <c r="HI77">
        <v>34.608600000000003</v>
      </c>
      <c r="HJ77">
        <v>30.000599999999999</v>
      </c>
      <c r="HK77">
        <v>34.401899999999998</v>
      </c>
      <c r="HL77">
        <v>34.392299999999999</v>
      </c>
      <c r="HM77">
        <v>27.0989</v>
      </c>
      <c r="HN77">
        <v>21.787099999999999</v>
      </c>
      <c r="HO77">
        <v>57.006300000000003</v>
      </c>
      <c r="HP77">
        <v>31</v>
      </c>
      <c r="HQ77">
        <v>417.81299999999999</v>
      </c>
      <c r="HR77">
        <v>35.223700000000001</v>
      </c>
      <c r="HS77">
        <v>99.043499999999995</v>
      </c>
      <c r="HT77">
        <v>98.124799999999993</v>
      </c>
    </row>
    <row r="78" spans="1:228" x14ac:dyDescent="0.2">
      <c r="A78">
        <v>63</v>
      </c>
      <c r="B78">
        <v>1670272514.5999999</v>
      </c>
      <c r="C78">
        <v>247.5</v>
      </c>
      <c r="D78" t="s">
        <v>484</v>
      </c>
      <c r="E78" t="s">
        <v>485</v>
      </c>
      <c r="F78">
        <v>4</v>
      </c>
      <c r="G78">
        <v>1670272512.2874999</v>
      </c>
      <c r="H78">
        <f t="shared" si="0"/>
        <v>2.885823472688892E-3</v>
      </c>
      <c r="I78">
        <f t="shared" si="1"/>
        <v>2.8858234726888918</v>
      </c>
      <c r="J78">
        <f t="shared" si="2"/>
        <v>11.679380405449033</v>
      </c>
      <c r="K78">
        <f t="shared" si="3"/>
        <v>392.01262500000001</v>
      </c>
      <c r="L78">
        <f t="shared" si="4"/>
        <v>264.20120593403863</v>
      </c>
      <c r="M78">
        <f t="shared" si="5"/>
        <v>26.65488194812858</v>
      </c>
      <c r="N78">
        <f t="shared" si="6"/>
        <v>39.549593290500511</v>
      </c>
      <c r="O78">
        <f t="shared" si="7"/>
        <v>0.16136281366332292</v>
      </c>
      <c r="P78">
        <f t="shared" si="8"/>
        <v>3.6683343846827965</v>
      </c>
      <c r="Q78">
        <f t="shared" si="9"/>
        <v>0.15752073552763302</v>
      </c>
      <c r="R78">
        <f t="shared" si="10"/>
        <v>9.8788035810314492E-2</v>
      </c>
      <c r="S78">
        <f t="shared" si="11"/>
        <v>226.11343143423011</v>
      </c>
      <c r="T78">
        <f t="shared" si="12"/>
        <v>34.26407368122198</v>
      </c>
      <c r="U78">
        <f t="shared" si="13"/>
        <v>34.352575000000002</v>
      </c>
      <c r="V78">
        <f t="shared" si="14"/>
        <v>5.4489923059139356</v>
      </c>
      <c r="W78">
        <f t="shared" si="15"/>
        <v>69.754582571869605</v>
      </c>
      <c r="X78">
        <f t="shared" si="16"/>
        <v>3.6843484390480334</v>
      </c>
      <c r="Y78">
        <f t="shared" si="17"/>
        <v>5.2818729654814751</v>
      </c>
      <c r="Z78">
        <f t="shared" si="18"/>
        <v>1.7646438668659021</v>
      </c>
      <c r="AA78">
        <f t="shared" si="19"/>
        <v>-127.26481514558013</v>
      </c>
      <c r="AB78">
        <f t="shared" si="20"/>
        <v>-110.49997512960488</v>
      </c>
      <c r="AC78">
        <f t="shared" si="21"/>
        <v>-6.971570150783478</v>
      </c>
      <c r="AD78">
        <f t="shared" si="22"/>
        <v>-18.622928991738362</v>
      </c>
      <c r="AE78">
        <f t="shared" si="23"/>
        <v>34.814357061553963</v>
      </c>
      <c r="AF78">
        <f t="shared" si="24"/>
        <v>3.0099246550192591</v>
      </c>
      <c r="AG78">
        <f t="shared" si="25"/>
        <v>11.679380405449033</v>
      </c>
      <c r="AH78">
        <v>421.81409861327882</v>
      </c>
      <c r="AI78">
        <v>409.95753939393933</v>
      </c>
      <c r="AJ78">
        <v>1.7027120210768341</v>
      </c>
      <c r="AK78">
        <v>65.989095759092095</v>
      </c>
      <c r="AL78">
        <f t="shared" si="26"/>
        <v>2.8858234726888918</v>
      </c>
      <c r="AM78">
        <v>35.34682068447669</v>
      </c>
      <c r="AN78">
        <v>36.513878529411762</v>
      </c>
      <c r="AO78">
        <v>-2.2547994951533051E-3</v>
      </c>
      <c r="AP78">
        <v>88.098066217371397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46996.574698739008</v>
      </c>
      <c r="AV78">
        <f t="shared" si="30"/>
        <v>1200</v>
      </c>
      <c r="AW78">
        <f t="shared" si="31"/>
        <v>1025.924057737943</v>
      </c>
      <c r="AX78">
        <f t="shared" si="32"/>
        <v>0.85493671478161914</v>
      </c>
      <c r="AY78">
        <f t="shared" si="33"/>
        <v>0.18842785952852509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1670272512.2874999</v>
      </c>
      <c r="BF78">
        <v>392.01262500000001</v>
      </c>
      <c r="BG78">
        <v>406.96449999999999</v>
      </c>
      <c r="BH78">
        <v>36.518987500000001</v>
      </c>
      <c r="BI78">
        <v>35.314337500000001</v>
      </c>
      <c r="BJ78">
        <v>395.86012499999998</v>
      </c>
      <c r="BK78">
        <v>36.372587500000002</v>
      </c>
      <c r="BL78">
        <v>649.98249999999996</v>
      </c>
      <c r="BM78">
        <v>100.78874999999999</v>
      </c>
      <c r="BN78">
        <v>9.9820337499999995E-2</v>
      </c>
      <c r="BO78">
        <v>33.793837500000002</v>
      </c>
      <c r="BP78">
        <v>34.352575000000002</v>
      </c>
      <c r="BQ78">
        <v>999.9</v>
      </c>
      <c r="BR78">
        <v>0</v>
      </c>
      <c r="BS78">
        <v>0</v>
      </c>
      <c r="BT78">
        <v>8991.25</v>
      </c>
      <c r="BU78">
        <v>0</v>
      </c>
      <c r="BV78">
        <v>1269.55375</v>
      </c>
      <c r="BW78">
        <v>-14.951812500000001</v>
      </c>
      <c r="BX78">
        <v>406.87112500000001</v>
      </c>
      <c r="BY78">
        <v>421.86225000000002</v>
      </c>
      <c r="BZ78">
        <v>1.2046637499999999</v>
      </c>
      <c r="CA78">
        <v>406.96449999999999</v>
      </c>
      <c r="CB78">
        <v>35.314337500000001</v>
      </c>
      <c r="CC78">
        <v>3.6807012499999998</v>
      </c>
      <c r="CD78">
        <v>3.55928625</v>
      </c>
      <c r="CE78">
        <v>27.477187499999999</v>
      </c>
      <c r="CF78">
        <v>26.905237499999998</v>
      </c>
      <c r="CG78">
        <v>1200</v>
      </c>
      <c r="CH78">
        <v>0.50002674999999996</v>
      </c>
      <c r="CI78">
        <v>0.49997324999999998</v>
      </c>
      <c r="CJ78">
        <v>0</v>
      </c>
      <c r="CK78">
        <v>1267.48125</v>
      </c>
      <c r="CL78">
        <v>4.9990899999999998</v>
      </c>
      <c r="CM78">
        <v>13893.2875</v>
      </c>
      <c r="CN78">
        <v>9557.9462500000009</v>
      </c>
      <c r="CO78">
        <v>44.186999999999998</v>
      </c>
      <c r="CP78">
        <v>46.210624999999993</v>
      </c>
      <c r="CQ78">
        <v>44.960625</v>
      </c>
      <c r="CR78">
        <v>45.492125000000001</v>
      </c>
      <c r="CS78">
        <v>45.561999999999998</v>
      </c>
      <c r="CT78">
        <v>597.53499999999997</v>
      </c>
      <c r="CU78">
        <v>597.47125000000005</v>
      </c>
      <c r="CV78">
        <v>0</v>
      </c>
      <c r="CW78">
        <v>1670272533.8</v>
      </c>
      <c r="CX78">
        <v>0</v>
      </c>
      <c r="CY78">
        <v>1670271870.0999999</v>
      </c>
      <c r="CZ78" t="s">
        <v>356</v>
      </c>
      <c r="DA78">
        <v>1670271870.0999999</v>
      </c>
      <c r="DB78">
        <v>1670271868.5999999</v>
      </c>
      <c r="DC78">
        <v>6</v>
      </c>
      <c r="DD78">
        <v>-0.08</v>
      </c>
      <c r="DE78">
        <v>0.04</v>
      </c>
      <c r="DF78">
        <v>-3.89</v>
      </c>
      <c r="DG78">
        <v>0.14599999999999999</v>
      </c>
      <c r="DH78">
        <v>415</v>
      </c>
      <c r="DI78">
        <v>35</v>
      </c>
      <c r="DJ78">
        <v>0.4</v>
      </c>
      <c r="DK78">
        <v>0.38</v>
      </c>
      <c r="DL78">
        <v>-14.729829268292679</v>
      </c>
      <c r="DM78">
        <v>-1.617397212543555</v>
      </c>
      <c r="DN78">
        <v>0.16144733226221661</v>
      </c>
      <c r="DO78">
        <v>0</v>
      </c>
      <c r="DP78">
        <v>1.155018048780488</v>
      </c>
      <c r="DQ78">
        <v>0.36700599303136078</v>
      </c>
      <c r="DR78">
        <v>3.7568981186775013E-2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3.2953299999999999</v>
      </c>
      <c r="EB78">
        <v>2.6250900000000001</v>
      </c>
      <c r="EC78">
        <v>9.7530099999999995E-2</v>
      </c>
      <c r="ED78">
        <v>9.8794300000000002E-2</v>
      </c>
      <c r="EE78">
        <v>0.14537</v>
      </c>
      <c r="EF78">
        <v>0.14047299999999999</v>
      </c>
      <c r="EG78">
        <v>27262</v>
      </c>
      <c r="EH78">
        <v>27715.200000000001</v>
      </c>
      <c r="EI78">
        <v>28109.5</v>
      </c>
      <c r="EJ78">
        <v>29607.7</v>
      </c>
      <c r="EK78">
        <v>33049.1</v>
      </c>
      <c r="EL78">
        <v>35320.6</v>
      </c>
      <c r="EM78">
        <v>39672.1</v>
      </c>
      <c r="EN78">
        <v>42312.2</v>
      </c>
      <c r="EO78">
        <v>2.2159499999999999</v>
      </c>
      <c r="EP78">
        <v>2.1223999999999998</v>
      </c>
      <c r="EQ78">
        <v>0.12309100000000001</v>
      </c>
      <c r="ER78">
        <v>0</v>
      </c>
      <c r="ES78">
        <v>32.359200000000001</v>
      </c>
      <c r="ET78">
        <v>999.9</v>
      </c>
      <c r="EU78">
        <v>55.9</v>
      </c>
      <c r="EV78">
        <v>40.5</v>
      </c>
      <c r="EW78">
        <v>42.228499999999997</v>
      </c>
      <c r="EX78">
        <v>57.682299999999998</v>
      </c>
      <c r="EY78">
        <v>-1.5625</v>
      </c>
      <c r="EZ78">
        <v>2</v>
      </c>
      <c r="FA78">
        <v>0.58199400000000001</v>
      </c>
      <c r="FB78">
        <v>0.94738299999999998</v>
      </c>
      <c r="FC78">
        <v>20.267900000000001</v>
      </c>
      <c r="FD78">
        <v>5.2157900000000001</v>
      </c>
      <c r="FE78">
        <v>12.0092</v>
      </c>
      <c r="FF78">
        <v>4.9851000000000001</v>
      </c>
      <c r="FG78">
        <v>3.2841999999999998</v>
      </c>
      <c r="FH78">
        <v>9999</v>
      </c>
      <c r="FI78">
        <v>9999</v>
      </c>
      <c r="FJ78">
        <v>9999</v>
      </c>
      <c r="FK78">
        <v>999.9</v>
      </c>
      <c r="FL78">
        <v>1.86585</v>
      </c>
      <c r="FM78">
        <v>1.8623400000000001</v>
      </c>
      <c r="FN78">
        <v>1.8643799999999999</v>
      </c>
      <c r="FO78">
        <v>1.8605</v>
      </c>
      <c r="FP78">
        <v>1.8612299999999999</v>
      </c>
      <c r="FQ78">
        <v>1.8602099999999999</v>
      </c>
      <c r="FR78">
        <v>1.86199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-3.8540000000000001</v>
      </c>
      <c r="GH78">
        <v>0.1464</v>
      </c>
      <c r="GI78">
        <v>-2.9439294554578042</v>
      </c>
      <c r="GJ78">
        <v>-2.737337881603403E-3</v>
      </c>
      <c r="GK78">
        <v>1.2769921614711079E-6</v>
      </c>
      <c r="GL78">
        <v>-3.2469241445839119E-10</v>
      </c>
      <c r="GM78">
        <v>0.14639500000000541</v>
      </c>
      <c r="GN78">
        <v>0</v>
      </c>
      <c r="GO78">
        <v>0</v>
      </c>
      <c r="GP78">
        <v>0</v>
      </c>
      <c r="GQ78">
        <v>4</v>
      </c>
      <c r="GR78">
        <v>2074</v>
      </c>
      <c r="GS78">
        <v>4</v>
      </c>
      <c r="GT78">
        <v>30</v>
      </c>
      <c r="GU78">
        <v>10.7</v>
      </c>
      <c r="GV78">
        <v>10.8</v>
      </c>
      <c r="GW78">
        <v>1.3696299999999999</v>
      </c>
      <c r="GX78">
        <v>2.5976599999999999</v>
      </c>
      <c r="GY78">
        <v>2.04834</v>
      </c>
      <c r="GZ78">
        <v>2.6037599999999999</v>
      </c>
      <c r="HA78">
        <v>2.1972700000000001</v>
      </c>
      <c r="HB78">
        <v>2.34009</v>
      </c>
      <c r="HC78">
        <v>44.473500000000001</v>
      </c>
      <c r="HD78">
        <v>15.462899999999999</v>
      </c>
      <c r="HE78">
        <v>18</v>
      </c>
      <c r="HF78">
        <v>712.45799999999997</v>
      </c>
      <c r="HG78">
        <v>704.87400000000002</v>
      </c>
      <c r="HH78">
        <v>31.002400000000002</v>
      </c>
      <c r="HI78">
        <v>34.614899999999999</v>
      </c>
      <c r="HJ78">
        <v>30.000599999999999</v>
      </c>
      <c r="HK78">
        <v>34.406999999999996</v>
      </c>
      <c r="HL78">
        <v>34.396900000000002</v>
      </c>
      <c r="HM78">
        <v>27.4648</v>
      </c>
      <c r="HN78">
        <v>21.787099999999999</v>
      </c>
      <c r="HO78">
        <v>57.006300000000003</v>
      </c>
      <c r="HP78">
        <v>31</v>
      </c>
      <c r="HQ78">
        <v>424.52300000000002</v>
      </c>
      <c r="HR78">
        <v>35.369</v>
      </c>
      <c r="HS78">
        <v>99.041899999999998</v>
      </c>
      <c r="HT78">
        <v>98.125600000000006</v>
      </c>
    </row>
    <row r="79" spans="1:228" x14ac:dyDescent="0.2">
      <c r="A79">
        <v>64</v>
      </c>
      <c r="B79">
        <v>1670272518.5999999</v>
      </c>
      <c r="C79">
        <v>251.5</v>
      </c>
      <c r="D79" t="s">
        <v>486</v>
      </c>
      <c r="E79" t="s">
        <v>487</v>
      </c>
      <c r="F79">
        <v>4</v>
      </c>
      <c r="G79">
        <v>1670272516.5999999</v>
      </c>
      <c r="H79">
        <f t="shared" si="0"/>
        <v>2.9958320990620953E-3</v>
      </c>
      <c r="I79">
        <f t="shared" si="1"/>
        <v>2.9958320990620955</v>
      </c>
      <c r="J79">
        <f t="shared" si="2"/>
        <v>11.734270262202271</v>
      </c>
      <c r="K79">
        <f t="shared" si="3"/>
        <v>399.089</v>
      </c>
      <c r="L79">
        <f t="shared" si="4"/>
        <v>274.76319805326995</v>
      </c>
      <c r="M79">
        <f t="shared" si="5"/>
        <v>27.720550951770036</v>
      </c>
      <c r="N79">
        <f t="shared" si="6"/>
        <v>40.263641700101736</v>
      </c>
      <c r="O79">
        <f t="shared" si="7"/>
        <v>0.1675595791750519</v>
      </c>
      <c r="P79">
        <f t="shared" si="8"/>
        <v>3.6694473868212705</v>
      </c>
      <c r="Q79">
        <f t="shared" si="9"/>
        <v>0.16342204114714773</v>
      </c>
      <c r="R79">
        <f t="shared" si="10"/>
        <v>0.10250200750877374</v>
      </c>
      <c r="S79">
        <f t="shared" si="11"/>
        <v>226.11084635944167</v>
      </c>
      <c r="T79">
        <f t="shared" si="12"/>
        <v>34.253043031116412</v>
      </c>
      <c r="U79">
        <f t="shared" si="13"/>
        <v>34.349628571428568</v>
      </c>
      <c r="V79">
        <f t="shared" si="14"/>
        <v>5.4480991070250786</v>
      </c>
      <c r="W79">
        <f t="shared" si="15"/>
        <v>69.668447096599564</v>
      </c>
      <c r="X79">
        <f t="shared" si="16"/>
        <v>3.6823057096163931</v>
      </c>
      <c r="Y79">
        <f t="shared" si="17"/>
        <v>5.2854712040741356</v>
      </c>
      <c r="Z79">
        <f t="shared" si="18"/>
        <v>1.7657933974086855</v>
      </c>
      <c r="AA79">
        <f t="shared" si="19"/>
        <v>-132.1161955686384</v>
      </c>
      <c r="AB79">
        <f t="shared" si="20"/>
        <v>-107.53889175095199</v>
      </c>
      <c r="AC79">
        <f t="shared" si="21"/>
        <v>-6.7830000814219638</v>
      </c>
      <c r="AD79">
        <f t="shared" si="22"/>
        <v>-20.327241041570687</v>
      </c>
      <c r="AE79">
        <f t="shared" si="23"/>
        <v>35.043088050295879</v>
      </c>
      <c r="AF79">
        <f t="shared" si="24"/>
        <v>3.0595637858851381</v>
      </c>
      <c r="AG79">
        <f t="shared" si="25"/>
        <v>11.734270262202271</v>
      </c>
      <c r="AH79">
        <v>428.6675854701756</v>
      </c>
      <c r="AI79">
        <v>416.76952727272737</v>
      </c>
      <c r="AJ79">
        <v>1.7072507158001169</v>
      </c>
      <c r="AK79">
        <v>65.989095759092095</v>
      </c>
      <c r="AL79">
        <f t="shared" si="26"/>
        <v>2.9958320990620955</v>
      </c>
      <c r="AM79">
        <v>35.285706560054933</v>
      </c>
      <c r="AN79">
        <v>36.490728529411747</v>
      </c>
      <c r="AO79">
        <v>-1.1139407626285899E-3</v>
      </c>
      <c r="AP79">
        <v>88.098066217371397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47014.527126199035</v>
      </c>
      <c r="AV79">
        <f t="shared" si="30"/>
        <v>1199.985714285714</v>
      </c>
      <c r="AW79">
        <f t="shared" si="31"/>
        <v>1025.9118996681043</v>
      </c>
      <c r="AX79">
        <f t="shared" si="32"/>
        <v>0.85493676087533554</v>
      </c>
      <c r="AY79">
        <f t="shared" si="33"/>
        <v>0.18842794848939773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1670272516.5999999</v>
      </c>
      <c r="BF79">
        <v>399.089</v>
      </c>
      <c r="BG79">
        <v>414.15314285714288</v>
      </c>
      <c r="BH79">
        <v>36.498628571428583</v>
      </c>
      <c r="BI79">
        <v>35.274071428571418</v>
      </c>
      <c r="BJ79">
        <v>402.94985714285718</v>
      </c>
      <c r="BK79">
        <v>36.352228571428569</v>
      </c>
      <c r="BL79">
        <v>649.9748571428571</v>
      </c>
      <c r="BM79">
        <v>100.7888571428571</v>
      </c>
      <c r="BN79">
        <v>0.1000215285714286</v>
      </c>
      <c r="BO79">
        <v>33.80602857142857</v>
      </c>
      <c r="BP79">
        <v>34.349628571428568</v>
      </c>
      <c r="BQ79">
        <v>999.89999999999986</v>
      </c>
      <c r="BR79">
        <v>0</v>
      </c>
      <c r="BS79">
        <v>0</v>
      </c>
      <c r="BT79">
        <v>8995.09</v>
      </c>
      <c r="BU79">
        <v>0</v>
      </c>
      <c r="BV79">
        <v>1277.25</v>
      </c>
      <c r="BW79">
        <v>-15.06387142857143</v>
      </c>
      <c r="BX79">
        <v>414.20699999999988</v>
      </c>
      <c r="BY79">
        <v>429.29571428571433</v>
      </c>
      <c r="BZ79">
        <v>1.224568571428571</v>
      </c>
      <c r="CA79">
        <v>414.15314285714288</v>
      </c>
      <c r="CB79">
        <v>35.274071428571418</v>
      </c>
      <c r="CC79">
        <v>3.6786585714285711</v>
      </c>
      <c r="CD79">
        <v>3.5552385714285721</v>
      </c>
      <c r="CE79">
        <v>27.467685714285722</v>
      </c>
      <c r="CF79">
        <v>26.885857142857141</v>
      </c>
      <c r="CG79">
        <v>1199.985714285714</v>
      </c>
      <c r="CH79">
        <v>0.50002500000000005</v>
      </c>
      <c r="CI79">
        <v>0.499975</v>
      </c>
      <c r="CJ79">
        <v>0</v>
      </c>
      <c r="CK79">
        <v>1266.3442857142859</v>
      </c>
      <c r="CL79">
        <v>4.9990899999999998</v>
      </c>
      <c r="CM79">
        <v>13878.742857142861</v>
      </c>
      <c r="CN79">
        <v>9557.8114285714291</v>
      </c>
      <c r="CO79">
        <v>44.186999999999998</v>
      </c>
      <c r="CP79">
        <v>46.25</v>
      </c>
      <c r="CQ79">
        <v>44.982000000000014</v>
      </c>
      <c r="CR79">
        <v>45.5</v>
      </c>
      <c r="CS79">
        <v>45.561999999999998</v>
      </c>
      <c r="CT79">
        <v>597.52571428571434</v>
      </c>
      <c r="CU79">
        <v>597.46571428571428</v>
      </c>
      <c r="CV79">
        <v>0</v>
      </c>
      <c r="CW79">
        <v>1670272537.4000001</v>
      </c>
      <c r="CX79">
        <v>0</v>
      </c>
      <c r="CY79">
        <v>1670271870.0999999</v>
      </c>
      <c r="CZ79" t="s">
        <v>356</v>
      </c>
      <c r="DA79">
        <v>1670271870.0999999</v>
      </c>
      <c r="DB79">
        <v>1670271868.5999999</v>
      </c>
      <c r="DC79">
        <v>6</v>
      </c>
      <c r="DD79">
        <v>-0.08</v>
      </c>
      <c r="DE79">
        <v>0.04</v>
      </c>
      <c r="DF79">
        <v>-3.89</v>
      </c>
      <c r="DG79">
        <v>0.14599999999999999</v>
      </c>
      <c r="DH79">
        <v>415</v>
      </c>
      <c r="DI79">
        <v>35</v>
      </c>
      <c r="DJ79">
        <v>0.4</v>
      </c>
      <c r="DK79">
        <v>0.38</v>
      </c>
      <c r="DL79">
        <v>-14.826829999999999</v>
      </c>
      <c r="DM79">
        <v>-1.453987992495273</v>
      </c>
      <c r="DN79">
        <v>0.14231834597127671</v>
      </c>
      <c r="DO79">
        <v>0</v>
      </c>
      <c r="DP79">
        <v>1.17908575</v>
      </c>
      <c r="DQ79">
        <v>0.33455808630394163</v>
      </c>
      <c r="DR79">
        <v>3.3653473512217133E-2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3.29521</v>
      </c>
      <c r="EB79">
        <v>2.6253000000000002</v>
      </c>
      <c r="EC79">
        <v>9.8766000000000007E-2</v>
      </c>
      <c r="ED79">
        <v>0.10004399999999999</v>
      </c>
      <c r="EE79">
        <v>0.14532</v>
      </c>
      <c r="EF79">
        <v>0.14046</v>
      </c>
      <c r="EG79">
        <v>27224</v>
      </c>
      <c r="EH79">
        <v>27676.799999999999</v>
      </c>
      <c r="EI79">
        <v>28108.9</v>
      </c>
      <c r="EJ79">
        <v>29607.9</v>
      </c>
      <c r="EK79">
        <v>33050.300000000003</v>
      </c>
      <c r="EL79">
        <v>35321</v>
      </c>
      <c r="EM79">
        <v>39671.1</v>
      </c>
      <c r="EN79">
        <v>42312</v>
      </c>
      <c r="EO79">
        <v>2.2155999999999998</v>
      </c>
      <c r="EP79">
        <v>2.1223999999999998</v>
      </c>
      <c r="EQ79">
        <v>0.12257700000000001</v>
      </c>
      <c r="ER79">
        <v>0</v>
      </c>
      <c r="ES79">
        <v>32.375700000000002</v>
      </c>
      <c r="ET79">
        <v>999.9</v>
      </c>
      <c r="EU79">
        <v>55.9</v>
      </c>
      <c r="EV79">
        <v>40.5</v>
      </c>
      <c r="EW79">
        <v>42.228200000000001</v>
      </c>
      <c r="EX79">
        <v>57.652299999999997</v>
      </c>
      <c r="EY79">
        <v>-1.3822099999999999</v>
      </c>
      <c r="EZ79">
        <v>2</v>
      </c>
      <c r="FA79">
        <v>0.58253600000000005</v>
      </c>
      <c r="FB79">
        <v>0.95760100000000004</v>
      </c>
      <c r="FC79">
        <v>20.2682</v>
      </c>
      <c r="FD79">
        <v>5.2174399999999999</v>
      </c>
      <c r="FE79">
        <v>12.009499999999999</v>
      </c>
      <c r="FF79">
        <v>4.9846500000000002</v>
      </c>
      <c r="FG79">
        <v>3.2844799999999998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1.8623400000000001</v>
      </c>
      <c r="FN79">
        <v>1.86435</v>
      </c>
      <c r="FO79">
        <v>1.8605</v>
      </c>
      <c r="FP79">
        <v>1.8612</v>
      </c>
      <c r="FQ79">
        <v>1.8602099999999999</v>
      </c>
      <c r="FR79">
        <v>1.8619699999999999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-3.867</v>
      </c>
      <c r="GH79">
        <v>0.1464</v>
      </c>
      <c r="GI79">
        <v>-2.9439294554578042</v>
      </c>
      <c r="GJ79">
        <v>-2.737337881603403E-3</v>
      </c>
      <c r="GK79">
        <v>1.2769921614711079E-6</v>
      </c>
      <c r="GL79">
        <v>-3.2469241445839119E-10</v>
      </c>
      <c r="GM79">
        <v>0.14639500000000541</v>
      </c>
      <c r="GN79">
        <v>0</v>
      </c>
      <c r="GO79">
        <v>0</v>
      </c>
      <c r="GP79">
        <v>0</v>
      </c>
      <c r="GQ79">
        <v>4</v>
      </c>
      <c r="GR79">
        <v>2074</v>
      </c>
      <c r="GS79">
        <v>4</v>
      </c>
      <c r="GT79">
        <v>30</v>
      </c>
      <c r="GU79">
        <v>10.8</v>
      </c>
      <c r="GV79">
        <v>10.8</v>
      </c>
      <c r="GW79">
        <v>1.38794</v>
      </c>
      <c r="GX79">
        <v>2.6000999999999999</v>
      </c>
      <c r="GY79">
        <v>2.04834</v>
      </c>
      <c r="GZ79">
        <v>2.6049799999999999</v>
      </c>
      <c r="HA79">
        <v>2.1972700000000001</v>
      </c>
      <c r="HB79">
        <v>2.3535200000000001</v>
      </c>
      <c r="HC79">
        <v>44.473500000000001</v>
      </c>
      <c r="HD79">
        <v>15.462899999999999</v>
      </c>
      <c r="HE79">
        <v>18</v>
      </c>
      <c r="HF79">
        <v>712.21500000000003</v>
      </c>
      <c r="HG79">
        <v>704.94500000000005</v>
      </c>
      <c r="HH79">
        <v>31.002700000000001</v>
      </c>
      <c r="HI79">
        <v>34.621200000000002</v>
      </c>
      <c r="HJ79">
        <v>30.000699999999998</v>
      </c>
      <c r="HK79">
        <v>34.411999999999999</v>
      </c>
      <c r="HL79">
        <v>34.403100000000002</v>
      </c>
      <c r="HM79">
        <v>27.8263</v>
      </c>
      <c r="HN79">
        <v>21.496300000000002</v>
      </c>
      <c r="HO79">
        <v>57.006300000000003</v>
      </c>
      <c r="HP79">
        <v>31</v>
      </c>
      <c r="HQ79">
        <v>431.23599999999999</v>
      </c>
      <c r="HR79">
        <v>35.423400000000001</v>
      </c>
      <c r="HS79">
        <v>99.039400000000001</v>
      </c>
      <c r="HT79">
        <v>98.125399999999999</v>
      </c>
    </row>
    <row r="80" spans="1:228" x14ac:dyDescent="0.2">
      <c r="A80">
        <v>65</v>
      </c>
      <c r="B80">
        <v>1670272522.5999999</v>
      </c>
      <c r="C80">
        <v>255.5</v>
      </c>
      <c r="D80" t="s">
        <v>488</v>
      </c>
      <c r="E80" t="s">
        <v>489</v>
      </c>
      <c r="F80">
        <v>4</v>
      </c>
      <c r="G80">
        <v>1670272520.2874999</v>
      </c>
      <c r="H80">
        <f t="shared" ref="H80:H143" si="34">(I80)/1000</f>
        <v>2.9599184390516281E-3</v>
      </c>
      <c r="I80">
        <f t="shared" ref="I80:I143" si="35">IF(BD80, AL80, AF80)</f>
        <v>2.959918439051628</v>
      </c>
      <c r="J80">
        <f t="shared" ref="J80:J143" si="36">IF(BD80, AG80, AE80)</f>
        <v>11.900449930567937</v>
      </c>
      <c r="K80">
        <f t="shared" ref="K80:K143" si="37">BF80 - IF(AS80&gt;1, J80*AZ80*100/(AU80*BT80), 0)</f>
        <v>405.19512500000002</v>
      </c>
      <c r="L80">
        <f t="shared" ref="L80:L143" si="38">((R80-H80/2)*K80-J80)/(R80+H80/2)</f>
        <v>277.21134748687564</v>
      </c>
      <c r="M80">
        <f t="shared" ref="M80:M143" si="39">L80*(BM80+BN80)/1000</f>
        <v>27.96808987058327</v>
      </c>
      <c r="N80">
        <f t="shared" ref="N80:N143" si="40">(BF80 - IF(AS80&gt;1, J80*AZ80*100/(AU80*BT80), 0))*(BM80+BN80)/1000</f>
        <v>40.880482613211761</v>
      </c>
      <c r="O80">
        <f t="shared" ref="O80:O143" si="41">2/((1/Q80-1/P80)+SIGN(Q80)*SQRT((1/Q80-1/P80)*(1/Q80-1/P80) + 4*BA80/((BA80+1)*(BA80+1))*(2*1/Q80*1/P80-1/P80*1/P80)))</f>
        <v>0.16483829506270489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3.6749339423848268</v>
      </c>
      <c r="Q80">
        <f t="shared" ref="Q80:Q143" si="43">H80*(1000-(1000*0.61365*EXP(17.502*U80/(240.97+U80))/(BM80+BN80)+BH80)/2)/(1000*0.61365*EXP(17.502*U80/(240.97+U80))/(BM80+BN80)-BH80)</f>
        <v>0.16083815264124732</v>
      </c>
      <c r="R80">
        <f t="shared" ref="R80:R143" si="44">1/((BA80+1)/(O80/1.6)+1/(P80/1.37)) + BA80/((BA80+1)/(O80/1.6) + BA80/(P80/1.37))</f>
        <v>0.10087515724143285</v>
      </c>
      <c r="S80">
        <f t="shared" ref="S80:S143" si="45">(AV80*AY80)</f>
        <v>226.11000407349783</v>
      </c>
      <c r="T80">
        <f t="shared" ref="T80:T143" si="46">(BO80+(S80+2*0.95*0.0000000567*(((BO80+$B$6)+273)^4-(BO80+273)^4)-44100*H80)/(1.84*29.3*P80+8*0.95*0.0000000567*(BO80+273)^3))</f>
        <v>34.26940157005086</v>
      </c>
      <c r="U80">
        <f t="shared" ref="U80:U143" si="47">($C$6*BP80+$D$6*BQ80+$E$6*T80)</f>
        <v>34.368787500000003</v>
      </c>
      <c r="V80">
        <f t="shared" ref="V80:V143" si="48">0.61365*EXP(17.502*U80/(240.97+U80))</f>
        <v>5.453909343152052</v>
      </c>
      <c r="W80">
        <f t="shared" ref="W80:W143" si="49">(X80/Y80*100)</f>
        <v>69.611898646384432</v>
      </c>
      <c r="X80">
        <f t="shared" ref="X80:X143" si="50">BH80*(BM80+BN80)/1000</f>
        <v>3.681263900674502</v>
      </c>
      <c r="Y80">
        <f t="shared" ref="Y80:Y143" si="51">0.61365*EXP(17.502*BO80/(240.97+BO80))</f>
        <v>5.2882682016398403</v>
      </c>
      <c r="Z80">
        <f t="shared" ref="Z80:Z143" si="52">(V80-BH80*(BM80+BN80)/1000)</f>
        <v>1.77264544247755</v>
      </c>
      <c r="AA80">
        <f t="shared" ref="AA80:AA143" si="53">(-H80*44100)</f>
        <v>-130.53240316217679</v>
      </c>
      <c r="AB80">
        <f t="shared" ref="AB80:AB143" si="54">2*29.3*P80*0.92*(BO80-U80)</f>
        <v>-109.61900077575093</v>
      </c>
      <c r="AC80">
        <f t="shared" ref="AC80:AC143" si="55">2*0.95*0.0000000567*(((BO80+$B$6)+273)^4-(U80+273)^4)</f>
        <v>-6.9048457431711521</v>
      </c>
      <c r="AD80">
        <f t="shared" ref="AD80:AD143" si="56">S80+AC80+AA80+AB80</f>
        <v>-20.946245607601057</v>
      </c>
      <c r="AE80">
        <f t="shared" ref="AE80:AE143" si="57">BL80*AS80*(BG80-BF80*(1000-AS80*BI80)/(1000-AS80*BH80))/(100*AZ80)</f>
        <v>35.381033848313436</v>
      </c>
      <c r="AF80">
        <f t="shared" ref="AF80:AF143" si="58">1000*BL80*AS80*(BH80-BI80)/(100*AZ80*(1000-AS80*BH80))</f>
        <v>3.0117720935456012</v>
      </c>
      <c r="AG80">
        <f t="shared" ref="AG80:AG143" si="59">(AH80 - AI80 - BM80*1000/(8.314*(BO80+273.15)) * AK80/BL80 * AJ80) * BL80/(100*AZ80) * (1000 - BI80)/1000</f>
        <v>11.900449930567937</v>
      </c>
      <c r="AH80">
        <v>435.70631275313588</v>
      </c>
      <c r="AI80">
        <v>423.66566666666648</v>
      </c>
      <c r="AJ80">
        <v>1.725394454709652</v>
      </c>
      <c r="AK80">
        <v>65.989095759092095</v>
      </c>
      <c r="AL80">
        <f t="shared" ref="AL80:AL143" si="60">(AN80 - AM80 + BM80*1000/(8.314*(BO80+273.15)) * AP80/BL80 * AO80) * BL80/(100*AZ80) * 1000/(1000 - AN80)</f>
        <v>2.959918439051628</v>
      </c>
      <c r="AM80">
        <v>35.27201414983859</v>
      </c>
      <c r="AN80">
        <v>36.485946764705901</v>
      </c>
      <c r="AO80">
        <v>-5.4943642019891952E-3</v>
      </c>
      <c r="AP80">
        <v>88.098066217371397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47110.798829152365</v>
      </c>
      <c r="AV80">
        <f t="shared" ref="AV80:AV143" si="64">$B$10*BU80+$C$10*BV80+$F$10*CG80*(1-CJ80)</f>
        <v>1199.98125</v>
      </c>
      <c r="AW80">
        <f t="shared" ref="AW80:AW143" si="65">AV80*AX80</f>
        <v>1025.9080824215016</v>
      </c>
      <c r="AX80">
        <f t="shared" ref="AX80:AX143" si="66">($B$10*$D$8+$C$10*$D$8+$F$10*((CT80+CL80)/MAX(CT80+CL80+CU80, 0.1)*$I$8+CU80/MAX(CT80+CL80+CU80, 0.1)*$J$8))/($B$10+$C$10+$F$10)</f>
        <v>0.85493676040479927</v>
      </c>
      <c r="AY80">
        <f t="shared" ref="AY80:AY143" si="67">($B$10*$K$8+$C$10*$K$8+$F$10*((CT80+CL80)/MAX(CT80+CL80+CU80, 0.1)*$P$8+CU80/MAX(CT80+CL80+CU80, 0.1)*$Q$8))/($B$10+$C$10+$F$10)</f>
        <v>0.18842794758126247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1670272520.2874999</v>
      </c>
      <c r="BF80">
        <v>405.19512500000002</v>
      </c>
      <c r="BG80">
        <v>420.39724999999999</v>
      </c>
      <c r="BH80">
        <v>36.487587499999997</v>
      </c>
      <c r="BI80">
        <v>35.282312500000003</v>
      </c>
      <c r="BJ80">
        <v>409.0675</v>
      </c>
      <c r="BK80">
        <v>36.341187499999997</v>
      </c>
      <c r="BL80">
        <v>650.0653749999999</v>
      </c>
      <c r="BM80">
        <v>100.79075</v>
      </c>
      <c r="BN80">
        <v>0.100105025</v>
      </c>
      <c r="BO80">
        <v>33.8155</v>
      </c>
      <c r="BP80">
        <v>34.368787500000003</v>
      </c>
      <c r="BQ80">
        <v>999.9</v>
      </c>
      <c r="BR80">
        <v>0</v>
      </c>
      <c r="BS80">
        <v>0</v>
      </c>
      <c r="BT80">
        <v>9013.90625</v>
      </c>
      <c r="BU80">
        <v>0</v>
      </c>
      <c r="BV80">
        <v>1298.1537499999999</v>
      </c>
      <c r="BW80">
        <v>-15.202025000000001</v>
      </c>
      <c r="BX80">
        <v>420.53975000000003</v>
      </c>
      <c r="BY80">
        <v>435.77224999999999</v>
      </c>
      <c r="BZ80">
        <v>1.2052737499999999</v>
      </c>
      <c r="CA80">
        <v>420.39724999999999</v>
      </c>
      <c r="CB80">
        <v>35.282312500000003</v>
      </c>
      <c r="CC80">
        <v>3.6776049999999998</v>
      </c>
      <c r="CD80">
        <v>3.5561250000000002</v>
      </c>
      <c r="CE80">
        <v>27.462787500000001</v>
      </c>
      <c r="CF80">
        <v>26.890112500000001</v>
      </c>
      <c r="CG80">
        <v>1199.98125</v>
      </c>
      <c r="CH80">
        <v>0.50002500000000005</v>
      </c>
      <c r="CI80">
        <v>0.499975</v>
      </c>
      <c r="CJ80">
        <v>0</v>
      </c>
      <c r="CK80">
        <v>1265.7725</v>
      </c>
      <c r="CL80">
        <v>4.9990899999999998</v>
      </c>
      <c r="CM80">
        <v>13879.525</v>
      </c>
      <c r="CN80">
        <v>9557.7800000000007</v>
      </c>
      <c r="CO80">
        <v>44.242125000000001</v>
      </c>
      <c r="CP80">
        <v>46.25</v>
      </c>
      <c r="CQ80">
        <v>45</v>
      </c>
      <c r="CR80">
        <v>45.523249999999997</v>
      </c>
      <c r="CS80">
        <v>45.569875000000003</v>
      </c>
      <c r="CT80">
        <v>597.52125000000001</v>
      </c>
      <c r="CU80">
        <v>597.46125000000006</v>
      </c>
      <c r="CV80">
        <v>0</v>
      </c>
      <c r="CW80">
        <v>1670272541.5999999</v>
      </c>
      <c r="CX80">
        <v>0</v>
      </c>
      <c r="CY80">
        <v>1670271870.0999999</v>
      </c>
      <c r="CZ80" t="s">
        <v>356</v>
      </c>
      <c r="DA80">
        <v>1670271870.0999999</v>
      </c>
      <c r="DB80">
        <v>1670271868.5999999</v>
      </c>
      <c r="DC80">
        <v>6</v>
      </c>
      <c r="DD80">
        <v>-0.08</v>
      </c>
      <c r="DE80">
        <v>0.04</v>
      </c>
      <c r="DF80">
        <v>-3.89</v>
      </c>
      <c r="DG80">
        <v>0.14599999999999999</v>
      </c>
      <c r="DH80">
        <v>415</v>
      </c>
      <c r="DI80">
        <v>35</v>
      </c>
      <c r="DJ80">
        <v>0.4</v>
      </c>
      <c r="DK80">
        <v>0.38</v>
      </c>
      <c r="DL80">
        <v>-14.941800000000001</v>
      </c>
      <c r="DM80">
        <v>-1.6913435540069539</v>
      </c>
      <c r="DN80">
        <v>0.16929809760791331</v>
      </c>
      <c r="DO80">
        <v>0</v>
      </c>
      <c r="DP80">
        <v>1.195346585365854</v>
      </c>
      <c r="DQ80">
        <v>0.2004622996515662</v>
      </c>
      <c r="DR80">
        <v>2.4623499445156839E-2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3.29541</v>
      </c>
      <c r="EB80">
        <v>2.6254200000000001</v>
      </c>
      <c r="EC80">
        <v>0.10000199999999999</v>
      </c>
      <c r="ED80">
        <v>0.10127</v>
      </c>
      <c r="EE80">
        <v>0.145311</v>
      </c>
      <c r="EF80">
        <v>0.14055100000000001</v>
      </c>
      <c r="EG80">
        <v>27186.799999999999</v>
      </c>
      <c r="EH80">
        <v>27638.3</v>
      </c>
      <c r="EI80">
        <v>28109.1</v>
      </c>
      <c r="EJ80">
        <v>29607.1</v>
      </c>
      <c r="EK80">
        <v>33050.699999999997</v>
      </c>
      <c r="EL80">
        <v>35316.6</v>
      </c>
      <c r="EM80">
        <v>39671.1</v>
      </c>
      <c r="EN80">
        <v>42311.1</v>
      </c>
      <c r="EO80">
        <v>2.2158799999999998</v>
      </c>
      <c r="EP80">
        <v>2.1223000000000001</v>
      </c>
      <c r="EQ80">
        <v>0.122599</v>
      </c>
      <c r="ER80">
        <v>0</v>
      </c>
      <c r="ES80">
        <v>32.394399999999997</v>
      </c>
      <c r="ET80">
        <v>999.9</v>
      </c>
      <c r="EU80">
        <v>55.9</v>
      </c>
      <c r="EV80">
        <v>40.5</v>
      </c>
      <c r="EW80">
        <v>42.229500000000002</v>
      </c>
      <c r="EX80">
        <v>57.532299999999999</v>
      </c>
      <c r="EY80">
        <v>-1.5344500000000001</v>
      </c>
      <c r="EZ80">
        <v>2</v>
      </c>
      <c r="FA80">
        <v>0.58303899999999997</v>
      </c>
      <c r="FB80">
        <v>0.97000500000000001</v>
      </c>
      <c r="FC80">
        <v>20.2682</v>
      </c>
      <c r="FD80">
        <v>5.2171399999999997</v>
      </c>
      <c r="FE80">
        <v>12.0091</v>
      </c>
      <c r="FF80">
        <v>4.9854500000000002</v>
      </c>
      <c r="FG80">
        <v>3.28443</v>
      </c>
      <c r="FH80">
        <v>9999</v>
      </c>
      <c r="FI80">
        <v>9999</v>
      </c>
      <c r="FJ80">
        <v>9999</v>
      </c>
      <c r="FK80">
        <v>999.9</v>
      </c>
      <c r="FL80">
        <v>1.8658600000000001</v>
      </c>
      <c r="FM80">
        <v>1.8623400000000001</v>
      </c>
      <c r="FN80">
        <v>1.86435</v>
      </c>
      <c r="FO80">
        <v>1.8605</v>
      </c>
      <c r="FP80">
        <v>1.8612200000000001</v>
      </c>
      <c r="FQ80">
        <v>1.8602099999999999</v>
      </c>
      <c r="FR80">
        <v>1.8619600000000001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-3.88</v>
      </c>
      <c r="GH80">
        <v>0.1464</v>
      </c>
      <c r="GI80">
        <v>-2.9439294554578042</v>
      </c>
      <c r="GJ80">
        <v>-2.737337881603403E-3</v>
      </c>
      <c r="GK80">
        <v>1.2769921614711079E-6</v>
      </c>
      <c r="GL80">
        <v>-3.2469241445839119E-10</v>
      </c>
      <c r="GM80">
        <v>0.14639500000000541</v>
      </c>
      <c r="GN80">
        <v>0</v>
      </c>
      <c r="GO80">
        <v>0</v>
      </c>
      <c r="GP80">
        <v>0</v>
      </c>
      <c r="GQ80">
        <v>4</v>
      </c>
      <c r="GR80">
        <v>2074</v>
      </c>
      <c r="GS80">
        <v>4</v>
      </c>
      <c r="GT80">
        <v>30</v>
      </c>
      <c r="GU80">
        <v>10.9</v>
      </c>
      <c r="GV80">
        <v>10.9</v>
      </c>
      <c r="GW80">
        <v>1.40625</v>
      </c>
      <c r="GX80">
        <v>2.6025399999999999</v>
      </c>
      <c r="GY80">
        <v>2.04834</v>
      </c>
      <c r="GZ80">
        <v>2.6049799999999999</v>
      </c>
      <c r="HA80">
        <v>2.1972700000000001</v>
      </c>
      <c r="HB80">
        <v>2.3034699999999999</v>
      </c>
      <c r="HC80">
        <v>44.473500000000001</v>
      </c>
      <c r="HD80">
        <v>15.4542</v>
      </c>
      <c r="HE80">
        <v>18</v>
      </c>
      <c r="HF80">
        <v>712.51800000000003</v>
      </c>
      <c r="HG80">
        <v>704.923</v>
      </c>
      <c r="HH80">
        <v>31.0031</v>
      </c>
      <c r="HI80">
        <v>34.627499999999998</v>
      </c>
      <c r="HJ80">
        <v>30.000599999999999</v>
      </c>
      <c r="HK80">
        <v>34.418300000000002</v>
      </c>
      <c r="HL80">
        <v>34.409199999999998</v>
      </c>
      <c r="HM80">
        <v>28.174700000000001</v>
      </c>
      <c r="HN80">
        <v>21.496300000000002</v>
      </c>
      <c r="HO80">
        <v>57.006300000000003</v>
      </c>
      <c r="HP80">
        <v>31</v>
      </c>
      <c r="HQ80">
        <v>437.95</v>
      </c>
      <c r="HR80">
        <v>35.459899999999998</v>
      </c>
      <c r="HS80">
        <v>99.039699999999996</v>
      </c>
      <c r="HT80">
        <v>98.123199999999997</v>
      </c>
    </row>
    <row r="81" spans="1:228" x14ac:dyDescent="0.2">
      <c r="A81">
        <v>66</v>
      </c>
      <c r="B81">
        <v>1670272526.5999999</v>
      </c>
      <c r="C81">
        <v>259.5</v>
      </c>
      <c r="D81" t="s">
        <v>490</v>
      </c>
      <c r="E81" t="s">
        <v>491</v>
      </c>
      <c r="F81">
        <v>4</v>
      </c>
      <c r="G81">
        <v>1670272524.5999999</v>
      </c>
      <c r="H81">
        <f t="shared" si="34"/>
        <v>2.9928387119343611E-3</v>
      </c>
      <c r="I81">
        <f t="shared" si="35"/>
        <v>2.9928387119343611</v>
      </c>
      <c r="J81">
        <f t="shared" si="36"/>
        <v>12.614252169428548</v>
      </c>
      <c r="K81">
        <f t="shared" si="37"/>
        <v>412.30314285714292</v>
      </c>
      <c r="L81">
        <f t="shared" si="38"/>
        <v>278.27049470900386</v>
      </c>
      <c r="M81">
        <f t="shared" si="39"/>
        <v>28.074904241256764</v>
      </c>
      <c r="N81">
        <f t="shared" si="40"/>
        <v>41.597551570058563</v>
      </c>
      <c r="O81">
        <f t="shared" si="41"/>
        <v>0.16641762885901704</v>
      </c>
      <c r="P81">
        <f t="shared" si="42"/>
        <v>3.6782182347360974</v>
      </c>
      <c r="Q81">
        <f t="shared" si="43"/>
        <v>0.16234503216322063</v>
      </c>
      <c r="R81">
        <f t="shared" si="44"/>
        <v>0.10182325064800027</v>
      </c>
      <c r="S81">
        <f t="shared" si="45"/>
        <v>226.11569194853553</v>
      </c>
      <c r="T81">
        <f t="shared" si="46"/>
        <v>34.27091330483853</v>
      </c>
      <c r="U81">
        <f t="shared" si="47"/>
        <v>34.38108571428571</v>
      </c>
      <c r="V81">
        <f t="shared" si="48"/>
        <v>5.4576418017954857</v>
      </c>
      <c r="W81">
        <f t="shared" si="49"/>
        <v>69.591040234696976</v>
      </c>
      <c r="X81">
        <f t="shared" si="50"/>
        <v>3.6819613167548506</v>
      </c>
      <c r="Y81">
        <f t="shared" si="51"/>
        <v>5.2908554094569835</v>
      </c>
      <c r="Z81">
        <f t="shared" si="52"/>
        <v>1.7756804850406351</v>
      </c>
      <c r="AA81">
        <f t="shared" si="53"/>
        <v>-131.98418719630533</v>
      </c>
      <c r="AB81">
        <f t="shared" si="54"/>
        <v>-110.41916221628848</v>
      </c>
      <c r="AC81">
        <f t="shared" si="55"/>
        <v>-6.9497519216646939</v>
      </c>
      <c r="AD81">
        <f t="shared" si="56"/>
        <v>-23.237409385722984</v>
      </c>
      <c r="AE81">
        <f t="shared" si="57"/>
        <v>35.624622361072809</v>
      </c>
      <c r="AF81">
        <f t="shared" si="58"/>
        <v>2.9135222115985688</v>
      </c>
      <c r="AG81">
        <f t="shared" si="59"/>
        <v>12.614252169428548</v>
      </c>
      <c r="AH81">
        <v>442.6807132183751</v>
      </c>
      <c r="AI81">
        <v>430.45924242424252</v>
      </c>
      <c r="AJ81">
        <v>1.6937261008312019</v>
      </c>
      <c r="AK81">
        <v>65.989095759092095</v>
      </c>
      <c r="AL81">
        <f t="shared" si="60"/>
        <v>2.9928387119343611</v>
      </c>
      <c r="AM81">
        <v>35.300992972303341</v>
      </c>
      <c r="AN81">
        <v>36.50342176470587</v>
      </c>
      <c r="AO81">
        <v>-8.8034684966741938E-4</v>
      </c>
      <c r="AP81">
        <v>88.098066217371397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47167.954141939903</v>
      </c>
      <c r="AV81">
        <f t="shared" si="64"/>
        <v>1200.005714285714</v>
      </c>
      <c r="AW81">
        <f t="shared" si="65"/>
        <v>1025.9295564500183</v>
      </c>
      <c r="AX81">
        <f t="shared" si="66"/>
        <v>0.8549372259120348</v>
      </c>
      <c r="AY81">
        <f t="shared" si="67"/>
        <v>0.18842884601022722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1670272524.5999999</v>
      </c>
      <c r="BF81">
        <v>412.30314285714292</v>
      </c>
      <c r="BG81">
        <v>427.59899999999999</v>
      </c>
      <c r="BH81">
        <v>36.494557142857147</v>
      </c>
      <c r="BI81">
        <v>35.328571428571429</v>
      </c>
      <c r="BJ81">
        <v>416.18871428571418</v>
      </c>
      <c r="BK81">
        <v>36.348157142857147</v>
      </c>
      <c r="BL81">
        <v>650.04442857142851</v>
      </c>
      <c r="BM81">
        <v>100.79085714285711</v>
      </c>
      <c r="BN81">
        <v>9.9840128571428571E-2</v>
      </c>
      <c r="BO81">
        <v>33.824257142857142</v>
      </c>
      <c r="BP81">
        <v>34.38108571428571</v>
      </c>
      <c r="BQ81">
        <v>999.89999999999986</v>
      </c>
      <c r="BR81">
        <v>0</v>
      </c>
      <c r="BS81">
        <v>0</v>
      </c>
      <c r="BT81">
        <v>9025.2685714285708</v>
      </c>
      <c r="BU81">
        <v>0</v>
      </c>
      <c r="BV81">
        <v>1304.3457142857139</v>
      </c>
      <c r="BW81">
        <v>-15.295771428571429</v>
      </c>
      <c r="BX81">
        <v>427.91985714285698</v>
      </c>
      <c r="BY81">
        <v>443.25857142857137</v>
      </c>
      <c r="BZ81">
        <v>1.1659600000000001</v>
      </c>
      <c r="CA81">
        <v>427.59899999999999</v>
      </c>
      <c r="CB81">
        <v>35.328571428571429</v>
      </c>
      <c r="CC81">
        <v>3.678321428571429</v>
      </c>
      <c r="CD81">
        <v>3.5608028571428569</v>
      </c>
      <c r="CE81">
        <v>27.466085714285711</v>
      </c>
      <c r="CF81">
        <v>26.912471428571429</v>
      </c>
      <c r="CG81">
        <v>1200.005714285714</v>
      </c>
      <c r="CH81">
        <v>0.50000999999999995</v>
      </c>
      <c r="CI81">
        <v>0.49998999999999999</v>
      </c>
      <c r="CJ81">
        <v>0</v>
      </c>
      <c r="CK81">
        <v>1264.8685714285709</v>
      </c>
      <c r="CL81">
        <v>4.9990899999999998</v>
      </c>
      <c r="CM81">
        <v>13857.7</v>
      </c>
      <c r="CN81">
        <v>9557.9357142857152</v>
      </c>
      <c r="CO81">
        <v>44.25</v>
      </c>
      <c r="CP81">
        <v>46.276571428571437</v>
      </c>
      <c r="CQ81">
        <v>45</v>
      </c>
      <c r="CR81">
        <v>45.561999999999998</v>
      </c>
      <c r="CS81">
        <v>45.625</v>
      </c>
      <c r="CT81">
        <v>597.51428571428573</v>
      </c>
      <c r="CU81">
        <v>597.49142857142851</v>
      </c>
      <c r="CV81">
        <v>0</v>
      </c>
      <c r="CW81">
        <v>1670272545.8</v>
      </c>
      <c r="CX81">
        <v>0</v>
      </c>
      <c r="CY81">
        <v>1670271870.0999999</v>
      </c>
      <c r="CZ81" t="s">
        <v>356</v>
      </c>
      <c r="DA81">
        <v>1670271870.0999999</v>
      </c>
      <c r="DB81">
        <v>1670271868.5999999</v>
      </c>
      <c r="DC81">
        <v>6</v>
      </c>
      <c r="DD81">
        <v>-0.08</v>
      </c>
      <c r="DE81">
        <v>0.04</v>
      </c>
      <c r="DF81">
        <v>-3.89</v>
      </c>
      <c r="DG81">
        <v>0.14599999999999999</v>
      </c>
      <c r="DH81">
        <v>415</v>
      </c>
      <c r="DI81">
        <v>35</v>
      </c>
      <c r="DJ81">
        <v>0.4</v>
      </c>
      <c r="DK81">
        <v>0.38</v>
      </c>
      <c r="DL81">
        <v>-15.056660975609759</v>
      </c>
      <c r="DM81">
        <v>-1.6447881533101549</v>
      </c>
      <c r="DN81">
        <v>0.1648385401863153</v>
      </c>
      <c r="DO81">
        <v>0</v>
      </c>
      <c r="DP81">
        <v>1.196970731707317</v>
      </c>
      <c r="DQ81">
        <v>-1.601456445992715E-2</v>
      </c>
      <c r="DR81">
        <v>2.187865619789249E-2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371</v>
      </c>
      <c r="EA81">
        <v>3.2953100000000002</v>
      </c>
      <c r="EB81">
        <v>2.6252499999999999</v>
      </c>
      <c r="EC81">
        <v>0.101205</v>
      </c>
      <c r="ED81">
        <v>0.102449</v>
      </c>
      <c r="EE81">
        <v>0.14535899999999999</v>
      </c>
      <c r="EF81">
        <v>0.140626</v>
      </c>
      <c r="EG81">
        <v>27150</v>
      </c>
      <c r="EH81">
        <v>27601.5</v>
      </c>
      <c r="EI81">
        <v>28108.6</v>
      </c>
      <c r="EJ81">
        <v>29606.5</v>
      </c>
      <c r="EK81">
        <v>33048.699999999997</v>
      </c>
      <c r="EL81">
        <v>35312.9</v>
      </c>
      <c r="EM81">
        <v>39670.800000000003</v>
      </c>
      <c r="EN81">
        <v>42310.2</v>
      </c>
      <c r="EO81">
        <v>2.2158000000000002</v>
      </c>
      <c r="EP81">
        <v>2.1223200000000002</v>
      </c>
      <c r="EQ81">
        <v>0.12181</v>
      </c>
      <c r="ER81">
        <v>0</v>
      </c>
      <c r="ES81">
        <v>32.413200000000003</v>
      </c>
      <c r="ET81">
        <v>999.9</v>
      </c>
      <c r="EU81">
        <v>55.9</v>
      </c>
      <c r="EV81">
        <v>40.5</v>
      </c>
      <c r="EW81">
        <v>42.226500000000001</v>
      </c>
      <c r="EX81">
        <v>57.502299999999998</v>
      </c>
      <c r="EY81">
        <v>-1.4903900000000001</v>
      </c>
      <c r="EZ81">
        <v>2</v>
      </c>
      <c r="FA81">
        <v>0.583592</v>
      </c>
      <c r="FB81">
        <v>0.98167499999999996</v>
      </c>
      <c r="FC81">
        <v>20.2682</v>
      </c>
      <c r="FD81">
        <v>5.2184900000000001</v>
      </c>
      <c r="FE81">
        <v>12.0099</v>
      </c>
      <c r="FF81">
        <v>4.9861000000000004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1.86588</v>
      </c>
      <c r="FM81">
        <v>1.8623400000000001</v>
      </c>
      <c r="FN81">
        <v>1.86432</v>
      </c>
      <c r="FO81">
        <v>1.8605</v>
      </c>
      <c r="FP81">
        <v>1.8612</v>
      </c>
      <c r="FQ81">
        <v>1.8602099999999999</v>
      </c>
      <c r="FR81">
        <v>1.86195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-3.891</v>
      </c>
      <c r="GH81">
        <v>0.1464</v>
      </c>
      <c r="GI81">
        <v>-2.9439294554578042</v>
      </c>
      <c r="GJ81">
        <v>-2.737337881603403E-3</v>
      </c>
      <c r="GK81">
        <v>1.2769921614711079E-6</v>
      </c>
      <c r="GL81">
        <v>-3.2469241445839119E-10</v>
      </c>
      <c r="GM81">
        <v>0.14639500000000541</v>
      </c>
      <c r="GN81">
        <v>0</v>
      </c>
      <c r="GO81">
        <v>0</v>
      </c>
      <c r="GP81">
        <v>0</v>
      </c>
      <c r="GQ81">
        <v>4</v>
      </c>
      <c r="GR81">
        <v>2074</v>
      </c>
      <c r="GS81">
        <v>4</v>
      </c>
      <c r="GT81">
        <v>30</v>
      </c>
      <c r="GU81">
        <v>10.9</v>
      </c>
      <c r="GV81">
        <v>11</v>
      </c>
      <c r="GW81">
        <v>1.42334</v>
      </c>
      <c r="GX81">
        <v>2.5952099999999998</v>
      </c>
      <c r="GY81">
        <v>2.04834</v>
      </c>
      <c r="GZ81">
        <v>2.6049799999999999</v>
      </c>
      <c r="HA81">
        <v>2.1972700000000001</v>
      </c>
      <c r="HB81">
        <v>2.3889200000000002</v>
      </c>
      <c r="HC81">
        <v>44.473500000000001</v>
      </c>
      <c r="HD81">
        <v>15.462899999999999</v>
      </c>
      <c r="HE81">
        <v>18</v>
      </c>
      <c r="HF81">
        <v>712.50599999999997</v>
      </c>
      <c r="HG81">
        <v>705.01099999999997</v>
      </c>
      <c r="HH81">
        <v>31.0032</v>
      </c>
      <c r="HI81">
        <v>34.633800000000001</v>
      </c>
      <c r="HJ81">
        <v>30.000699999999998</v>
      </c>
      <c r="HK81">
        <v>34.422899999999998</v>
      </c>
      <c r="HL81">
        <v>34.414999999999999</v>
      </c>
      <c r="HM81">
        <v>28.517299999999999</v>
      </c>
      <c r="HN81">
        <v>21.207100000000001</v>
      </c>
      <c r="HO81">
        <v>57.006300000000003</v>
      </c>
      <c r="HP81">
        <v>31</v>
      </c>
      <c r="HQ81">
        <v>444.66199999999998</v>
      </c>
      <c r="HR81">
        <v>35.485100000000003</v>
      </c>
      <c r="HS81">
        <v>99.038600000000002</v>
      </c>
      <c r="HT81">
        <v>98.121300000000005</v>
      </c>
    </row>
    <row r="82" spans="1:228" x14ac:dyDescent="0.2">
      <c r="A82">
        <v>67</v>
      </c>
      <c r="B82">
        <v>1670272530.5</v>
      </c>
      <c r="C82">
        <v>263.40000009536737</v>
      </c>
      <c r="D82" t="s">
        <v>492</v>
      </c>
      <c r="E82" t="s">
        <v>493</v>
      </c>
      <c r="F82">
        <v>4</v>
      </c>
      <c r="G82">
        <v>1670272528.25</v>
      </c>
      <c r="H82">
        <f t="shared" si="34"/>
        <v>3.038030897273E-3</v>
      </c>
      <c r="I82">
        <f t="shared" si="35"/>
        <v>3.0380308972729999</v>
      </c>
      <c r="J82">
        <f t="shared" si="36"/>
        <v>11.361281253969837</v>
      </c>
      <c r="K82">
        <f t="shared" si="37"/>
        <v>418.31074999999998</v>
      </c>
      <c r="L82">
        <f t="shared" si="38"/>
        <v>297.78352823383727</v>
      </c>
      <c r="M82">
        <f t="shared" si="39"/>
        <v>30.043709273867247</v>
      </c>
      <c r="N82">
        <f t="shared" si="40"/>
        <v>42.203833884540892</v>
      </c>
      <c r="O82">
        <f t="shared" si="41"/>
        <v>0.16887088588012358</v>
      </c>
      <c r="P82">
        <f t="shared" si="42"/>
        <v>3.6713544809300713</v>
      </c>
      <c r="Q82">
        <f t="shared" si="43"/>
        <v>0.16467133312062635</v>
      </c>
      <c r="R82">
        <f t="shared" si="44"/>
        <v>0.10328819782671064</v>
      </c>
      <c r="S82">
        <f t="shared" si="45"/>
        <v>226.11306598414674</v>
      </c>
      <c r="T82">
        <f t="shared" si="46"/>
        <v>34.272915756804764</v>
      </c>
      <c r="U82">
        <f t="shared" si="47"/>
        <v>34.391649999999998</v>
      </c>
      <c r="V82">
        <f t="shared" si="48"/>
        <v>5.4608497931030895</v>
      </c>
      <c r="W82">
        <f t="shared" si="49"/>
        <v>69.585302636618835</v>
      </c>
      <c r="X82">
        <f t="shared" si="50"/>
        <v>3.6838596246662698</v>
      </c>
      <c r="Y82">
        <f t="shared" si="51"/>
        <v>5.2940196924970495</v>
      </c>
      <c r="Z82">
        <f t="shared" si="52"/>
        <v>1.7769901684368197</v>
      </c>
      <c r="AA82">
        <f t="shared" si="53"/>
        <v>-133.97716256973931</v>
      </c>
      <c r="AB82">
        <f t="shared" si="54"/>
        <v>-110.18519182155904</v>
      </c>
      <c r="AC82">
        <f t="shared" si="55"/>
        <v>-6.9487130543563715</v>
      </c>
      <c r="AD82">
        <f t="shared" si="56"/>
        <v>-24.998001461507982</v>
      </c>
      <c r="AE82">
        <f t="shared" si="57"/>
        <v>35.383947758750928</v>
      </c>
      <c r="AF82">
        <f t="shared" si="58"/>
        <v>2.8630472850759929</v>
      </c>
      <c r="AG82">
        <f t="shared" si="59"/>
        <v>11.361281253969837</v>
      </c>
      <c r="AH82">
        <v>449.18915321980643</v>
      </c>
      <c r="AI82">
        <v>437.24127864785521</v>
      </c>
      <c r="AJ82">
        <v>1.7599623776900291</v>
      </c>
      <c r="AK82">
        <v>65.989095759092095</v>
      </c>
      <c r="AL82">
        <f t="shared" si="60"/>
        <v>3.0380308972729999</v>
      </c>
      <c r="AM82">
        <v>35.333948420496228</v>
      </c>
      <c r="AN82">
        <v>36.522215488402288</v>
      </c>
      <c r="AO82">
        <v>5.1475182958298418E-3</v>
      </c>
      <c r="AP82">
        <v>88.098066217371397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47044.06826255464</v>
      </c>
      <c r="AV82">
        <f t="shared" si="64"/>
        <v>1199.9925000000001</v>
      </c>
      <c r="AW82">
        <f t="shared" si="65"/>
        <v>1025.9181885928222</v>
      </c>
      <c r="AX82">
        <f t="shared" si="66"/>
        <v>0.85493716718464663</v>
      </c>
      <c r="AY82">
        <f t="shared" si="67"/>
        <v>0.18842873266636812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1670272528.25</v>
      </c>
      <c r="BF82">
        <v>418.31074999999998</v>
      </c>
      <c r="BG82">
        <v>433.50562500000001</v>
      </c>
      <c r="BH82">
        <v>36.513224999999998</v>
      </c>
      <c r="BI82">
        <v>35.367424999999997</v>
      </c>
      <c r="BJ82">
        <v>422.20724999999999</v>
      </c>
      <c r="BK82">
        <v>36.366824999999999</v>
      </c>
      <c r="BL82">
        <v>650.02375000000006</v>
      </c>
      <c r="BM82">
        <v>100.79112499999999</v>
      </c>
      <c r="BN82">
        <v>9.9980199999999991E-2</v>
      </c>
      <c r="BO82">
        <v>33.834962500000003</v>
      </c>
      <c r="BP82">
        <v>34.391649999999998</v>
      </c>
      <c r="BQ82">
        <v>999.9</v>
      </c>
      <c r="BR82">
        <v>0</v>
      </c>
      <c r="BS82">
        <v>0</v>
      </c>
      <c r="BT82">
        <v>9001.4850000000006</v>
      </c>
      <c r="BU82">
        <v>0</v>
      </c>
      <c r="BV82">
        <v>1149.9974999999999</v>
      </c>
      <c r="BW82">
        <v>-15.194900000000001</v>
      </c>
      <c r="BX82">
        <v>434.1635</v>
      </c>
      <c r="BY82">
        <v>449.39987500000001</v>
      </c>
      <c r="BZ82">
        <v>1.1458062499999999</v>
      </c>
      <c r="CA82">
        <v>433.50562500000001</v>
      </c>
      <c r="CB82">
        <v>35.367424999999997</v>
      </c>
      <c r="CC82">
        <v>3.6802100000000002</v>
      </c>
      <c r="CD82">
        <v>3.5647187499999999</v>
      </c>
      <c r="CE82">
        <v>27.4748625</v>
      </c>
      <c r="CF82">
        <v>26.9312</v>
      </c>
      <c r="CG82">
        <v>1199.9925000000001</v>
      </c>
      <c r="CH82">
        <v>0.50000999999999995</v>
      </c>
      <c r="CI82">
        <v>0.49998999999999999</v>
      </c>
      <c r="CJ82">
        <v>0</v>
      </c>
      <c r="CK82">
        <v>1264.2237500000001</v>
      </c>
      <c r="CL82">
        <v>4.9990899999999998</v>
      </c>
      <c r="CM82">
        <v>13835.475</v>
      </c>
      <c r="CN82">
        <v>9557.8062499999996</v>
      </c>
      <c r="CO82">
        <v>44.25</v>
      </c>
      <c r="CP82">
        <v>46.311999999999998</v>
      </c>
      <c r="CQ82">
        <v>45</v>
      </c>
      <c r="CR82">
        <v>45.585625</v>
      </c>
      <c r="CS82">
        <v>45.625</v>
      </c>
      <c r="CT82">
        <v>597.51</v>
      </c>
      <c r="CU82">
        <v>597.48250000000007</v>
      </c>
      <c r="CV82">
        <v>0</v>
      </c>
      <c r="CW82">
        <v>1670272549.4000001</v>
      </c>
      <c r="CX82">
        <v>0</v>
      </c>
      <c r="CY82">
        <v>1670271870.0999999</v>
      </c>
      <c r="CZ82" t="s">
        <v>356</v>
      </c>
      <c r="DA82">
        <v>1670271870.0999999</v>
      </c>
      <c r="DB82">
        <v>1670271868.5999999</v>
      </c>
      <c r="DC82">
        <v>6</v>
      </c>
      <c r="DD82">
        <v>-0.08</v>
      </c>
      <c r="DE82">
        <v>0.04</v>
      </c>
      <c r="DF82">
        <v>-3.89</v>
      </c>
      <c r="DG82">
        <v>0.14599999999999999</v>
      </c>
      <c r="DH82">
        <v>415</v>
      </c>
      <c r="DI82">
        <v>35</v>
      </c>
      <c r="DJ82">
        <v>0.4</v>
      </c>
      <c r="DK82">
        <v>0.38</v>
      </c>
      <c r="DL82">
        <v>-15.1273487804878</v>
      </c>
      <c r="DM82">
        <v>-1.1740360885490251</v>
      </c>
      <c r="DN82">
        <v>0.1342355703685551</v>
      </c>
      <c r="DO82">
        <v>0</v>
      </c>
      <c r="DP82">
        <v>1.1909095121951221</v>
      </c>
      <c r="DQ82">
        <v>-0.19897762589058021</v>
      </c>
      <c r="DR82">
        <v>2.9031428466171561E-2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357</v>
      </c>
      <c r="EA82">
        <v>3.29535</v>
      </c>
      <c r="EB82">
        <v>2.6252</v>
      </c>
      <c r="EC82">
        <v>0.102396</v>
      </c>
      <c r="ED82">
        <v>0.103598</v>
      </c>
      <c r="EE82">
        <v>0.145424</v>
      </c>
      <c r="EF82">
        <v>0.140852</v>
      </c>
      <c r="EG82">
        <v>27113.9</v>
      </c>
      <c r="EH82">
        <v>27566</v>
      </c>
      <c r="EI82">
        <v>28108.6</v>
      </c>
      <c r="EJ82">
        <v>29606.5</v>
      </c>
      <c r="EK82">
        <v>33045.699999999997</v>
      </c>
      <c r="EL82">
        <v>35303.5</v>
      </c>
      <c r="EM82">
        <v>39670.199999999997</v>
      </c>
      <c r="EN82">
        <v>42310.2</v>
      </c>
      <c r="EO82">
        <v>2.2156699999999998</v>
      </c>
      <c r="EP82">
        <v>2.1222699999999999</v>
      </c>
      <c r="EQ82">
        <v>0.121653</v>
      </c>
      <c r="ER82">
        <v>0</v>
      </c>
      <c r="ES82">
        <v>32.433300000000003</v>
      </c>
      <c r="ET82">
        <v>999.9</v>
      </c>
      <c r="EU82">
        <v>55.9</v>
      </c>
      <c r="EV82">
        <v>40.5</v>
      </c>
      <c r="EW82">
        <v>42.226799999999997</v>
      </c>
      <c r="EX82">
        <v>56.932299999999998</v>
      </c>
      <c r="EY82">
        <v>-1.4302900000000001</v>
      </c>
      <c r="EZ82">
        <v>2</v>
      </c>
      <c r="FA82">
        <v>0.58408000000000004</v>
      </c>
      <c r="FB82">
        <v>0.99318099999999998</v>
      </c>
      <c r="FC82">
        <v>20.2681</v>
      </c>
      <c r="FD82">
        <v>5.2181899999999999</v>
      </c>
      <c r="FE82">
        <v>12.0098</v>
      </c>
      <c r="FF82">
        <v>4.9856999999999996</v>
      </c>
      <c r="FG82">
        <v>3.2845800000000001</v>
      </c>
      <c r="FH82">
        <v>9999</v>
      </c>
      <c r="FI82">
        <v>9999</v>
      </c>
      <c r="FJ82">
        <v>9999</v>
      </c>
      <c r="FK82">
        <v>999.9</v>
      </c>
      <c r="FL82">
        <v>1.8658600000000001</v>
      </c>
      <c r="FM82">
        <v>1.8623400000000001</v>
      </c>
      <c r="FN82">
        <v>1.8643400000000001</v>
      </c>
      <c r="FO82">
        <v>1.8605</v>
      </c>
      <c r="FP82">
        <v>1.86121</v>
      </c>
      <c r="FQ82">
        <v>1.86022</v>
      </c>
      <c r="FR82">
        <v>1.86198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-3.903</v>
      </c>
      <c r="GH82">
        <v>0.1464</v>
      </c>
      <c r="GI82">
        <v>-2.9439294554578042</v>
      </c>
      <c r="GJ82">
        <v>-2.737337881603403E-3</v>
      </c>
      <c r="GK82">
        <v>1.2769921614711079E-6</v>
      </c>
      <c r="GL82">
        <v>-3.2469241445839119E-10</v>
      </c>
      <c r="GM82">
        <v>0.14639500000000541</v>
      </c>
      <c r="GN82">
        <v>0</v>
      </c>
      <c r="GO82">
        <v>0</v>
      </c>
      <c r="GP82">
        <v>0</v>
      </c>
      <c r="GQ82">
        <v>4</v>
      </c>
      <c r="GR82">
        <v>2074</v>
      </c>
      <c r="GS82">
        <v>4</v>
      </c>
      <c r="GT82">
        <v>30</v>
      </c>
      <c r="GU82">
        <v>11</v>
      </c>
      <c r="GV82">
        <v>11</v>
      </c>
      <c r="GW82">
        <v>1.4404300000000001</v>
      </c>
      <c r="GX82">
        <v>2.6037599999999999</v>
      </c>
      <c r="GY82">
        <v>2.04834</v>
      </c>
      <c r="GZ82">
        <v>2.6037599999999999</v>
      </c>
      <c r="HA82">
        <v>2.1972700000000001</v>
      </c>
      <c r="HB82">
        <v>2.33521</v>
      </c>
      <c r="HC82">
        <v>44.473500000000001</v>
      </c>
      <c r="HD82">
        <v>15.4542</v>
      </c>
      <c r="HE82">
        <v>18</v>
      </c>
      <c r="HF82">
        <v>712.46900000000005</v>
      </c>
      <c r="HG82">
        <v>705.04399999999998</v>
      </c>
      <c r="HH82">
        <v>31.0032</v>
      </c>
      <c r="HI82">
        <v>34.641599999999997</v>
      </c>
      <c r="HJ82">
        <v>30.000699999999998</v>
      </c>
      <c r="HK82">
        <v>34.429099999999998</v>
      </c>
      <c r="HL82">
        <v>34.421799999999998</v>
      </c>
      <c r="HM82">
        <v>28.8703</v>
      </c>
      <c r="HN82">
        <v>21.207100000000001</v>
      </c>
      <c r="HO82">
        <v>57.006300000000003</v>
      </c>
      <c r="HP82">
        <v>31</v>
      </c>
      <c r="HQ82">
        <v>451.37900000000002</v>
      </c>
      <c r="HR82">
        <v>35.488300000000002</v>
      </c>
      <c r="HS82">
        <v>99.037599999999998</v>
      </c>
      <c r="HT82">
        <v>98.121099999999998</v>
      </c>
    </row>
    <row r="83" spans="1:228" x14ac:dyDescent="0.2">
      <c r="A83">
        <v>68</v>
      </c>
      <c r="B83">
        <v>1670272534.5</v>
      </c>
      <c r="C83">
        <v>267.40000009536737</v>
      </c>
      <c r="D83" t="s">
        <v>494</v>
      </c>
      <c r="E83" t="s">
        <v>495</v>
      </c>
      <c r="F83">
        <v>4</v>
      </c>
      <c r="G83">
        <v>1670272532.5</v>
      </c>
      <c r="H83">
        <f t="shared" si="34"/>
        <v>2.9873782393432602E-3</v>
      </c>
      <c r="I83">
        <f t="shared" si="35"/>
        <v>2.9873782393432604</v>
      </c>
      <c r="J83">
        <f t="shared" si="36"/>
        <v>12.761605626675966</v>
      </c>
      <c r="K83">
        <f t="shared" si="37"/>
        <v>425.23700000000002</v>
      </c>
      <c r="L83">
        <f t="shared" si="38"/>
        <v>288.98479083310156</v>
      </c>
      <c r="M83">
        <f t="shared" si="39"/>
        <v>29.156159720526876</v>
      </c>
      <c r="N83">
        <f t="shared" si="40"/>
        <v>42.902873384219419</v>
      </c>
      <c r="O83">
        <f t="shared" si="41"/>
        <v>0.16587662410375098</v>
      </c>
      <c r="P83">
        <f t="shared" si="42"/>
        <v>3.6648690895099976</v>
      </c>
      <c r="Q83">
        <f t="shared" si="43"/>
        <v>0.16181576612831322</v>
      </c>
      <c r="R83">
        <f t="shared" si="44"/>
        <v>0.10149142556460855</v>
      </c>
      <c r="S83">
        <f t="shared" si="45"/>
        <v>226.113143662726</v>
      </c>
      <c r="T83">
        <f t="shared" si="46"/>
        <v>34.292801795854125</v>
      </c>
      <c r="U83">
        <f t="shared" si="47"/>
        <v>34.409442857142857</v>
      </c>
      <c r="V83">
        <f t="shared" si="48"/>
        <v>5.4662565459195323</v>
      </c>
      <c r="W83">
        <f t="shared" si="49"/>
        <v>69.632946882822097</v>
      </c>
      <c r="X83">
        <f t="shared" si="50"/>
        <v>3.6881369932712471</v>
      </c>
      <c r="Y83">
        <f t="shared" si="51"/>
        <v>5.2965401557363663</v>
      </c>
      <c r="Z83">
        <f t="shared" si="52"/>
        <v>1.7781195526482851</v>
      </c>
      <c r="AA83">
        <f t="shared" si="53"/>
        <v>-131.74338035503777</v>
      </c>
      <c r="AB83">
        <f t="shared" si="54"/>
        <v>-111.82205131978689</v>
      </c>
      <c r="AC83">
        <f t="shared" si="55"/>
        <v>-7.0653273045990792</v>
      </c>
      <c r="AD83">
        <f t="shared" si="56"/>
        <v>-24.517615316697729</v>
      </c>
      <c r="AE83">
        <f t="shared" si="57"/>
        <v>35.558017725808746</v>
      </c>
      <c r="AF83">
        <f t="shared" si="58"/>
        <v>2.7890075728810926</v>
      </c>
      <c r="AG83">
        <f t="shared" si="59"/>
        <v>12.761605626675966</v>
      </c>
      <c r="AH83">
        <v>456.08160538163992</v>
      </c>
      <c r="AI83">
        <v>443.8814303030303</v>
      </c>
      <c r="AJ83">
        <v>1.67220977849902</v>
      </c>
      <c r="AK83">
        <v>65.989095759092095</v>
      </c>
      <c r="AL83">
        <f t="shared" si="60"/>
        <v>2.9873782393432604</v>
      </c>
      <c r="AM83">
        <v>35.408071140449117</v>
      </c>
      <c r="AN83">
        <v>36.576172188204168</v>
      </c>
      <c r="AO83">
        <v>5.1310858688043397E-3</v>
      </c>
      <c r="AP83">
        <v>88.098066217371397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46927.297109845058</v>
      </c>
      <c r="AV83">
        <f t="shared" si="64"/>
        <v>1199.992857142857</v>
      </c>
      <c r="AW83">
        <f t="shared" si="65"/>
        <v>1025.9184993071119</v>
      </c>
      <c r="AX83">
        <f t="shared" si="66"/>
        <v>0.85493717166766281</v>
      </c>
      <c r="AY83">
        <f t="shared" si="67"/>
        <v>0.18842874131858905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1670272532.5</v>
      </c>
      <c r="BF83">
        <v>425.23700000000002</v>
      </c>
      <c r="BG83">
        <v>440.50042857142859</v>
      </c>
      <c r="BH83">
        <v>36.555414285714278</v>
      </c>
      <c r="BI83">
        <v>35.439214285714293</v>
      </c>
      <c r="BJ83">
        <v>429.14600000000007</v>
      </c>
      <c r="BK83">
        <v>36.409014285714292</v>
      </c>
      <c r="BL83">
        <v>649.97728571428581</v>
      </c>
      <c r="BM83">
        <v>100.7915714285714</v>
      </c>
      <c r="BN83">
        <v>0.100104</v>
      </c>
      <c r="BO83">
        <v>33.843485714285713</v>
      </c>
      <c r="BP83">
        <v>34.409442857142857</v>
      </c>
      <c r="BQ83">
        <v>999.89999999999986</v>
      </c>
      <c r="BR83">
        <v>0</v>
      </c>
      <c r="BS83">
        <v>0</v>
      </c>
      <c r="BT83">
        <v>8979.017142857143</v>
      </c>
      <c r="BU83">
        <v>0</v>
      </c>
      <c r="BV83">
        <v>802.85185714285728</v>
      </c>
      <c r="BW83">
        <v>-15.263642857142861</v>
      </c>
      <c r="BX83">
        <v>441.37142857142862</v>
      </c>
      <c r="BY83">
        <v>456.685</v>
      </c>
      <c r="BZ83">
        <v>1.11619</v>
      </c>
      <c r="CA83">
        <v>440.50042857142859</v>
      </c>
      <c r="CB83">
        <v>35.439214285714293</v>
      </c>
      <c r="CC83">
        <v>3.6844771428571428</v>
      </c>
      <c r="CD83">
        <v>3.571974285714286</v>
      </c>
      <c r="CE83">
        <v>27.494700000000002</v>
      </c>
      <c r="CF83">
        <v>26.965785714285708</v>
      </c>
      <c r="CG83">
        <v>1199.992857142857</v>
      </c>
      <c r="CH83">
        <v>0.50000999999999995</v>
      </c>
      <c r="CI83">
        <v>0.49998999999999999</v>
      </c>
      <c r="CJ83">
        <v>0</v>
      </c>
      <c r="CK83">
        <v>1263.468571428572</v>
      </c>
      <c r="CL83">
        <v>4.9990899999999998</v>
      </c>
      <c r="CM83">
        <v>13811.914285714291</v>
      </c>
      <c r="CN83">
        <v>9557.8257142857146</v>
      </c>
      <c r="CO83">
        <v>44.25</v>
      </c>
      <c r="CP83">
        <v>46.311999999999998</v>
      </c>
      <c r="CQ83">
        <v>45</v>
      </c>
      <c r="CR83">
        <v>45.625</v>
      </c>
      <c r="CS83">
        <v>45.625</v>
      </c>
      <c r="CT83">
        <v>597.5100000000001</v>
      </c>
      <c r="CU83">
        <v>597.48285714285714</v>
      </c>
      <c r="CV83">
        <v>0</v>
      </c>
      <c r="CW83">
        <v>1670272553.5999999</v>
      </c>
      <c r="CX83">
        <v>0</v>
      </c>
      <c r="CY83">
        <v>1670271870.0999999</v>
      </c>
      <c r="CZ83" t="s">
        <v>356</v>
      </c>
      <c r="DA83">
        <v>1670271870.0999999</v>
      </c>
      <c r="DB83">
        <v>1670271868.5999999</v>
      </c>
      <c r="DC83">
        <v>6</v>
      </c>
      <c r="DD83">
        <v>-0.08</v>
      </c>
      <c r="DE83">
        <v>0.04</v>
      </c>
      <c r="DF83">
        <v>-3.89</v>
      </c>
      <c r="DG83">
        <v>0.14599999999999999</v>
      </c>
      <c r="DH83">
        <v>415</v>
      </c>
      <c r="DI83">
        <v>35</v>
      </c>
      <c r="DJ83">
        <v>0.4</v>
      </c>
      <c r="DK83">
        <v>0.38</v>
      </c>
      <c r="DL83">
        <v>-15.1840756097561</v>
      </c>
      <c r="DM83">
        <v>-0.70766877188969923</v>
      </c>
      <c r="DN83">
        <v>0.101654291669718</v>
      </c>
      <c r="DO83">
        <v>0</v>
      </c>
      <c r="DP83">
        <v>1.1755780487804881</v>
      </c>
      <c r="DQ83">
        <v>-0.41334682730018979</v>
      </c>
      <c r="DR83">
        <v>4.1731831578837378E-2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357</v>
      </c>
      <c r="EA83">
        <v>3.29514</v>
      </c>
      <c r="EB83">
        <v>2.6252599999999999</v>
      </c>
      <c r="EC83">
        <v>0.103565</v>
      </c>
      <c r="ED83">
        <v>0.104777</v>
      </c>
      <c r="EE83">
        <v>0.14555399999999999</v>
      </c>
      <c r="EF83">
        <v>0.14090800000000001</v>
      </c>
      <c r="EG83">
        <v>27078</v>
      </c>
      <c r="EH83">
        <v>27529.1</v>
      </c>
      <c r="EI83">
        <v>28108.1</v>
      </c>
      <c r="EJ83">
        <v>29605.9</v>
      </c>
      <c r="EK83">
        <v>33040.5</v>
      </c>
      <c r="EL83">
        <v>35300.6</v>
      </c>
      <c r="EM83">
        <v>39670</v>
      </c>
      <c r="EN83">
        <v>42309.4</v>
      </c>
      <c r="EO83">
        <v>2.21557</v>
      </c>
      <c r="EP83">
        <v>2.1221700000000001</v>
      </c>
      <c r="EQ83">
        <v>0.12138500000000001</v>
      </c>
      <c r="ER83">
        <v>0</v>
      </c>
      <c r="ES83">
        <v>32.453400000000002</v>
      </c>
      <c r="ET83">
        <v>999.9</v>
      </c>
      <c r="EU83">
        <v>55.9</v>
      </c>
      <c r="EV83">
        <v>40.5</v>
      </c>
      <c r="EW83">
        <v>42.231499999999997</v>
      </c>
      <c r="EX83">
        <v>57.592300000000002</v>
      </c>
      <c r="EY83">
        <v>-1.5144200000000001</v>
      </c>
      <c r="EZ83">
        <v>2</v>
      </c>
      <c r="FA83">
        <v>0.58464899999999997</v>
      </c>
      <c r="FB83">
        <v>1.0041199999999999</v>
      </c>
      <c r="FC83">
        <v>20.268000000000001</v>
      </c>
      <c r="FD83">
        <v>5.2174399999999999</v>
      </c>
      <c r="FE83">
        <v>12.0098</v>
      </c>
      <c r="FF83">
        <v>4.9855499999999999</v>
      </c>
      <c r="FG83">
        <v>3.2844799999999998</v>
      </c>
      <c r="FH83">
        <v>9999</v>
      </c>
      <c r="FI83">
        <v>9999</v>
      </c>
      <c r="FJ83">
        <v>9999</v>
      </c>
      <c r="FK83">
        <v>999.9</v>
      </c>
      <c r="FL83">
        <v>1.86588</v>
      </c>
      <c r="FM83">
        <v>1.8623400000000001</v>
      </c>
      <c r="FN83">
        <v>1.86433</v>
      </c>
      <c r="FO83">
        <v>1.8605</v>
      </c>
      <c r="FP83">
        <v>1.8612299999999999</v>
      </c>
      <c r="FQ83">
        <v>1.8602000000000001</v>
      </c>
      <c r="FR83">
        <v>1.8619699999999999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-3.915</v>
      </c>
      <c r="GH83">
        <v>0.1464</v>
      </c>
      <c r="GI83">
        <v>-2.9439294554578042</v>
      </c>
      <c r="GJ83">
        <v>-2.737337881603403E-3</v>
      </c>
      <c r="GK83">
        <v>1.2769921614711079E-6</v>
      </c>
      <c r="GL83">
        <v>-3.2469241445839119E-10</v>
      </c>
      <c r="GM83">
        <v>0.14639500000000541</v>
      </c>
      <c r="GN83">
        <v>0</v>
      </c>
      <c r="GO83">
        <v>0</v>
      </c>
      <c r="GP83">
        <v>0</v>
      </c>
      <c r="GQ83">
        <v>4</v>
      </c>
      <c r="GR83">
        <v>2074</v>
      </c>
      <c r="GS83">
        <v>4</v>
      </c>
      <c r="GT83">
        <v>30</v>
      </c>
      <c r="GU83">
        <v>11.1</v>
      </c>
      <c r="GV83">
        <v>11.1</v>
      </c>
      <c r="GW83">
        <v>1.4587399999999999</v>
      </c>
      <c r="GX83">
        <v>2.6013199999999999</v>
      </c>
      <c r="GY83">
        <v>2.04834</v>
      </c>
      <c r="GZ83">
        <v>2.6037599999999999</v>
      </c>
      <c r="HA83">
        <v>2.1972700000000001</v>
      </c>
      <c r="HB83">
        <v>2.2961399999999998</v>
      </c>
      <c r="HC83">
        <v>44.473500000000001</v>
      </c>
      <c r="HD83">
        <v>15.445399999999999</v>
      </c>
      <c r="HE83">
        <v>18</v>
      </c>
      <c r="HF83">
        <v>712.45299999999997</v>
      </c>
      <c r="HG83">
        <v>705.02300000000002</v>
      </c>
      <c r="HH83">
        <v>31.0031</v>
      </c>
      <c r="HI83">
        <v>34.648299999999999</v>
      </c>
      <c r="HJ83">
        <v>30.000699999999998</v>
      </c>
      <c r="HK83">
        <v>34.435400000000001</v>
      </c>
      <c r="HL83">
        <v>34.427999999999997</v>
      </c>
      <c r="HM83">
        <v>29.225200000000001</v>
      </c>
      <c r="HN83">
        <v>21.207100000000001</v>
      </c>
      <c r="HO83">
        <v>57.006300000000003</v>
      </c>
      <c r="HP83">
        <v>31</v>
      </c>
      <c r="HQ83">
        <v>458.08300000000003</v>
      </c>
      <c r="HR83">
        <v>35.465299999999999</v>
      </c>
      <c r="HS83">
        <v>99.036500000000004</v>
      </c>
      <c r="HT83">
        <v>98.119100000000003</v>
      </c>
    </row>
    <row r="84" spans="1:228" x14ac:dyDescent="0.2">
      <c r="A84">
        <v>69</v>
      </c>
      <c r="B84">
        <v>1670272538.5</v>
      </c>
      <c r="C84">
        <v>271.40000009536737</v>
      </c>
      <c r="D84" t="s">
        <v>496</v>
      </c>
      <c r="E84" t="s">
        <v>497</v>
      </c>
      <c r="F84">
        <v>4</v>
      </c>
      <c r="G84">
        <v>1670272536.1875</v>
      </c>
      <c r="H84">
        <f t="shared" si="34"/>
        <v>3.0820483672275283E-3</v>
      </c>
      <c r="I84">
        <f t="shared" si="35"/>
        <v>3.0820483672275283</v>
      </c>
      <c r="J84">
        <f t="shared" si="36"/>
        <v>13.068579126488507</v>
      </c>
      <c r="K84">
        <f t="shared" si="37"/>
        <v>431.19112499999989</v>
      </c>
      <c r="L84">
        <f t="shared" si="38"/>
        <v>295.65641739043321</v>
      </c>
      <c r="M84">
        <f t="shared" si="39"/>
        <v>29.829453461984073</v>
      </c>
      <c r="N84">
        <f t="shared" si="40"/>
        <v>43.503860697272479</v>
      </c>
      <c r="O84">
        <f t="shared" si="41"/>
        <v>0.17120742423297619</v>
      </c>
      <c r="P84">
        <f t="shared" si="42"/>
        <v>3.6716765176797939</v>
      </c>
      <c r="Q84">
        <f t="shared" si="43"/>
        <v>0.1668928228529257</v>
      </c>
      <c r="R84">
        <f t="shared" si="44"/>
        <v>0.10468660771369012</v>
      </c>
      <c r="S84">
        <f t="shared" si="45"/>
        <v>226.11578473442233</v>
      </c>
      <c r="T84">
        <f t="shared" si="46"/>
        <v>34.277287879092526</v>
      </c>
      <c r="U84">
        <f t="shared" si="47"/>
        <v>34.423137500000003</v>
      </c>
      <c r="V84">
        <f t="shared" si="48"/>
        <v>5.4704211347831473</v>
      </c>
      <c r="W84">
        <f t="shared" si="49"/>
        <v>69.682636501678545</v>
      </c>
      <c r="X84">
        <f t="shared" si="50"/>
        <v>3.6918204647101351</v>
      </c>
      <c r="Y84">
        <f t="shared" si="51"/>
        <v>5.2980493420641528</v>
      </c>
      <c r="Z84">
        <f t="shared" si="52"/>
        <v>1.7786006700730121</v>
      </c>
      <c r="AA84">
        <f t="shared" si="53"/>
        <v>-135.91833299473399</v>
      </c>
      <c r="AB84">
        <f t="shared" si="54"/>
        <v>-113.73069270117392</v>
      </c>
      <c r="AC84">
        <f t="shared" si="55"/>
        <v>-7.1732579540548231</v>
      </c>
      <c r="AD84">
        <f t="shared" si="56"/>
        <v>-30.706498915540408</v>
      </c>
      <c r="AE84">
        <f t="shared" si="57"/>
        <v>35.963222461818077</v>
      </c>
      <c r="AF84">
        <f t="shared" si="58"/>
        <v>2.8771823851395006</v>
      </c>
      <c r="AG84">
        <f t="shared" si="59"/>
        <v>13.068579126488507</v>
      </c>
      <c r="AH84">
        <v>462.98207490853662</v>
      </c>
      <c r="AI84">
        <v>450.61584242424237</v>
      </c>
      <c r="AJ84">
        <v>1.680757539148537</v>
      </c>
      <c r="AK84">
        <v>65.989095759092095</v>
      </c>
      <c r="AL84">
        <f t="shared" si="60"/>
        <v>3.0820483672275283</v>
      </c>
      <c r="AM84">
        <v>35.442152817477847</v>
      </c>
      <c r="AN84">
        <v>36.604761176470568</v>
      </c>
      <c r="AO84">
        <v>1.322288931458079E-2</v>
      </c>
      <c r="AP84">
        <v>88.098066217371397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47047.721722833863</v>
      </c>
      <c r="AV84">
        <f t="shared" si="64"/>
        <v>1200.0050000000001</v>
      </c>
      <c r="AW84">
        <f t="shared" si="65"/>
        <v>1025.9290635929651</v>
      </c>
      <c r="AX84">
        <f t="shared" si="66"/>
        <v>0.85493732408862044</v>
      </c>
      <c r="AY84">
        <f t="shared" si="67"/>
        <v>0.18842903549103737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1670272536.1875</v>
      </c>
      <c r="BF84">
        <v>431.19112499999989</v>
      </c>
      <c r="BG84">
        <v>446.64512500000001</v>
      </c>
      <c r="BH84">
        <v>36.591700000000003</v>
      </c>
      <c r="BI84">
        <v>35.440287499999997</v>
      </c>
      <c r="BJ84">
        <v>435.11099999999999</v>
      </c>
      <c r="BK84">
        <v>36.445300000000003</v>
      </c>
      <c r="BL84">
        <v>649.99587500000007</v>
      </c>
      <c r="BM84">
        <v>100.79225</v>
      </c>
      <c r="BN84">
        <v>0.10004155000000001</v>
      </c>
      <c r="BO84">
        <v>33.848587500000001</v>
      </c>
      <c r="BP84">
        <v>34.423137500000003</v>
      </c>
      <c r="BQ84">
        <v>999.9</v>
      </c>
      <c r="BR84">
        <v>0</v>
      </c>
      <c r="BS84">
        <v>0</v>
      </c>
      <c r="BT84">
        <v>9002.4987500000007</v>
      </c>
      <c r="BU84">
        <v>0</v>
      </c>
      <c r="BV84">
        <v>785.17062499999997</v>
      </c>
      <c r="BW84">
        <v>-15.4537625</v>
      </c>
      <c r="BX84">
        <v>447.56849999999997</v>
      </c>
      <c r="BY84">
        <v>463.05562500000002</v>
      </c>
      <c r="BZ84">
        <v>1.1514137499999999</v>
      </c>
      <c r="CA84">
        <v>446.64512500000001</v>
      </c>
      <c r="CB84">
        <v>35.440287499999997</v>
      </c>
      <c r="CC84">
        <v>3.6881512500000002</v>
      </c>
      <c r="CD84">
        <v>3.5720987499999999</v>
      </c>
      <c r="CE84">
        <v>27.511724999999998</v>
      </c>
      <c r="CF84">
        <v>26.966362499999999</v>
      </c>
      <c r="CG84">
        <v>1200.0050000000001</v>
      </c>
      <c r="CH84">
        <v>0.50000650000000002</v>
      </c>
      <c r="CI84">
        <v>0.49999349999999998</v>
      </c>
      <c r="CJ84">
        <v>0</v>
      </c>
      <c r="CK84">
        <v>1262.9649999999999</v>
      </c>
      <c r="CL84">
        <v>4.9990899999999998</v>
      </c>
      <c r="CM84">
        <v>13828.7125</v>
      </c>
      <c r="CN84">
        <v>9557.9162500000002</v>
      </c>
      <c r="CO84">
        <v>44.265500000000003</v>
      </c>
      <c r="CP84">
        <v>46.311999999999998</v>
      </c>
      <c r="CQ84">
        <v>45</v>
      </c>
      <c r="CR84">
        <v>45.625</v>
      </c>
      <c r="CS84">
        <v>45.625</v>
      </c>
      <c r="CT84">
        <v>597.51</v>
      </c>
      <c r="CU84">
        <v>597.495</v>
      </c>
      <c r="CV84">
        <v>0</v>
      </c>
      <c r="CW84">
        <v>1670272557.8</v>
      </c>
      <c r="CX84">
        <v>0</v>
      </c>
      <c r="CY84">
        <v>1670271870.0999999</v>
      </c>
      <c r="CZ84" t="s">
        <v>356</v>
      </c>
      <c r="DA84">
        <v>1670271870.0999999</v>
      </c>
      <c r="DB84">
        <v>1670271868.5999999</v>
      </c>
      <c r="DC84">
        <v>6</v>
      </c>
      <c r="DD84">
        <v>-0.08</v>
      </c>
      <c r="DE84">
        <v>0.04</v>
      </c>
      <c r="DF84">
        <v>-3.89</v>
      </c>
      <c r="DG84">
        <v>0.14599999999999999</v>
      </c>
      <c r="DH84">
        <v>415</v>
      </c>
      <c r="DI84">
        <v>35</v>
      </c>
      <c r="DJ84">
        <v>0.4</v>
      </c>
      <c r="DK84">
        <v>0.38</v>
      </c>
      <c r="DL84">
        <v>-15.27709512195122</v>
      </c>
      <c r="DM84">
        <v>-0.72671094399223024</v>
      </c>
      <c r="DN84">
        <v>0.10472314243552119</v>
      </c>
      <c r="DO84">
        <v>0</v>
      </c>
      <c r="DP84">
        <v>1.158729512195122</v>
      </c>
      <c r="DQ84">
        <v>-0.2439854034825481</v>
      </c>
      <c r="DR84">
        <v>3.2599237904545678E-2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3.2953399999999999</v>
      </c>
      <c r="EB84">
        <v>2.6254200000000001</v>
      </c>
      <c r="EC84">
        <v>0.104736</v>
      </c>
      <c r="ED84">
        <v>0.105966</v>
      </c>
      <c r="EE84">
        <v>0.14562900000000001</v>
      </c>
      <c r="EF84">
        <v>0.14089399999999999</v>
      </c>
      <c r="EG84">
        <v>27042.1</v>
      </c>
      <c r="EH84">
        <v>27492.5</v>
      </c>
      <c r="EI84">
        <v>28107.599999999999</v>
      </c>
      <c r="EJ84">
        <v>29605.9</v>
      </c>
      <c r="EK84">
        <v>33037.4</v>
      </c>
      <c r="EL84">
        <v>35301.300000000003</v>
      </c>
      <c r="EM84">
        <v>39669.599999999999</v>
      </c>
      <c r="EN84">
        <v>42309.4</v>
      </c>
      <c r="EO84">
        <v>2.2154500000000001</v>
      </c>
      <c r="EP84">
        <v>2.1219700000000001</v>
      </c>
      <c r="EQ84">
        <v>0.120632</v>
      </c>
      <c r="ER84">
        <v>0</v>
      </c>
      <c r="ES84">
        <v>32.472900000000003</v>
      </c>
      <c r="ET84">
        <v>999.9</v>
      </c>
      <c r="EU84">
        <v>55.9</v>
      </c>
      <c r="EV84">
        <v>40.5</v>
      </c>
      <c r="EW84">
        <v>42.224499999999999</v>
      </c>
      <c r="EX84">
        <v>57.292299999999997</v>
      </c>
      <c r="EY84">
        <v>-1.5945499999999999</v>
      </c>
      <c r="EZ84">
        <v>2</v>
      </c>
      <c r="FA84">
        <v>0.58531</v>
      </c>
      <c r="FB84">
        <v>1.01342</v>
      </c>
      <c r="FC84">
        <v>20.2681</v>
      </c>
      <c r="FD84">
        <v>5.2189399999999999</v>
      </c>
      <c r="FE84">
        <v>12.0099</v>
      </c>
      <c r="FF84">
        <v>4.9856999999999996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1.8658699999999999</v>
      </c>
      <c r="FM84">
        <v>1.8623400000000001</v>
      </c>
      <c r="FN84">
        <v>1.86432</v>
      </c>
      <c r="FO84">
        <v>1.8605</v>
      </c>
      <c r="FP84">
        <v>1.8612200000000001</v>
      </c>
      <c r="FQ84">
        <v>1.8602099999999999</v>
      </c>
      <c r="FR84">
        <v>1.8619600000000001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-3.927</v>
      </c>
      <c r="GH84">
        <v>0.1464</v>
      </c>
      <c r="GI84">
        <v>-2.9439294554578042</v>
      </c>
      <c r="GJ84">
        <v>-2.737337881603403E-3</v>
      </c>
      <c r="GK84">
        <v>1.2769921614711079E-6</v>
      </c>
      <c r="GL84">
        <v>-3.2469241445839119E-10</v>
      </c>
      <c r="GM84">
        <v>0.14639500000000541</v>
      </c>
      <c r="GN84">
        <v>0</v>
      </c>
      <c r="GO84">
        <v>0</v>
      </c>
      <c r="GP84">
        <v>0</v>
      </c>
      <c r="GQ84">
        <v>4</v>
      </c>
      <c r="GR84">
        <v>2074</v>
      </c>
      <c r="GS84">
        <v>4</v>
      </c>
      <c r="GT84">
        <v>30</v>
      </c>
      <c r="GU84">
        <v>11.1</v>
      </c>
      <c r="GV84">
        <v>11.2</v>
      </c>
      <c r="GW84">
        <v>1.47583</v>
      </c>
      <c r="GX84">
        <v>2.5939899999999998</v>
      </c>
      <c r="GY84">
        <v>2.04834</v>
      </c>
      <c r="GZ84">
        <v>2.6037599999999999</v>
      </c>
      <c r="HA84">
        <v>2.1972700000000001</v>
      </c>
      <c r="HB84">
        <v>2.3547400000000001</v>
      </c>
      <c r="HC84">
        <v>44.445599999999999</v>
      </c>
      <c r="HD84">
        <v>15.4542</v>
      </c>
      <c r="HE84">
        <v>18</v>
      </c>
      <c r="HF84">
        <v>712.41600000000005</v>
      </c>
      <c r="HG84">
        <v>704.90899999999999</v>
      </c>
      <c r="HH84">
        <v>31.0029</v>
      </c>
      <c r="HI84">
        <v>34.655799999999999</v>
      </c>
      <c r="HJ84">
        <v>30.000800000000002</v>
      </c>
      <c r="HK84">
        <v>34.441600000000001</v>
      </c>
      <c r="HL84">
        <v>34.434199999999997</v>
      </c>
      <c r="HM84">
        <v>29.578700000000001</v>
      </c>
      <c r="HN84">
        <v>21.207100000000001</v>
      </c>
      <c r="HO84">
        <v>57.006300000000003</v>
      </c>
      <c r="HP84">
        <v>31</v>
      </c>
      <c r="HQ84">
        <v>464.79899999999998</v>
      </c>
      <c r="HR84">
        <v>35.458799999999997</v>
      </c>
      <c r="HS84">
        <v>99.035300000000007</v>
      </c>
      <c r="HT84">
        <v>98.119299999999996</v>
      </c>
    </row>
    <row r="85" spans="1:228" x14ac:dyDescent="0.2">
      <c r="A85">
        <v>70</v>
      </c>
      <c r="B85">
        <v>1670272542.5</v>
      </c>
      <c r="C85">
        <v>275.40000009536737</v>
      </c>
      <c r="D85" t="s">
        <v>498</v>
      </c>
      <c r="E85" t="s">
        <v>499</v>
      </c>
      <c r="F85">
        <v>4</v>
      </c>
      <c r="G85">
        <v>1670272540.5</v>
      </c>
      <c r="H85">
        <f t="shared" si="34"/>
        <v>3.0696876678644779E-3</v>
      </c>
      <c r="I85">
        <f t="shared" si="35"/>
        <v>3.069687667864478</v>
      </c>
      <c r="J85">
        <f t="shared" si="36"/>
        <v>13.667991473501719</v>
      </c>
      <c r="K85">
        <f t="shared" si="37"/>
        <v>438.1634285714286</v>
      </c>
      <c r="L85">
        <f t="shared" si="38"/>
        <v>296.34415753030635</v>
      </c>
      <c r="M85">
        <f t="shared" si="39"/>
        <v>29.898730877376014</v>
      </c>
      <c r="N85">
        <f t="shared" si="40"/>
        <v>44.207149350753625</v>
      </c>
      <c r="O85">
        <f t="shared" si="41"/>
        <v>0.17059923894287832</v>
      </c>
      <c r="P85">
        <f t="shared" si="42"/>
        <v>3.6759523241601295</v>
      </c>
      <c r="Q85">
        <f t="shared" si="43"/>
        <v>0.16631967267555892</v>
      </c>
      <c r="R85">
        <f t="shared" si="44"/>
        <v>0.104325355816533</v>
      </c>
      <c r="S85">
        <f t="shared" si="45"/>
        <v>226.11461451996362</v>
      </c>
      <c r="T85">
        <f t="shared" si="46"/>
        <v>34.285454999067639</v>
      </c>
      <c r="U85">
        <f t="shared" si="47"/>
        <v>34.42858571428571</v>
      </c>
      <c r="V85">
        <f t="shared" si="48"/>
        <v>5.4720787226871908</v>
      </c>
      <c r="W85">
        <f t="shared" si="49"/>
        <v>69.710655970443923</v>
      </c>
      <c r="X85">
        <f t="shared" si="50"/>
        <v>3.6945539925585664</v>
      </c>
      <c r="Y85">
        <f t="shared" si="51"/>
        <v>5.2998410947746519</v>
      </c>
      <c r="Z85">
        <f t="shared" si="52"/>
        <v>1.7775247301286243</v>
      </c>
      <c r="AA85">
        <f t="shared" si="53"/>
        <v>-135.37322615282346</v>
      </c>
      <c r="AB85">
        <f t="shared" si="54"/>
        <v>-113.74281408205582</v>
      </c>
      <c r="AC85">
        <f t="shared" si="55"/>
        <v>-7.1660803468851206</v>
      </c>
      <c r="AD85">
        <f t="shared" si="56"/>
        <v>-30.167506061800765</v>
      </c>
      <c r="AE85">
        <f t="shared" si="57"/>
        <v>36.567724988198997</v>
      </c>
      <c r="AF85">
        <f t="shared" si="58"/>
        <v>2.9594614217414423</v>
      </c>
      <c r="AG85">
        <f t="shared" si="59"/>
        <v>13.667991473501719</v>
      </c>
      <c r="AH85">
        <v>469.96911086391481</v>
      </c>
      <c r="AI85">
        <v>457.34227878787902</v>
      </c>
      <c r="AJ85">
        <v>1.681585862318653</v>
      </c>
      <c r="AK85">
        <v>65.989095759092095</v>
      </c>
      <c r="AL85">
        <f t="shared" si="60"/>
        <v>3.069687667864478</v>
      </c>
      <c r="AM85">
        <v>35.437894558965503</v>
      </c>
      <c r="AN85">
        <v>36.627242058823533</v>
      </c>
      <c r="AO85">
        <v>7.2857696628654007E-3</v>
      </c>
      <c r="AP85">
        <v>88.098066217371397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47122.934966348628</v>
      </c>
      <c r="AV85">
        <f t="shared" si="64"/>
        <v>1200</v>
      </c>
      <c r="AW85">
        <f t="shared" si="65"/>
        <v>1025.9246707357324</v>
      </c>
      <c r="AX85">
        <f t="shared" si="66"/>
        <v>0.85493722561311036</v>
      </c>
      <c r="AY85">
        <f t="shared" si="67"/>
        <v>0.18842884543330302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1670272540.5</v>
      </c>
      <c r="BF85">
        <v>438.1634285714286</v>
      </c>
      <c r="BG85">
        <v>453.89100000000008</v>
      </c>
      <c r="BH85">
        <v>36.618928571428569</v>
      </c>
      <c r="BI85">
        <v>35.434685714285713</v>
      </c>
      <c r="BJ85">
        <v>442.09585714285708</v>
      </c>
      <c r="BK85">
        <v>36.472542857142862</v>
      </c>
      <c r="BL85">
        <v>650.03057142857142</v>
      </c>
      <c r="BM85">
        <v>100.792</v>
      </c>
      <c r="BN85">
        <v>9.9919471428571424E-2</v>
      </c>
      <c r="BO85">
        <v>33.854642857142863</v>
      </c>
      <c r="BP85">
        <v>34.42858571428571</v>
      </c>
      <c r="BQ85">
        <v>999.89999999999986</v>
      </c>
      <c r="BR85">
        <v>0</v>
      </c>
      <c r="BS85">
        <v>0</v>
      </c>
      <c r="BT85">
        <v>9017.3200000000015</v>
      </c>
      <c r="BU85">
        <v>0</v>
      </c>
      <c r="BV85">
        <v>1109.187142857143</v>
      </c>
      <c r="BW85">
        <v>-15.727728571428569</v>
      </c>
      <c r="BX85">
        <v>454.81842857142863</v>
      </c>
      <c r="BY85">
        <v>470.56557142857139</v>
      </c>
      <c r="BZ85">
        <v>1.184264285714286</v>
      </c>
      <c r="CA85">
        <v>453.89100000000008</v>
      </c>
      <c r="CB85">
        <v>35.434685714285713</v>
      </c>
      <c r="CC85">
        <v>3.6908885714285722</v>
      </c>
      <c r="CD85">
        <v>3.571525714285714</v>
      </c>
      <c r="CE85">
        <v>27.5244</v>
      </c>
      <c r="CF85">
        <v>26.963657142857151</v>
      </c>
      <c r="CG85">
        <v>1200</v>
      </c>
      <c r="CH85">
        <v>0.50000999999999995</v>
      </c>
      <c r="CI85">
        <v>0.49998999999999999</v>
      </c>
      <c r="CJ85">
        <v>0</v>
      </c>
      <c r="CK85">
        <v>1262.0857142857139</v>
      </c>
      <c r="CL85">
        <v>4.9990899999999998</v>
      </c>
      <c r="CM85">
        <v>13840.642857142861</v>
      </c>
      <c r="CN85">
        <v>9557.8785714285714</v>
      </c>
      <c r="CO85">
        <v>44.276571428571437</v>
      </c>
      <c r="CP85">
        <v>46.357000000000014</v>
      </c>
      <c r="CQ85">
        <v>45.044285714285721</v>
      </c>
      <c r="CR85">
        <v>45.651571428571437</v>
      </c>
      <c r="CS85">
        <v>45.633857142857153</v>
      </c>
      <c r="CT85">
        <v>597.51142857142872</v>
      </c>
      <c r="CU85">
        <v>597.48857142857128</v>
      </c>
      <c r="CV85">
        <v>0</v>
      </c>
      <c r="CW85">
        <v>1670272561.4000001</v>
      </c>
      <c r="CX85">
        <v>0</v>
      </c>
      <c r="CY85">
        <v>1670271870.0999999</v>
      </c>
      <c r="CZ85" t="s">
        <v>356</v>
      </c>
      <c r="DA85">
        <v>1670271870.0999999</v>
      </c>
      <c r="DB85">
        <v>1670271868.5999999</v>
      </c>
      <c r="DC85">
        <v>6</v>
      </c>
      <c r="DD85">
        <v>-0.08</v>
      </c>
      <c r="DE85">
        <v>0.04</v>
      </c>
      <c r="DF85">
        <v>-3.89</v>
      </c>
      <c r="DG85">
        <v>0.14599999999999999</v>
      </c>
      <c r="DH85">
        <v>415</v>
      </c>
      <c r="DI85">
        <v>35</v>
      </c>
      <c r="DJ85">
        <v>0.4</v>
      </c>
      <c r="DK85">
        <v>0.38</v>
      </c>
      <c r="DL85">
        <v>-15.378168292682931</v>
      </c>
      <c r="DM85">
        <v>-1.6058483108988939</v>
      </c>
      <c r="DN85">
        <v>0.1919867213891836</v>
      </c>
      <c r="DO85">
        <v>0</v>
      </c>
      <c r="DP85">
        <v>1.1535192682926829</v>
      </c>
      <c r="DQ85">
        <v>3.6723786500222018E-2</v>
      </c>
      <c r="DR85">
        <v>2.5478621683270829E-2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371</v>
      </c>
      <c r="EA85">
        <v>3.2951999999999999</v>
      </c>
      <c r="EB85">
        <v>2.6252599999999999</v>
      </c>
      <c r="EC85">
        <v>0.10589899999999999</v>
      </c>
      <c r="ED85">
        <v>0.107136</v>
      </c>
      <c r="EE85">
        <v>0.14569199999999999</v>
      </c>
      <c r="EF85">
        <v>0.140879</v>
      </c>
      <c r="EG85">
        <v>27006.6</v>
      </c>
      <c r="EH85">
        <v>27455.7</v>
      </c>
      <c r="EI85">
        <v>28107.3</v>
      </c>
      <c r="EJ85">
        <v>29605.1</v>
      </c>
      <c r="EK85">
        <v>33034.800000000003</v>
      </c>
      <c r="EL85">
        <v>35301.4</v>
      </c>
      <c r="EM85">
        <v>39669.300000000003</v>
      </c>
      <c r="EN85">
        <v>42308.6</v>
      </c>
      <c r="EO85">
        <v>2.2153700000000001</v>
      </c>
      <c r="EP85">
        <v>2.1220300000000001</v>
      </c>
      <c r="EQ85">
        <v>0.11995400000000001</v>
      </c>
      <c r="ER85">
        <v>0</v>
      </c>
      <c r="ES85">
        <v>32.4908</v>
      </c>
      <c r="ET85">
        <v>999.9</v>
      </c>
      <c r="EU85">
        <v>55.9</v>
      </c>
      <c r="EV85">
        <v>40.5</v>
      </c>
      <c r="EW85">
        <v>42.230200000000004</v>
      </c>
      <c r="EX85">
        <v>57.1723</v>
      </c>
      <c r="EY85">
        <v>-1.4503200000000001</v>
      </c>
      <c r="EZ85">
        <v>2</v>
      </c>
      <c r="FA85">
        <v>0.58598300000000003</v>
      </c>
      <c r="FB85">
        <v>1.0219800000000001</v>
      </c>
      <c r="FC85">
        <v>20.267900000000001</v>
      </c>
      <c r="FD85">
        <v>5.2181899999999999</v>
      </c>
      <c r="FE85">
        <v>12.0098</v>
      </c>
      <c r="FF85">
        <v>4.9855999999999998</v>
      </c>
      <c r="FG85">
        <v>3.2844500000000001</v>
      </c>
      <c r="FH85">
        <v>9999</v>
      </c>
      <c r="FI85">
        <v>9999</v>
      </c>
      <c r="FJ85">
        <v>9999</v>
      </c>
      <c r="FK85">
        <v>999.9</v>
      </c>
      <c r="FL85">
        <v>1.86588</v>
      </c>
      <c r="FM85">
        <v>1.8623400000000001</v>
      </c>
      <c r="FN85">
        <v>1.8643400000000001</v>
      </c>
      <c r="FO85">
        <v>1.8605</v>
      </c>
      <c r="FP85">
        <v>1.8612299999999999</v>
      </c>
      <c r="FQ85">
        <v>1.86022</v>
      </c>
      <c r="FR85">
        <v>1.8619600000000001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-3.9380000000000002</v>
      </c>
      <c r="GH85">
        <v>0.1464</v>
      </c>
      <c r="GI85">
        <v>-2.9439294554578042</v>
      </c>
      <c r="GJ85">
        <v>-2.737337881603403E-3</v>
      </c>
      <c r="GK85">
        <v>1.2769921614711079E-6</v>
      </c>
      <c r="GL85">
        <v>-3.2469241445839119E-10</v>
      </c>
      <c r="GM85">
        <v>0.14639500000000541</v>
      </c>
      <c r="GN85">
        <v>0</v>
      </c>
      <c r="GO85">
        <v>0</v>
      </c>
      <c r="GP85">
        <v>0</v>
      </c>
      <c r="GQ85">
        <v>4</v>
      </c>
      <c r="GR85">
        <v>2074</v>
      </c>
      <c r="GS85">
        <v>4</v>
      </c>
      <c r="GT85">
        <v>30</v>
      </c>
      <c r="GU85">
        <v>11.2</v>
      </c>
      <c r="GV85">
        <v>11.2</v>
      </c>
      <c r="GW85">
        <v>1.49414</v>
      </c>
      <c r="GX85">
        <v>2.5939899999999998</v>
      </c>
      <c r="GY85">
        <v>2.04834</v>
      </c>
      <c r="GZ85">
        <v>2.6037599999999999</v>
      </c>
      <c r="HA85">
        <v>2.1972700000000001</v>
      </c>
      <c r="HB85">
        <v>2.3596200000000001</v>
      </c>
      <c r="HC85">
        <v>44.445599999999999</v>
      </c>
      <c r="HD85">
        <v>15.4542</v>
      </c>
      <c r="HE85">
        <v>18</v>
      </c>
      <c r="HF85">
        <v>712.43799999999999</v>
      </c>
      <c r="HG85">
        <v>705.02700000000004</v>
      </c>
      <c r="HH85">
        <v>31.002600000000001</v>
      </c>
      <c r="HI85">
        <v>34.6629</v>
      </c>
      <c r="HJ85">
        <v>30.000900000000001</v>
      </c>
      <c r="HK85">
        <v>34.449399999999997</v>
      </c>
      <c r="HL85">
        <v>34.440399999999997</v>
      </c>
      <c r="HM85">
        <v>29.936399999999999</v>
      </c>
      <c r="HN85">
        <v>21.207100000000001</v>
      </c>
      <c r="HO85">
        <v>57.006300000000003</v>
      </c>
      <c r="HP85">
        <v>31</v>
      </c>
      <c r="HQ85">
        <v>471.50700000000001</v>
      </c>
      <c r="HR85">
        <v>35.458300000000001</v>
      </c>
      <c r="HS85">
        <v>99.034400000000005</v>
      </c>
      <c r="HT85">
        <v>98.117099999999994</v>
      </c>
    </row>
    <row r="86" spans="1:228" x14ac:dyDescent="0.2">
      <c r="A86">
        <v>71</v>
      </c>
      <c r="B86">
        <v>1670272546.5</v>
      </c>
      <c r="C86">
        <v>279.40000009536737</v>
      </c>
      <c r="D86" t="s">
        <v>500</v>
      </c>
      <c r="E86" t="s">
        <v>501</v>
      </c>
      <c r="F86">
        <v>4</v>
      </c>
      <c r="G86">
        <v>1670272544.1875</v>
      </c>
      <c r="H86">
        <f t="shared" si="34"/>
        <v>3.1104621095383112E-3</v>
      </c>
      <c r="I86">
        <f t="shared" si="35"/>
        <v>3.1104621095383114</v>
      </c>
      <c r="J86">
        <f t="shared" si="36"/>
        <v>13.34265244910735</v>
      </c>
      <c r="K86">
        <f t="shared" si="37"/>
        <v>444.19349999999997</v>
      </c>
      <c r="L86">
        <f t="shared" si="38"/>
        <v>306.96351880055971</v>
      </c>
      <c r="M86">
        <f t="shared" si="39"/>
        <v>30.97018065156853</v>
      </c>
      <c r="N86">
        <f t="shared" si="40"/>
        <v>44.815595654513395</v>
      </c>
      <c r="O86">
        <f t="shared" si="41"/>
        <v>0.17297551525650126</v>
      </c>
      <c r="P86">
        <f t="shared" si="42"/>
        <v>3.6671982420622093</v>
      </c>
      <c r="Q86">
        <f t="shared" si="43"/>
        <v>0.16856734338972199</v>
      </c>
      <c r="R86">
        <f t="shared" si="44"/>
        <v>0.10574128951212727</v>
      </c>
      <c r="S86">
        <f t="shared" si="45"/>
        <v>226.1138816092294</v>
      </c>
      <c r="T86">
        <f t="shared" si="46"/>
        <v>34.286580246714401</v>
      </c>
      <c r="U86">
        <f t="shared" si="47"/>
        <v>34.433025000000001</v>
      </c>
      <c r="V86">
        <f t="shared" si="48"/>
        <v>5.4734296727105898</v>
      </c>
      <c r="W86">
        <f t="shared" si="49"/>
        <v>69.710347138171187</v>
      </c>
      <c r="X86">
        <f t="shared" si="50"/>
        <v>3.6963368689014202</v>
      </c>
      <c r="Y86">
        <f t="shared" si="51"/>
        <v>5.3024221233255382</v>
      </c>
      <c r="Z86">
        <f t="shared" si="52"/>
        <v>1.7770928038091696</v>
      </c>
      <c r="AA86">
        <f t="shared" si="53"/>
        <v>-137.17137903063951</v>
      </c>
      <c r="AB86">
        <f t="shared" si="54"/>
        <v>-112.62568945467771</v>
      </c>
      <c r="AC86">
        <f t="shared" si="55"/>
        <v>-7.1130940860949705</v>
      </c>
      <c r="AD86">
        <f t="shared" si="56"/>
        <v>-30.796280962182806</v>
      </c>
      <c r="AE86">
        <f t="shared" si="57"/>
        <v>36.743953213595887</v>
      </c>
      <c r="AF86">
        <f t="shared" si="58"/>
        <v>3.0148514314612949</v>
      </c>
      <c r="AG86">
        <f t="shared" si="59"/>
        <v>13.34265244910735</v>
      </c>
      <c r="AH86">
        <v>476.84786573468199</v>
      </c>
      <c r="AI86">
        <v>464.20428484848458</v>
      </c>
      <c r="AJ86">
        <v>1.7205988616993531</v>
      </c>
      <c r="AK86">
        <v>65.989095759092095</v>
      </c>
      <c r="AL86">
        <f t="shared" si="60"/>
        <v>3.1104621095383114</v>
      </c>
      <c r="AM86">
        <v>35.433041726547522</v>
      </c>
      <c r="AN86">
        <v>36.642561764705867</v>
      </c>
      <c r="AO86">
        <v>6.5737558311545694E-3</v>
      </c>
      <c r="AP86">
        <v>88.098066217371397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46965.72286326265</v>
      </c>
      <c r="AV86">
        <f t="shared" si="64"/>
        <v>1199.9962499999999</v>
      </c>
      <c r="AW86">
        <f t="shared" si="65"/>
        <v>1025.921451092865</v>
      </c>
      <c r="AX86">
        <f t="shared" si="66"/>
        <v>0.85493721425618208</v>
      </c>
      <c r="AY86">
        <f t="shared" si="67"/>
        <v>0.18842882351443133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1670272544.1875</v>
      </c>
      <c r="BF86">
        <v>444.19349999999997</v>
      </c>
      <c r="BG86">
        <v>460.01274999999998</v>
      </c>
      <c r="BH86">
        <v>36.63655</v>
      </c>
      <c r="BI86">
        <v>35.430100000000003</v>
      </c>
      <c r="BJ86">
        <v>448.13687499999997</v>
      </c>
      <c r="BK86">
        <v>36.49015</v>
      </c>
      <c r="BL86">
        <v>649.99575000000004</v>
      </c>
      <c r="BM86">
        <v>100.792</v>
      </c>
      <c r="BN86">
        <v>0.1000564</v>
      </c>
      <c r="BO86">
        <v>33.863362500000008</v>
      </c>
      <c r="BP86">
        <v>34.433025000000001</v>
      </c>
      <c r="BQ86">
        <v>999.9</v>
      </c>
      <c r="BR86">
        <v>0</v>
      </c>
      <c r="BS86">
        <v>0</v>
      </c>
      <c r="BT86">
        <v>8987.03125</v>
      </c>
      <c r="BU86">
        <v>0</v>
      </c>
      <c r="BV86">
        <v>1212.3724999999999</v>
      </c>
      <c r="BW86">
        <v>-15.819162499999999</v>
      </c>
      <c r="BX86">
        <v>461.08624999999989</v>
      </c>
      <c r="BY86">
        <v>476.90962500000001</v>
      </c>
      <c r="BZ86">
        <v>1.2064575</v>
      </c>
      <c r="CA86">
        <v>460.01274999999998</v>
      </c>
      <c r="CB86">
        <v>35.430100000000003</v>
      </c>
      <c r="CC86">
        <v>3.6926712500000001</v>
      </c>
      <c r="CD86">
        <v>3.5710687499999998</v>
      </c>
      <c r="CE86">
        <v>27.5326375</v>
      </c>
      <c r="CF86">
        <v>26.961475</v>
      </c>
      <c r="CG86">
        <v>1199.9962499999999</v>
      </c>
      <c r="CH86">
        <v>0.50000999999999995</v>
      </c>
      <c r="CI86">
        <v>0.49998999999999999</v>
      </c>
      <c r="CJ86">
        <v>0</v>
      </c>
      <c r="CK86">
        <v>1261.61375</v>
      </c>
      <c r="CL86">
        <v>4.9990899999999998</v>
      </c>
      <c r="CM86">
        <v>13822.7875</v>
      </c>
      <c r="CN86">
        <v>9557.8587499999994</v>
      </c>
      <c r="CO86">
        <v>44.311999999999998</v>
      </c>
      <c r="CP86">
        <v>46.375</v>
      </c>
      <c r="CQ86">
        <v>45.061999999999998</v>
      </c>
      <c r="CR86">
        <v>45.686999999999998</v>
      </c>
      <c r="CS86">
        <v>45.686999999999998</v>
      </c>
      <c r="CT86">
        <v>597.51</v>
      </c>
      <c r="CU86">
        <v>597.48625000000004</v>
      </c>
      <c r="CV86">
        <v>0</v>
      </c>
      <c r="CW86">
        <v>1670272565.5999999</v>
      </c>
      <c r="CX86">
        <v>0</v>
      </c>
      <c r="CY86">
        <v>1670271870.0999999</v>
      </c>
      <c r="CZ86" t="s">
        <v>356</v>
      </c>
      <c r="DA86">
        <v>1670271870.0999999</v>
      </c>
      <c r="DB86">
        <v>1670271868.5999999</v>
      </c>
      <c r="DC86">
        <v>6</v>
      </c>
      <c r="DD86">
        <v>-0.08</v>
      </c>
      <c r="DE86">
        <v>0.04</v>
      </c>
      <c r="DF86">
        <v>-3.89</v>
      </c>
      <c r="DG86">
        <v>0.14599999999999999</v>
      </c>
      <c r="DH86">
        <v>415</v>
      </c>
      <c r="DI86">
        <v>35</v>
      </c>
      <c r="DJ86">
        <v>0.4</v>
      </c>
      <c r="DK86">
        <v>0.38</v>
      </c>
      <c r="DL86">
        <v>-15.45602195121951</v>
      </c>
      <c r="DM86">
        <v>-2.2968187052011402</v>
      </c>
      <c r="DN86">
        <v>0.24036819674397211</v>
      </c>
      <c r="DO86">
        <v>0</v>
      </c>
      <c r="DP86">
        <v>1.158297317073171</v>
      </c>
      <c r="DQ86">
        <v>0.2062553701180318</v>
      </c>
      <c r="DR86">
        <v>3.081866317864837E-2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3.2952699999999999</v>
      </c>
      <c r="EB86">
        <v>2.6252300000000002</v>
      </c>
      <c r="EC86">
        <v>0.107076</v>
      </c>
      <c r="ED86">
        <v>0.10829999999999999</v>
      </c>
      <c r="EE86">
        <v>0.145732</v>
      </c>
      <c r="EF86">
        <v>0.14086099999999999</v>
      </c>
      <c r="EG86">
        <v>26971.3</v>
      </c>
      <c r="EH86">
        <v>27419.599999999999</v>
      </c>
      <c r="EI86">
        <v>28107.599999999999</v>
      </c>
      <c r="EJ86">
        <v>29604.9</v>
      </c>
      <c r="EK86">
        <v>33033.300000000003</v>
      </c>
      <c r="EL86">
        <v>35302</v>
      </c>
      <c r="EM86">
        <v>39669.300000000003</v>
      </c>
      <c r="EN86">
        <v>42308.4</v>
      </c>
      <c r="EO86">
        <v>2.21522</v>
      </c>
      <c r="EP86">
        <v>2.12195</v>
      </c>
      <c r="EQ86">
        <v>0.119589</v>
      </c>
      <c r="ER86">
        <v>0</v>
      </c>
      <c r="ES86">
        <v>32.507399999999997</v>
      </c>
      <c r="ET86">
        <v>999.9</v>
      </c>
      <c r="EU86">
        <v>55.9</v>
      </c>
      <c r="EV86">
        <v>40.5</v>
      </c>
      <c r="EW86">
        <v>42.2258</v>
      </c>
      <c r="EX86">
        <v>57.682299999999998</v>
      </c>
      <c r="EY86">
        <v>-1.5144200000000001</v>
      </c>
      <c r="EZ86">
        <v>2</v>
      </c>
      <c r="FA86">
        <v>0.58667400000000003</v>
      </c>
      <c r="FB86">
        <v>1.0299199999999999</v>
      </c>
      <c r="FC86">
        <v>20.267900000000001</v>
      </c>
      <c r="FD86">
        <v>5.2184900000000001</v>
      </c>
      <c r="FE86">
        <v>12.009399999999999</v>
      </c>
      <c r="FF86">
        <v>4.9858000000000002</v>
      </c>
      <c r="FG86">
        <v>3.2845300000000002</v>
      </c>
      <c r="FH86">
        <v>9999</v>
      </c>
      <c r="FI86">
        <v>9999</v>
      </c>
      <c r="FJ86">
        <v>9999</v>
      </c>
      <c r="FK86">
        <v>999.9</v>
      </c>
      <c r="FL86">
        <v>1.86588</v>
      </c>
      <c r="FM86">
        <v>1.8623400000000001</v>
      </c>
      <c r="FN86">
        <v>1.86435</v>
      </c>
      <c r="FO86">
        <v>1.8605</v>
      </c>
      <c r="FP86">
        <v>1.86121</v>
      </c>
      <c r="FQ86">
        <v>1.8602099999999999</v>
      </c>
      <c r="FR86">
        <v>1.8619600000000001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-3.9510000000000001</v>
      </c>
      <c r="GH86">
        <v>0.1464</v>
      </c>
      <c r="GI86">
        <v>-2.9439294554578042</v>
      </c>
      <c r="GJ86">
        <v>-2.737337881603403E-3</v>
      </c>
      <c r="GK86">
        <v>1.2769921614711079E-6</v>
      </c>
      <c r="GL86">
        <v>-3.2469241445839119E-10</v>
      </c>
      <c r="GM86">
        <v>0.14639500000000541</v>
      </c>
      <c r="GN86">
        <v>0</v>
      </c>
      <c r="GO86">
        <v>0</v>
      </c>
      <c r="GP86">
        <v>0</v>
      </c>
      <c r="GQ86">
        <v>4</v>
      </c>
      <c r="GR86">
        <v>2074</v>
      </c>
      <c r="GS86">
        <v>4</v>
      </c>
      <c r="GT86">
        <v>30</v>
      </c>
      <c r="GU86">
        <v>11.3</v>
      </c>
      <c r="GV86">
        <v>11.3</v>
      </c>
      <c r="GW86">
        <v>1.5124500000000001</v>
      </c>
      <c r="GX86">
        <v>2.6074199999999998</v>
      </c>
      <c r="GY86">
        <v>2.04834</v>
      </c>
      <c r="GZ86">
        <v>2.6037599999999999</v>
      </c>
      <c r="HA86">
        <v>2.1972700000000001</v>
      </c>
      <c r="HB86">
        <v>2.31812</v>
      </c>
      <c r="HC86">
        <v>44.445599999999999</v>
      </c>
      <c r="HD86">
        <v>15.445399999999999</v>
      </c>
      <c r="HE86">
        <v>18</v>
      </c>
      <c r="HF86">
        <v>712.38</v>
      </c>
      <c r="HG86">
        <v>705.029</v>
      </c>
      <c r="HH86">
        <v>31.002400000000002</v>
      </c>
      <c r="HI86">
        <v>34.670299999999997</v>
      </c>
      <c r="HJ86">
        <v>30.000900000000001</v>
      </c>
      <c r="HK86">
        <v>34.4557</v>
      </c>
      <c r="HL86">
        <v>34.4467</v>
      </c>
      <c r="HM86">
        <v>30.293700000000001</v>
      </c>
      <c r="HN86">
        <v>21.207100000000001</v>
      </c>
      <c r="HO86">
        <v>57.006300000000003</v>
      </c>
      <c r="HP86">
        <v>31</v>
      </c>
      <c r="HQ86">
        <v>478.23500000000001</v>
      </c>
      <c r="HR86">
        <v>35.458300000000001</v>
      </c>
      <c r="HS86">
        <v>99.034899999999993</v>
      </c>
      <c r="HT86">
        <v>98.116500000000002</v>
      </c>
    </row>
    <row r="87" spans="1:228" x14ac:dyDescent="0.2">
      <c r="A87">
        <v>72</v>
      </c>
      <c r="B87">
        <v>1670272550.5</v>
      </c>
      <c r="C87">
        <v>283.40000009536737</v>
      </c>
      <c r="D87" t="s">
        <v>502</v>
      </c>
      <c r="E87" t="s">
        <v>503</v>
      </c>
      <c r="F87">
        <v>4</v>
      </c>
      <c r="G87">
        <v>1670272548.5</v>
      </c>
      <c r="H87">
        <f t="shared" si="34"/>
        <v>3.1040786251439172E-3</v>
      </c>
      <c r="I87">
        <f t="shared" si="35"/>
        <v>3.1040786251439174</v>
      </c>
      <c r="J87">
        <f t="shared" si="36"/>
        <v>13.427077090942927</v>
      </c>
      <c r="K87">
        <f t="shared" si="37"/>
        <v>451.32785714285711</v>
      </c>
      <c r="L87">
        <f t="shared" si="38"/>
        <v>312.61324230753678</v>
      </c>
      <c r="M87">
        <f t="shared" si="39"/>
        <v>31.540574378547969</v>
      </c>
      <c r="N87">
        <f t="shared" si="40"/>
        <v>45.535946405370048</v>
      </c>
      <c r="O87">
        <f t="shared" si="41"/>
        <v>0.17231042593283447</v>
      </c>
      <c r="P87">
        <f t="shared" si="42"/>
        <v>3.667780093098103</v>
      </c>
      <c r="Q87">
        <f t="shared" si="43"/>
        <v>0.16793630098326562</v>
      </c>
      <c r="R87">
        <f t="shared" si="44"/>
        <v>0.10534393745840975</v>
      </c>
      <c r="S87">
        <f t="shared" si="45"/>
        <v>226.11471737738853</v>
      </c>
      <c r="T87">
        <f t="shared" si="46"/>
        <v>34.295481727155817</v>
      </c>
      <c r="U87">
        <f t="shared" si="47"/>
        <v>34.449085714285722</v>
      </c>
      <c r="V87">
        <f t="shared" si="48"/>
        <v>5.4783196432732257</v>
      </c>
      <c r="W87">
        <f t="shared" si="49"/>
        <v>69.716752252357637</v>
      </c>
      <c r="X87">
        <f t="shared" si="50"/>
        <v>3.6982502667193393</v>
      </c>
      <c r="Y87">
        <f t="shared" si="51"/>
        <v>5.3046795027579243</v>
      </c>
      <c r="Z87">
        <f t="shared" si="52"/>
        <v>1.7800693765538864</v>
      </c>
      <c r="AA87">
        <f t="shared" si="53"/>
        <v>-136.88986736884675</v>
      </c>
      <c r="AB87">
        <f t="shared" si="54"/>
        <v>-114.3119680351604</v>
      </c>
      <c r="AC87">
        <f t="shared" si="55"/>
        <v>-7.2192841078209815</v>
      </c>
      <c r="AD87">
        <f t="shared" si="56"/>
        <v>-32.306402134439608</v>
      </c>
      <c r="AE87">
        <f t="shared" si="57"/>
        <v>36.919380112913082</v>
      </c>
      <c r="AF87">
        <f t="shared" si="58"/>
        <v>3.0783535557495578</v>
      </c>
      <c r="AG87">
        <f t="shared" si="59"/>
        <v>13.427077090942927</v>
      </c>
      <c r="AH87">
        <v>483.77136594771781</v>
      </c>
      <c r="AI87">
        <v>471.0852363636364</v>
      </c>
      <c r="AJ87">
        <v>1.7223083947063831</v>
      </c>
      <c r="AK87">
        <v>65.989095759092095</v>
      </c>
      <c r="AL87">
        <f t="shared" si="60"/>
        <v>3.1040786251439174</v>
      </c>
      <c r="AM87">
        <v>35.427724019498207</v>
      </c>
      <c r="AN87">
        <v>36.660977058823519</v>
      </c>
      <c r="AO87">
        <v>1.647853391888234E-3</v>
      </c>
      <c r="AP87">
        <v>88.098066217371397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46974.923291912019</v>
      </c>
      <c r="AV87">
        <f t="shared" si="64"/>
        <v>1199.998571428571</v>
      </c>
      <c r="AW87">
        <f t="shared" si="65"/>
        <v>1025.9236421644496</v>
      </c>
      <c r="AX87">
        <f t="shared" si="66"/>
        <v>0.85493738625297766</v>
      </c>
      <c r="AY87">
        <f t="shared" si="67"/>
        <v>0.18842915546824701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1670272548.5</v>
      </c>
      <c r="BF87">
        <v>451.32785714285711</v>
      </c>
      <c r="BG87">
        <v>467.24014285714293</v>
      </c>
      <c r="BH87">
        <v>36.655071428571418</v>
      </c>
      <c r="BI87">
        <v>35.423285714285711</v>
      </c>
      <c r="BJ87">
        <v>455.28385714285719</v>
      </c>
      <c r="BK87">
        <v>36.508671428571432</v>
      </c>
      <c r="BL87">
        <v>650.02328571428575</v>
      </c>
      <c r="BM87">
        <v>100.7932857142857</v>
      </c>
      <c r="BN87">
        <v>9.9991057142857137E-2</v>
      </c>
      <c r="BO87">
        <v>33.870985714285723</v>
      </c>
      <c r="BP87">
        <v>34.449085714285722</v>
      </c>
      <c r="BQ87">
        <v>999.89999999999986</v>
      </c>
      <c r="BR87">
        <v>0</v>
      </c>
      <c r="BS87">
        <v>0</v>
      </c>
      <c r="BT87">
        <v>8988.9285714285706</v>
      </c>
      <c r="BU87">
        <v>0</v>
      </c>
      <c r="BV87">
        <v>1009.0477142857141</v>
      </c>
      <c r="BW87">
        <v>-15.91227142857143</v>
      </c>
      <c r="BX87">
        <v>468.50085714285711</v>
      </c>
      <c r="BY87">
        <v>484.39914285714292</v>
      </c>
      <c r="BZ87">
        <v>1.231758571428571</v>
      </c>
      <c r="CA87">
        <v>467.24014285714293</v>
      </c>
      <c r="CB87">
        <v>35.423285714285711</v>
      </c>
      <c r="CC87">
        <v>3.694575714285715</v>
      </c>
      <c r="CD87">
        <v>3.5704242857142861</v>
      </c>
      <c r="CE87">
        <v>27.54148571428572</v>
      </c>
      <c r="CF87">
        <v>26.958385714285718</v>
      </c>
      <c r="CG87">
        <v>1199.998571428571</v>
      </c>
      <c r="CH87">
        <v>0.500004</v>
      </c>
      <c r="CI87">
        <v>0.499996</v>
      </c>
      <c r="CJ87">
        <v>0</v>
      </c>
      <c r="CK87">
        <v>1260.831428571428</v>
      </c>
      <c r="CL87">
        <v>4.9990899999999998</v>
      </c>
      <c r="CM87">
        <v>13804</v>
      </c>
      <c r="CN87">
        <v>9557.8557142857153</v>
      </c>
      <c r="CO87">
        <v>44.311999999999998</v>
      </c>
      <c r="CP87">
        <v>46.375</v>
      </c>
      <c r="CQ87">
        <v>45.061999999999998</v>
      </c>
      <c r="CR87">
        <v>45.686999999999998</v>
      </c>
      <c r="CS87">
        <v>45.686999999999998</v>
      </c>
      <c r="CT87">
        <v>597.50428571428563</v>
      </c>
      <c r="CU87">
        <v>597.49428571428587</v>
      </c>
      <c r="CV87">
        <v>0</v>
      </c>
      <c r="CW87">
        <v>1670272569.8</v>
      </c>
      <c r="CX87">
        <v>0</v>
      </c>
      <c r="CY87">
        <v>1670271870.0999999</v>
      </c>
      <c r="CZ87" t="s">
        <v>356</v>
      </c>
      <c r="DA87">
        <v>1670271870.0999999</v>
      </c>
      <c r="DB87">
        <v>1670271868.5999999</v>
      </c>
      <c r="DC87">
        <v>6</v>
      </c>
      <c r="DD87">
        <v>-0.08</v>
      </c>
      <c r="DE87">
        <v>0.04</v>
      </c>
      <c r="DF87">
        <v>-3.89</v>
      </c>
      <c r="DG87">
        <v>0.14599999999999999</v>
      </c>
      <c r="DH87">
        <v>415</v>
      </c>
      <c r="DI87">
        <v>35</v>
      </c>
      <c r="DJ87">
        <v>0.4</v>
      </c>
      <c r="DK87">
        <v>0.38</v>
      </c>
      <c r="DL87">
        <v>-15.59731463414634</v>
      </c>
      <c r="DM87">
        <v>-2.5248836236933978</v>
      </c>
      <c r="DN87">
        <v>0.25488413585916059</v>
      </c>
      <c r="DO87">
        <v>0</v>
      </c>
      <c r="DP87">
        <v>1.1731092682926829</v>
      </c>
      <c r="DQ87">
        <v>0.4148328919860641</v>
      </c>
      <c r="DR87">
        <v>4.1314187452138738E-2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3.29528</v>
      </c>
      <c r="EB87">
        <v>2.6252</v>
      </c>
      <c r="EC87">
        <v>0.108249</v>
      </c>
      <c r="ED87">
        <v>0.10947900000000001</v>
      </c>
      <c r="EE87">
        <v>0.14576700000000001</v>
      </c>
      <c r="EF87">
        <v>0.14083999999999999</v>
      </c>
      <c r="EG87">
        <v>26935.599999999999</v>
      </c>
      <c r="EH87">
        <v>27383.1</v>
      </c>
      <c r="EI87">
        <v>28107.4</v>
      </c>
      <c r="EJ87">
        <v>29604.799999999999</v>
      </c>
      <c r="EK87">
        <v>33031.599999999999</v>
      </c>
      <c r="EL87">
        <v>35302.9</v>
      </c>
      <c r="EM87">
        <v>39668.800000000003</v>
      </c>
      <c r="EN87">
        <v>42308.4</v>
      </c>
      <c r="EO87">
        <v>2.2151299999999998</v>
      </c>
      <c r="EP87">
        <v>2.1217299999999999</v>
      </c>
      <c r="EQ87">
        <v>0.118926</v>
      </c>
      <c r="ER87">
        <v>0</v>
      </c>
      <c r="ES87">
        <v>32.525399999999998</v>
      </c>
      <c r="ET87">
        <v>999.9</v>
      </c>
      <c r="EU87">
        <v>55.9</v>
      </c>
      <c r="EV87">
        <v>40.5</v>
      </c>
      <c r="EW87">
        <v>42.224600000000002</v>
      </c>
      <c r="EX87">
        <v>57.502299999999998</v>
      </c>
      <c r="EY87">
        <v>-1.60256</v>
      </c>
      <c r="EZ87">
        <v>2</v>
      </c>
      <c r="FA87">
        <v>0.58751299999999995</v>
      </c>
      <c r="FB87">
        <v>1.03789</v>
      </c>
      <c r="FC87">
        <v>20.267800000000001</v>
      </c>
      <c r="FD87">
        <v>5.2186399999999997</v>
      </c>
      <c r="FE87">
        <v>12.0098</v>
      </c>
      <c r="FF87">
        <v>4.9859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1.8658600000000001</v>
      </c>
      <c r="FM87">
        <v>1.8623400000000001</v>
      </c>
      <c r="FN87">
        <v>1.86435</v>
      </c>
      <c r="FO87">
        <v>1.8605</v>
      </c>
      <c r="FP87">
        <v>1.86121</v>
      </c>
      <c r="FQ87">
        <v>1.8602000000000001</v>
      </c>
      <c r="FR87">
        <v>1.8619399999999999</v>
      </c>
      <c r="FS87">
        <v>1.8585100000000001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-3.9620000000000002</v>
      </c>
      <c r="GH87">
        <v>0.1464</v>
      </c>
      <c r="GI87">
        <v>-2.9439294554578042</v>
      </c>
      <c r="GJ87">
        <v>-2.737337881603403E-3</v>
      </c>
      <c r="GK87">
        <v>1.2769921614711079E-6</v>
      </c>
      <c r="GL87">
        <v>-3.2469241445839119E-10</v>
      </c>
      <c r="GM87">
        <v>0.14639500000000541</v>
      </c>
      <c r="GN87">
        <v>0</v>
      </c>
      <c r="GO87">
        <v>0</v>
      </c>
      <c r="GP87">
        <v>0</v>
      </c>
      <c r="GQ87">
        <v>4</v>
      </c>
      <c r="GR87">
        <v>2074</v>
      </c>
      <c r="GS87">
        <v>4</v>
      </c>
      <c r="GT87">
        <v>30</v>
      </c>
      <c r="GU87">
        <v>11.3</v>
      </c>
      <c r="GV87">
        <v>11.4</v>
      </c>
      <c r="GW87">
        <v>1.5295399999999999</v>
      </c>
      <c r="GX87">
        <v>2.5952099999999998</v>
      </c>
      <c r="GY87">
        <v>2.04834</v>
      </c>
      <c r="GZ87">
        <v>2.6037599999999999</v>
      </c>
      <c r="HA87">
        <v>2.1972700000000001</v>
      </c>
      <c r="HB87">
        <v>2.31934</v>
      </c>
      <c r="HC87">
        <v>44.445599999999999</v>
      </c>
      <c r="HD87">
        <v>15.445399999999999</v>
      </c>
      <c r="HE87">
        <v>18</v>
      </c>
      <c r="HF87">
        <v>712.36400000000003</v>
      </c>
      <c r="HG87">
        <v>704.89200000000005</v>
      </c>
      <c r="HH87">
        <v>31.002300000000002</v>
      </c>
      <c r="HI87">
        <v>34.677900000000001</v>
      </c>
      <c r="HJ87">
        <v>30.001000000000001</v>
      </c>
      <c r="HK87">
        <v>34.4619</v>
      </c>
      <c r="HL87">
        <v>34.4529</v>
      </c>
      <c r="HM87">
        <v>30.650200000000002</v>
      </c>
      <c r="HN87">
        <v>21.207100000000001</v>
      </c>
      <c r="HO87">
        <v>57.006300000000003</v>
      </c>
      <c r="HP87">
        <v>31</v>
      </c>
      <c r="HQ87">
        <v>484.98500000000001</v>
      </c>
      <c r="HR87">
        <v>35.458300000000001</v>
      </c>
      <c r="HS87">
        <v>99.034000000000006</v>
      </c>
      <c r="HT87">
        <v>98.116399999999999</v>
      </c>
    </row>
    <row r="88" spans="1:228" x14ac:dyDescent="0.2">
      <c r="A88">
        <v>73</v>
      </c>
      <c r="B88">
        <v>1670272554.5</v>
      </c>
      <c r="C88">
        <v>287.40000009536737</v>
      </c>
      <c r="D88" t="s">
        <v>504</v>
      </c>
      <c r="E88" t="s">
        <v>505</v>
      </c>
      <c r="F88">
        <v>4</v>
      </c>
      <c r="G88">
        <v>1670272552.1875</v>
      </c>
      <c r="H88">
        <f t="shared" si="34"/>
        <v>3.1444414967230863E-3</v>
      </c>
      <c r="I88">
        <f t="shared" si="35"/>
        <v>3.1444414967230863</v>
      </c>
      <c r="J88">
        <f t="shared" si="36"/>
        <v>13.808198726941143</v>
      </c>
      <c r="K88">
        <f t="shared" si="37"/>
        <v>457.41537499999998</v>
      </c>
      <c r="L88">
        <f t="shared" si="38"/>
        <v>316.53239141735349</v>
      </c>
      <c r="M88">
        <f t="shared" si="39"/>
        <v>31.935899738262798</v>
      </c>
      <c r="N88">
        <f t="shared" si="40"/>
        <v>46.150005341725084</v>
      </c>
      <c r="O88">
        <f t="shared" si="41"/>
        <v>0.17448138344600031</v>
      </c>
      <c r="P88">
        <f t="shared" si="42"/>
        <v>3.6787186834425265</v>
      </c>
      <c r="Q88">
        <f t="shared" si="43"/>
        <v>0.17001085215519451</v>
      </c>
      <c r="R88">
        <f t="shared" si="44"/>
        <v>0.10664890167261692</v>
      </c>
      <c r="S88">
        <f t="shared" si="45"/>
        <v>226.114605962643</v>
      </c>
      <c r="T88">
        <f t="shared" si="46"/>
        <v>34.291974013592345</v>
      </c>
      <c r="U88">
        <f t="shared" si="47"/>
        <v>34.4560125</v>
      </c>
      <c r="V88">
        <f t="shared" si="48"/>
        <v>5.4804297985744652</v>
      </c>
      <c r="W88">
        <f t="shared" si="49"/>
        <v>69.71177864109417</v>
      </c>
      <c r="X88">
        <f t="shared" si="50"/>
        <v>3.6992516066056691</v>
      </c>
      <c r="Y88">
        <f t="shared" si="51"/>
        <v>5.3064943668285771</v>
      </c>
      <c r="Z88">
        <f t="shared" si="52"/>
        <v>1.7811781919687961</v>
      </c>
      <c r="AA88">
        <f t="shared" si="53"/>
        <v>-138.66987000548809</v>
      </c>
      <c r="AB88">
        <f t="shared" si="54"/>
        <v>-114.81154757398858</v>
      </c>
      <c r="AC88">
        <f t="shared" si="55"/>
        <v>-7.2297353358389289</v>
      </c>
      <c r="AD88">
        <f t="shared" si="56"/>
        <v>-34.596546952672611</v>
      </c>
      <c r="AE88">
        <f t="shared" si="57"/>
        <v>37.29950502357643</v>
      </c>
      <c r="AF88">
        <f t="shared" si="58"/>
        <v>3.1269707706559706</v>
      </c>
      <c r="AG88">
        <f t="shared" si="59"/>
        <v>13.808198726941143</v>
      </c>
      <c r="AH88">
        <v>490.81388139498608</v>
      </c>
      <c r="AI88">
        <v>477.95061818181807</v>
      </c>
      <c r="AJ88">
        <v>1.725546438448579</v>
      </c>
      <c r="AK88">
        <v>65.989095759092095</v>
      </c>
      <c r="AL88">
        <f t="shared" si="60"/>
        <v>3.1444414967230863</v>
      </c>
      <c r="AM88">
        <v>35.419823154697987</v>
      </c>
      <c r="AN88">
        <v>36.669959117647053</v>
      </c>
      <c r="AO88">
        <v>1.513275760065667E-3</v>
      </c>
      <c r="AP88">
        <v>88.098066217371397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47168.760070975863</v>
      </c>
      <c r="AV88">
        <f t="shared" si="64"/>
        <v>1199.9962499999999</v>
      </c>
      <c r="AW88">
        <f t="shared" si="65"/>
        <v>1025.9218264055144</v>
      </c>
      <c r="AX88">
        <f t="shared" si="66"/>
        <v>0.85493752701770065</v>
      </c>
      <c r="AY88">
        <f t="shared" si="67"/>
        <v>0.18842942714416233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1670272552.1875</v>
      </c>
      <c r="BF88">
        <v>457.41537499999998</v>
      </c>
      <c r="BG88">
        <v>473.50287500000002</v>
      </c>
      <c r="BH88">
        <v>36.665100000000002</v>
      </c>
      <c r="BI88">
        <v>35.413849999999996</v>
      </c>
      <c r="BJ88">
        <v>461.38225</v>
      </c>
      <c r="BK88">
        <v>36.518700000000003</v>
      </c>
      <c r="BL88">
        <v>650.01112499999999</v>
      </c>
      <c r="BM88">
        <v>100.793125</v>
      </c>
      <c r="BN88">
        <v>9.9866062499999991E-2</v>
      </c>
      <c r="BO88">
        <v>33.877112500000003</v>
      </c>
      <c r="BP88">
        <v>34.4560125</v>
      </c>
      <c r="BQ88">
        <v>999.9</v>
      </c>
      <c r="BR88">
        <v>0</v>
      </c>
      <c r="BS88">
        <v>0</v>
      </c>
      <c r="BT88">
        <v>9026.7987499999981</v>
      </c>
      <c r="BU88">
        <v>0</v>
      </c>
      <c r="BV88">
        <v>859.99487499999998</v>
      </c>
      <c r="BW88">
        <v>-16.087587500000001</v>
      </c>
      <c r="BX88">
        <v>474.82474999999999</v>
      </c>
      <c r="BY88">
        <v>490.887</v>
      </c>
      <c r="BZ88">
        <v>1.2512462499999999</v>
      </c>
      <c r="CA88">
        <v>473.50287500000002</v>
      </c>
      <c r="CB88">
        <v>35.413849999999996</v>
      </c>
      <c r="CC88">
        <v>3.6955900000000002</v>
      </c>
      <c r="CD88">
        <v>3.5694750000000002</v>
      </c>
      <c r="CE88">
        <v>27.546187499999998</v>
      </c>
      <c r="CF88">
        <v>26.953875</v>
      </c>
      <c r="CG88">
        <v>1199.9962499999999</v>
      </c>
      <c r="CH88">
        <v>0.49999949999999999</v>
      </c>
      <c r="CI88">
        <v>0.50000050000000007</v>
      </c>
      <c r="CJ88">
        <v>0</v>
      </c>
      <c r="CK88">
        <v>1260.1975</v>
      </c>
      <c r="CL88">
        <v>4.9990899999999998</v>
      </c>
      <c r="CM88">
        <v>13782.0625</v>
      </c>
      <c r="CN88">
        <v>9557.8200000000015</v>
      </c>
      <c r="CO88">
        <v>44.311999999999998</v>
      </c>
      <c r="CP88">
        <v>46.390500000000003</v>
      </c>
      <c r="CQ88">
        <v>45.061999999999998</v>
      </c>
      <c r="CR88">
        <v>45.710625</v>
      </c>
      <c r="CS88">
        <v>45.686999999999998</v>
      </c>
      <c r="CT88">
        <v>597.5</v>
      </c>
      <c r="CU88">
        <v>597.50125000000003</v>
      </c>
      <c r="CV88">
        <v>0</v>
      </c>
      <c r="CW88">
        <v>1670272573.4000001</v>
      </c>
      <c r="CX88">
        <v>0</v>
      </c>
      <c r="CY88">
        <v>1670271870.0999999</v>
      </c>
      <c r="CZ88" t="s">
        <v>356</v>
      </c>
      <c r="DA88">
        <v>1670271870.0999999</v>
      </c>
      <c r="DB88">
        <v>1670271868.5999999</v>
      </c>
      <c r="DC88">
        <v>6</v>
      </c>
      <c r="DD88">
        <v>-0.08</v>
      </c>
      <c r="DE88">
        <v>0.04</v>
      </c>
      <c r="DF88">
        <v>-3.89</v>
      </c>
      <c r="DG88">
        <v>0.14599999999999999</v>
      </c>
      <c r="DH88">
        <v>415</v>
      </c>
      <c r="DI88">
        <v>35</v>
      </c>
      <c r="DJ88">
        <v>0.4</v>
      </c>
      <c r="DK88">
        <v>0.38</v>
      </c>
      <c r="DL88">
        <v>-15.76433414634147</v>
      </c>
      <c r="DM88">
        <v>-2.2773282229965348</v>
      </c>
      <c r="DN88">
        <v>0.22993032201162361</v>
      </c>
      <c r="DO88">
        <v>0</v>
      </c>
      <c r="DP88">
        <v>1.199570731707317</v>
      </c>
      <c r="DQ88">
        <v>0.38197881533100969</v>
      </c>
      <c r="DR88">
        <v>3.7841292479747247E-2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3.2953399999999999</v>
      </c>
      <c r="EB88">
        <v>2.62548</v>
      </c>
      <c r="EC88">
        <v>0.109412</v>
      </c>
      <c r="ED88">
        <v>0.110642</v>
      </c>
      <c r="EE88">
        <v>0.145789</v>
      </c>
      <c r="EF88">
        <v>0.14080999999999999</v>
      </c>
      <c r="EG88">
        <v>26899.7</v>
      </c>
      <c r="EH88">
        <v>27346.9</v>
      </c>
      <c r="EI88">
        <v>28106.7</v>
      </c>
      <c r="EJ88">
        <v>29604.400000000001</v>
      </c>
      <c r="EK88">
        <v>33030</v>
      </c>
      <c r="EL88">
        <v>35303.699999999997</v>
      </c>
      <c r="EM88">
        <v>39667.800000000003</v>
      </c>
      <c r="EN88">
        <v>42307.8</v>
      </c>
      <c r="EO88">
        <v>2.21543</v>
      </c>
      <c r="EP88">
        <v>2.1215299999999999</v>
      </c>
      <c r="EQ88">
        <v>0.118993</v>
      </c>
      <c r="ER88">
        <v>0</v>
      </c>
      <c r="ES88">
        <v>32.542700000000004</v>
      </c>
      <c r="ET88">
        <v>999.9</v>
      </c>
      <c r="EU88">
        <v>55.9</v>
      </c>
      <c r="EV88">
        <v>40.5</v>
      </c>
      <c r="EW88">
        <v>42.227400000000003</v>
      </c>
      <c r="EX88">
        <v>57.472299999999997</v>
      </c>
      <c r="EY88">
        <v>-1.5344500000000001</v>
      </c>
      <c r="EZ88">
        <v>2</v>
      </c>
      <c r="FA88">
        <v>0.58821900000000005</v>
      </c>
      <c r="FB88">
        <v>1.0453399999999999</v>
      </c>
      <c r="FC88">
        <v>20.267700000000001</v>
      </c>
      <c r="FD88">
        <v>5.2192400000000001</v>
      </c>
      <c r="FE88">
        <v>12.0098</v>
      </c>
      <c r="FF88">
        <v>4.9859499999999999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1.86588</v>
      </c>
      <c r="FM88">
        <v>1.8623400000000001</v>
      </c>
      <c r="FN88">
        <v>1.86436</v>
      </c>
      <c r="FO88">
        <v>1.8605</v>
      </c>
      <c r="FP88">
        <v>1.8612299999999999</v>
      </c>
      <c r="FQ88">
        <v>1.86022</v>
      </c>
      <c r="FR88">
        <v>1.8619600000000001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-3.9740000000000002</v>
      </c>
      <c r="GH88">
        <v>0.1464</v>
      </c>
      <c r="GI88">
        <v>-2.9439294554578042</v>
      </c>
      <c r="GJ88">
        <v>-2.737337881603403E-3</v>
      </c>
      <c r="GK88">
        <v>1.2769921614711079E-6</v>
      </c>
      <c r="GL88">
        <v>-3.2469241445839119E-10</v>
      </c>
      <c r="GM88">
        <v>0.14639500000000541</v>
      </c>
      <c r="GN88">
        <v>0</v>
      </c>
      <c r="GO88">
        <v>0</v>
      </c>
      <c r="GP88">
        <v>0</v>
      </c>
      <c r="GQ88">
        <v>4</v>
      </c>
      <c r="GR88">
        <v>2074</v>
      </c>
      <c r="GS88">
        <v>4</v>
      </c>
      <c r="GT88">
        <v>30</v>
      </c>
      <c r="GU88">
        <v>11.4</v>
      </c>
      <c r="GV88">
        <v>11.4</v>
      </c>
      <c r="GW88">
        <v>1.5478499999999999</v>
      </c>
      <c r="GX88">
        <v>2.5927699999999998</v>
      </c>
      <c r="GY88">
        <v>2.04834</v>
      </c>
      <c r="GZ88">
        <v>2.6049799999999999</v>
      </c>
      <c r="HA88">
        <v>2.1972700000000001</v>
      </c>
      <c r="HB88">
        <v>2.3742700000000001</v>
      </c>
      <c r="HC88">
        <v>44.445599999999999</v>
      </c>
      <c r="HD88">
        <v>15.462899999999999</v>
      </c>
      <c r="HE88">
        <v>18</v>
      </c>
      <c r="HF88">
        <v>712.68799999999999</v>
      </c>
      <c r="HG88">
        <v>704.79700000000003</v>
      </c>
      <c r="HH88">
        <v>31.002199999999998</v>
      </c>
      <c r="HI88">
        <v>34.685000000000002</v>
      </c>
      <c r="HJ88">
        <v>30.001000000000001</v>
      </c>
      <c r="HK88">
        <v>34.4681</v>
      </c>
      <c r="HL88">
        <v>34.460599999999999</v>
      </c>
      <c r="HM88">
        <v>31.002700000000001</v>
      </c>
      <c r="HN88">
        <v>21.207100000000001</v>
      </c>
      <c r="HO88">
        <v>57.006300000000003</v>
      </c>
      <c r="HP88">
        <v>31</v>
      </c>
      <c r="HQ88">
        <v>491.68299999999999</v>
      </c>
      <c r="HR88">
        <v>35.458199999999998</v>
      </c>
      <c r="HS88">
        <v>99.031400000000005</v>
      </c>
      <c r="HT88">
        <v>98.114999999999995</v>
      </c>
    </row>
    <row r="89" spans="1:228" x14ac:dyDescent="0.2">
      <c r="A89">
        <v>74</v>
      </c>
      <c r="B89">
        <v>1670272558.5</v>
      </c>
      <c r="C89">
        <v>291.40000009536737</v>
      </c>
      <c r="D89" t="s">
        <v>506</v>
      </c>
      <c r="E89" t="s">
        <v>507</v>
      </c>
      <c r="F89">
        <v>4</v>
      </c>
      <c r="G89">
        <v>1670272556.5</v>
      </c>
      <c r="H89">
        <f t="shared" si="34"/>
        <v>3.1586531493850499E-3</v>
      </c>
      <c r="I89">
        <f t="shared" si="35"/>
        <v>3.1586531493850498</v>
      </c>
      <c r="J89">
        <f t="shared" si="36"/>
        <v>13.990099524883796</v>
      </c>
      <c r="K89">
        <f t="shared" si="37"/>
        <v>464.63628571428569</v>
      </c>
      <c r="L89">
        <f t="shared" si="38"/>
        <v>321.94854673095068</v>
      </c>
      <c r="M89">
        <f t="shared" si="39"/>
        <v>32.482151847149467</v>
      </c>
      <c r="N89">
        <f t="shared" si="40"/>
        <v>46.878255980697169</v>
      </c>
      <c r="O89">
        <f t="shared" si="41"/>
        <v>0.17466064094773773</v>
      </c>
      <c r="P89">
        <f t="shared" si="42"/>
        <v>3.6742611076773817</v>
      </c>
      <c r="Q89">
        <f t="shared" si="43"/>
        <v>0.17017576183320282</v>
      </c>
      <c r="R89">
        <f t="shared" si="44"/>
        <v>0.1067532078267332</v>
      </c>
      <c r="S89">
        <f t="shared" si="45"/>
        <v>226.11556659469395</v>
      </c>
      <c r="T89">
        <f t="shared" si="46"/>
        <v>34.295447112204315</v>
      </c>
      <c r="U89">
        <f t="shared" si="47"/>
        <v>34.478157142857143</v>
      </c>
      <c r="V89">
        <f t="shared" si="48"/>
        <v>5.487180617772232</v>
      </c>
      <c r="W89">
        <f t="shared" si="49"/>
        <v>69.698206779380342</v>
      </c>
      <c r="X89">
        <f t="shared" si="50"/>
        <v>3.6997650004050793</v>
      </c>
      <c r="Y89">
        <f t="shared" si="51"/>
        <v>5.308264260106653</v>
      </c>
      <c r="Z89">
        <f t="shared" si="52"/>
        <v>1.7874156173671527</v>
      </c>
      <c r="AA89">
        <f t="shared" si="53"/>
        <v>-139.29660388788071</v>
      </c>
      <c r="AB89">
        <f t="shared" si="54"/>
        <v>-117.87577413270775</v>
      </c>
      <c r="AC89">
        <f t="shared" si="55"/>
        <v>-7.4327170674434884</v>
      </c>
      <c r="AD89">
        <f t="shared" si="56"/>
        <v>-38.489528493338</v>
      </c>
      <c r="AE89">
        <f t="shared" si="57"/>
        <v>37.425951080845657</v>
      </c>
      <c r="AF89">
        <f t="shared" si="58"/>
        <v>3.1667732416954184</v>
      </c>
      <c r="AG89">
        <f t="shared" si="59"/>
        <v>13.990099524883796</v>
      </c>
      <c r="AH89">
        <v>497.8658633592924</v>
      </c>
      <c r="AI89">
        <v>484.91242424242409</v>
      </c>
      <c r="AJ89">
        <v>1.728522890068857</v>
      </c>
      <c r="AK89">
        <v>65.989095759092095</v>
      </c>
      <c r="AL89">
        <f t="shared" si="60"/>
        <v>3.1586531493850498</v>
      </c>
      <c r="AM89">
        <v>35.410293653566242</v>
      </c>
      <c r="AN89">
        <v>36.669941470588242</v>
      </c>
      <c r="AO89">
        <v>8.0149082211242021E-4</v>
      </c>
      <c r="AP89">
        <v>88.098066217371397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47088.454555710712</v>
      </c>
      <c r="AV89">
        <f t="shared" si="64"/>
        <v>1200</v>
      </c>
      <c r="AW89">
        <f t="shared" si="65"/>
        <v>1025.9251640387015</v>
      </c>
      <c r="AX89">
        <f t="shared" si="66"/>
        <v>0.85493763669891787</v>
      </c>
      <c r="AY89">
        <f t="shared" si="67"/>
        <v>0.18842963882891162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1670272556.5</v>
      </c>
      <c r="BF89">
        <v>464.63628571428569</v>
      </c>
      <c r="BG89">
        <v>480.79357142857151</v>
      </c>
      <c r="BH89">
        <v>36.670414285714287</v>
      </c>
      <c r="BI89">
        <v>35.403228571428578</v>
      </c>
      <c r="BJ89">
        <v>468.61614285714279</v>
      </c>
      <c r="BK89">
        <v>36.52401428571428</v>
      </c>
      <c r="BL89">
        <v>650.00300000000004</v>
      </c>
      <c r="BM89">
        <v>100.7924285714286</v>
      </c>
      <c r="BN89">
        <v>9.994127142857144E-2</v>
      </c>
      <c r="BO89">
        <v>33.883085714285713</v>
      </c>
      <c r="BP89">
        <v>34.478157142857143</v>
      </c>
      <c r="BQ89">
        <v>999.89999999999986</v>
      </c>
      <c r="BR89">
        <v>0</v>
      </c>
      <c r="BS89">
        <v>0</v>
      </c>
      <c r="BT89">
        <v>9011.4271428571428</v>
      </c>
      <c r="BU89">
        <v>0</v>
      </c>
      <c r="BV89">
        <v>583.32485714285724</v>
      </c>
      <c r="BW89">
        <v>-16.1572</v>
      </c>
      <c r="BX89">
        <v>482.3232857142857</v>
      </c>
      <c r="BY89">
        <v>498.4401428571428</v>
      </c>
      <c r="BZ89">
        <v>1.2671714285714291</v>
      </c>
      <c r="CA89">
        <v>480.79357142857151</v>
      </c>
      <c r="CB89">
        <v>35.403228571428578</v>
      </c>
      <c r="CC89">
        <v>3.6961028571428569</v>
      </c>
      <c r="CD89">
        <v>3.5683814285714281</v>
      </c>
      <c r="CE89">
        <v>27.548542857142849</v>
      </c>
      <c r="CF89">
        <v>26.94867142857143</v>
      </c>
      <c r="CG89">
        <v>1200</v>
      </c>
      <c r="CH89">
        <v>0.49999599999999988</v>
      </c>
      <c r="CI89">
        <v>0.500004</v>
      </c>
      <c r="CJ89">
        <v>0</v>
      </c>
      <c r="CK89">
        <v>1259.8114285714289</v>
      </c>
      <c r="CL89">
        <v>4.9990899999999998</v>
      </c>
      <c r="CM89">
        <v>13766.54285714286</v>
      </c>
      <c r="CN89">
        <v>9557.85</v>
      </c>
      <c r="CO89">
        <v>44.33</v>
      </c>
      <c r="CP89">
        <v>46.401571428571437</v>
      </c>
      <c r="CQ89">
        <v>45.071000000000012</v>
      </c>
      <c r="CR89">
        <v>45.75</v>
      </c>
      <c r="CS89">
        <v>45.696000000000012</v>
      </c>
      <c r="CT89">
        <v>597.49857142857138</v>
      </c>
      <c r="CU89">
        <v>597.50857142857149</v>
      </c>
      <c r="CV89">
        <v>0</v>
      </c>
      <c r="CW89">
        <v>1670272577.5999999</v>
      </c>
      <c r="CX89">
        <v>0</v>
      </c>
      <c r="CY89">
        <v>1670271870.0999999</v>
      </c>
      <c r="CZ89" t="s">
        <v>356</v>
      </c>
      <c r="DA89">
        <v>1670271870.0999999</v>
      </c>
      <c r="DB89">
        <v>1670271868.5999999</v>
      </c>
      <c r="DC89">
        <v>6</v>
      </c>
      <c r="DD89">
        <v>-0.08</v>
      </c>
      <c r="DE89">
        <v>0.04</v>
      </c>
      <c r="DF89">
        <v>-3.89</v>
      </c>
      <c r="DG89">
        <v>0.14599999999999999</v>
      </c>
      <c r="DH89">
        <v>415</v>
      </c>
      <c r="DI89">
        <v>35</v>
      </c>
      <c r="DJ89">
        <v>0.4</v>
      </c>
      <c r="DK89">
        <v>0.38</v>
      </c>
      <c r="DL89">
        <v>-15.91375365853659</v>
      </c>
      <c r="DM89">
        <v>-1.851564459930336</v>
      </c>
      <c r="DN89">
        <v>0.18615404727236909</v>
      </c>
      <c r="DO89">
        <v>0</v>
      </c>
      <c r="DP89">
        <v>1.223271463414634</v>
      </c>
      <c r="DQ89">
        <v>0.32596222996515573</v>
      </c>
      <c r="DR89">
        <v>3.229608097956941E-2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3.2951299999999999</v>
      </c>
      <c r="EB89">
        <v>2.6252200000000001</v>
      </c>
      <c r="EC89">
        <v>0.11058</v>
      </c>
      <c r="ED89">
        <v>0.111771</v>
      </c>
      <c r="EE89">
        <v>0.14579800000000001</v>
      </c>
      <c r="EF89">
        <v>0.14077300000000001</v>
      </c>
      <c r="EG89">
        <v>26864.3</v>
      </c>
      <c r="EH89">
        <v>27311.3</v>
      </c>
      <c r="EI89">
        <v>28106.6</v>
      </c>
      <c r="EJ89">
        <v>29603.5</v>
      </c>
      <c r="EK89">
        <v>33029.4</v>
      </c>
      <c r="EL89">
        <v>35304.300000000003</v>
      </c>
      <c r="EM89">
        <v>39667.5</v>
      </c>
      <c r="EN89">
        <v>42306.6</v>
      </c>
      <c r="EO89">
        <v>2.2151000000000001</v>
      </c>
      <c r="EP89">
        <v>2.12147</v>
      </c>
      <c r="EQ89">
        <v>0.11909</v>
      </c>
      <c r="ER89">
        <v>0</v>
      </c>
      <c r="ES89">
        <v>32.560099999999998</v>
      </c>
      <c r="ET89">
        <v>999.9</v>
      </c>
      <c r="EU89">
        <v>55.9</v>
      </c>
      <c r="EV89">
        <v>40.5</v>
      </c>
      <c r="EW89">
        <v>42.228700000000003</v>
      </c>
      <c r="EX89">
        <v>57.142299999999999</v>
      </c>
      <c r="EY89">
        <v>-1.42628</v>
      </c>
      <c r="EZ89">
        <v>2</v>
      </c>
      <c r="FA89">
        <v>0.58897900000000003</v>
      </c>
      <c r="FB89">
        <v>1.0518099999999999</v>
      </c>
      <c r="FC89">
        <v>20.267399999999999</v>
      </c>
      <c r="FD89">
        <v>5.2163899999999996</v>
      </c>
      <c r="FE89">
        <v>12.0091</v>
      </c>
      <c r="FF89">
        <v>4.9851000000000001</v>
      </c>
      <c r="FG89">
        <v>3.2843300000000002</v>
      </c>
      <c r="FH89">
        <v>9999</v>
      </c>
      <c r="FI89">
        <v>9999</v>
      </c>
      <c r="FJ89">
        <v>9999</v>
      </c>
      <c r="FK89">
        <v>999.9</v>
      </c>
      <c r="FL89">
        <v>1.86589</v>
      </c>
      <c r="FM89">
        <v>1.8623400000000001</v>
      </c>
      <c r="FN89">
        <v>1.86435</v>
      </c>
      <c r="FO89">
        <v>1.8605</v>
      </c>
      <c r="FP89">
        <v>1.86121</v>
      </c>
      <c r="FQ89">
        <v>1.8602300000000001</v>
      </c>
      <c r="FR89">
        <v>1.86198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-3.9860000000000002</v>
      </c>
      <c r="GH89">
        <v>0.1464</v>
      </c>
      <c r="GI89">
        <v>-2.9439294554578042</v>
      </c>
      <c r="GJ89">
        <v>-2.737337881603403E-3</v>
      </c>
      <c r="GK89">
        <v>1.2769921614711079E-6</v>
      </c>
      <c r="GL89">
        <v>-3.2469241445839119E-10</v>
      </c>
      <c r="GM89">
        <v>0.14639500000000541</v>
      </c>
      <c r="GN89">
        <v>0</v>
      </c>
      <c r="GO89">
        <v>0</v>
      </c>
      <c r="GP89">
        <v>0</v>
      </c>
      <c r="GQ89">
        <v>4</v>
      </c>
      <c r="GR89">
        <v>2074</v>
      </c>
      <c r="GS89">
        <v>4</v>
      </c>
      <c r="GT89">
        <v>30</v>
      </c>
      <c r="GU89">
        <v>11.5</v>
      </c>
      <c r="GV89">
        <v>11.5</v>
      </c>
      <c r="GW89">
        <v>1.56494</v>
      </c>
      <c r="GX89">
        <v>2.6037599999999999</v>
      </c>
      <c r="GY89">
        <v>2.04834</v>
      </c>
      <c r="GZ89">
        <v>2.6037599999999999</v>
      </c>
      <c r="HA89">
        <v>2.1972700000000001</v>
      </c>
      <c r="HB89">
        <v>2.34009</v>
      </c>
      <c r="HC89">
        <v>44.445599999999999</v>
      </c>
      <c r="HD89">
        <v>15.4367</v>
      </c>
      <c r="HE89">
        <v>18</v>
      </c>
      <c r="HF89">
        <v>712.49199999999996</v>
      </c>
      <c r="HG89">
        <v>704.82299999999998</v>
      </c>
      <c r="HH89">
        <v>31.001999999999999</v>
      </c>
      <c r="HI89">
        <v>34.693199999999997</v>
      </c>
      <c r="HJ89">
        <v>30.001000000000001</v>
      </c>
      <c r="HK89">
        <v>34.475499999999997</v>
      </c>
      <c r="HL89">
        <v>34.466999999999999</v>
      </c>
      <c r="HM89">
        <v>31.350999999999999</v>
      </c>
      <c r="HN89">
        <v>20.905899999999999</v>
      </c>
      <c r="HO89">
        <v>57.385599999999997</v>
      </c>
      <c r="HP89">
        <v>31</v>
      </c>
      <c r="HQ89">
        <v>498.36900000000003</v>
      </c>
      <c r="HR89">
        <v>35.5745</v>
      </c>
      <c r="HS89">
        <v>99.030799999999999</v>
      </c>
      <c r="HT89">
        <v>98.112200000000001</v>
      </c>
    </row>
    <row r="90" spans="1:228" x14ac:dyDescent="0.2">
      <c r="A90">
        <v>75</v>
      </c>
      <c r="B90">
        <v>1670272562.5</v>
      </c>
      <c r="C90">
        <v>295.40000009536737</v>
      </c>
      <c r="D90" t="s">
        <v>508</v>
      </c>
      <c r="E90" t="s">
        <v>509</v>
      </c>
      <c r="F90">
        <v>4</v>
      </c>
      <c r="G90">
        <v>1670272560.1875</v>
      </c>
      <c r="H90">
        <f t="shared" si="34"/>
        <v>3.2058559707004819E-3</v>
      </c>
      <c r="I90">
        <f t="shared" si="35"/>
        <v>3.2058559707004819</v>
      </c>
      <c r="J90">
        <f t="shared" si="36"/>
        <v>14.592927774965409</v>
      </c>
      <c r="K90">
        <f t="shared" si="37"/>
        <v>470.63850000000002</v>
      </c>
      <c r="L90">
        <f t="shared" si="38"/>
        <v>323.78735101141291</v>
      </c>
      <c r="M90">
        <f t="shared" si="39"/>
        <v>32.667916553852315</v>
      </c>
      <c r="N90">
        <f t="shared" si="40"/>
        <v>47.484187374843714</v>
      </c>
      <c r="O90">
        <f t="shared" si="41"/>
        <v>0.17682517529031422</v>
      </c>
      <c r="P90">
        <f t="shared" si="42"/>
        <v>3.669667001698087</v>
      </c>
      <c r="Q90">
        <f t="shared" si="43"/>
        <v>0.17222443032497572</v>
      </c>
      <c r="R90">
        <f t="shared" si="44"/>
        <v>0.10804365722102979</v>
      </c>
      <c r="S90">
        <f t="shared" si="45"/>
        <v>226.1155850506947</v>
      </c>
      <c r="T90">
        <f t="shared" si="46"/>
        <v>34.292884286522252</v>
      </c>
      <c r="U90">
        <f t="shared" si="47"/>
        <v>34.496399999999987</v>
      </c>
      <c r="V90">
        <f t="shared" si="48"/>
        <v>5.4927474030517196</v>
      </c>
      <c r="W90">
        <f t="shared" si="49"/>
        <v>69.680545867496775</v>
      </c>
      <c r="X90">
        <f t="shared" si="50"/>
        <v>3.7002426202891843</v>
      </c>
      <c r="Y90">
        <f t="shared" si="51"/>
        <v>5.3102951106690472</v>
      </c>
      <c r="Z90">
        <f t="shared" si="52"/>
        <v>1.7925047827625353</v>
      </c>
      <c r="AA90">
        <f t="shared" si="53"/>
        <v>-141.37824830789125</v>
      </c>
      <c r="AB90">
        <f t="shared" si="54"/>
        <v>-119.98198753961914</v>
      </c>
      <c r="AC90">
        <f t="shared" si="55"/>
        <v>-7.5759253656894838</v>
      </c>
      <c r="AD90">
        <f t="shared" si="56"/>
        <v>-42.820576162505162</v>
      </c>
      <c r="AE90">
        <f t="shared" si="57"/>
        <v>37.38241190757288</v>
      </c>
      <c r="AF90">
        <f t="shared" si="58"/>
        <v>3.1809976774384006</v>
      </c>
      <c r="AG90">
        <f t="shared" si="59"/>
        <v>14.592927774965409</v>
      </c>
      <c r="AH90">
        <v>504.54241880164039</v>
      </c>
      <c r="AI90">
        <v>491.57753939393911</v>
      </c>
      <c r="AJ90">
        <v>1.666794965932898</v>
      </c>
      <c r="AK90">
        <v>65.989095759092095</v>
      </c>
      <c r="AL90">
        <f t="shared" si="60"/>
        <v>3.2058559707004819</v>
      </c>
      <c r="AM90">
        <v>35.395344122497697</v>
      </c>
      <c r="AN90">
        <v>36.677674705882353</v>
      </c>
      <c r="AO90">
        <v>7.9371191347175866E-5</v>
      </c>
      <c r="AP90">
        <v>88.098066217371397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47005.61220709981</v>
      </c>
      <c r="AV90">
        <f t="shared" si="64"/>
        <v>1200.00125</v>
      </c>
      <c r="AW90">
        <f t="shared" si="65"/>
        <v>1025.9261202335206</v>
      </c>
      <c r="AX90">
        <f t="shared" si="66"/>
        <v>0.85493754296799329</v>
      </c>
      <c r="AY90">
        <f t="shared" si="67"/>
        <v>0.18842945792822691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1670272560.1875</v>
      </c>
      <c r="BF90">
        <v>470.63850000000002</v>
      </c>
      <c r="BG90">
        <v>486.78762499999999</v>
      </c>
      <c r="BH90">
        <v>36.674875</v>
      </c>
      <c r="BI90">
        <v>35.4020625</v>
      </c>
      <c r="BJ90">
        <v>474.62875000000003</v>
      </c>
      <c r="BK90">
        <v>36.528475</v>
      </c>
      <c r="BL90">
        <v>650.03324999999995</v>
      </c>
      <c r="BM90">
        <v>100.793125</v>
      </c>
      <c r="BN90">
        <v>9.9996525000000003E-2</v>
      </c>
      <c r="BO90">
        <v>33.889937500000002</v>
      </c>
      <c r="BP90">
        <v>34.496399999999987</v>
      </c>
      <c r="BQ90">
        <v>999.9</v>
      </c>
      <c r="BR90">
        <v>0</v>
      </c>
      <c r="BS90">
        <v>0</v>
      </c>
      <c r="BT90">
        <v>8995.46875</v>
      </c>
      <c r="BU90">
        <v>0</v>
      </c>
      <c r="BV90">
        <v>599.9346250000001</v>
      </c>
      <c r="BW90">
        <v>-16.149125000000002</v>
      </c>
      <c r="BX90">
        <v>488.55612500000001</v>
      </c>
      <c r="BY90">
        <v>504.65362499999998</v>
      </c>
      <c r="BZ90">
        <v>1.27279875</v>
      </c>
      <c r="CA90">
        <v>486.78762499999999</v>
      </c>
      <c r="CB90">
        <v>35.4020625</v>
      </c>
      <c r="CC90">
        <v>3.6965762500000001</v>
      </c>
      <c r="CD90">
        <v>3.5682849999999999</v>
      </c>
      <c r="CE90">
        <v>27.550712499999999</v>
      </c>
      <c r="CF90">
        <v>26.9482</v>
      </c>
      <c r="CG90">
        <v>1200.00125</v>
      </c>
      <c r="CH90">
        <v>0.49999949999999999</v>
      </c>
      <c r="CI90">
        <v>0.50000050000000007</v>
      </c>
      <c r="CJ90">
        <v>0</v>
      </c>
      <c r="CK90">
        <v>1259.2750000000001</v>
      </c>
      <c r="CL90">
        <v>4.9990899999999998</v>
      </c>
      <c r="CM90">
        <v>13767.4</v>
      </c>
      <c r="CN90">
        <v>9557.8549999999996</v>
      </c>
      <c r="CO90">
        <v>44.319875000000003</v>
      </c>
      <c r="CP90">
        <v>46.436999999999998</v>
      </c>
      <c r="CQ90">
        <v>45.069875000000003</v>
      </c>
      <c r="CR90">
        <v>45.75</v>
      </c>
      <c r="CS90">
        <v>45.710624999999993</v>
      </c>
      <c r="CT90">
        <v>597.50250000000005</v>
      </c>
      <c r="CU90">
        <v>597.505</v>
      </c>
      <c r="CV90">
        <v>0</v>
      </c>
      <c r="CW90">
        <v>1670272581.8</v>
      </c>
      <c r="CX90">
        <v>0</v>
      </c>
      <c r="CY90">
        <v>1670271870.0999999</v>
      </c>
      <c r="CZ90" t="s">
        <v>356</v>
      </c>
      <c r="DA90">
        <v>1670271870.0999999</v>
      </c>
      <c r="DB90">
        <v>1670271868.5999999</v>
      </c>
      <c r="DC90">
        <v>6</v>
      </c>
      <c r="DD90">
        <v>-0.08</v>
      </c>
      <c r="DE90">
        <v>0.04</v>
      </c>
      <c r="DF90">
        <v>-3.89</v>
      </c>
      <c r="DG90">
        <v>0.14599999999999999</v>
      </c>
      <c r="DH90">
        <v>415</v>
      </c>
      <c r="DI90">
        <v>35</v>
      </c>
      <c r="DJ90">
        <v>0.4</v>
      </c>
      <c r="DK90">
        <v>0.38</v>
      </c>
      <c r="DL90">
        <v>-16.004246341463421</v>
      </c>
      <c r="DM90">
        <v>-1.3559414634146201</v>
      </c>
      <c r="DN90">
        <v>0.1466263978122479</v>
      </c>
      <c r="DO90">
        <v>0</v>
      </c>
      <c r="DP90">
        <v>1.2428712195121949</v>
      </c>
      <c r="DQ90">
        <v>0.27014006968641341</v>
      </c>
      <c r="DR90">
        <v>2.7262384269791329E-2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3.2953100000000002</v>
      </c>
      <c r="EB90">
        <v>2.6253199999999999</v>
      </c>
      <c r="EC90">
        <v>0.111695</v>
      </c>
      <c r="ED90">
        <v>0.112917</v>
      </c>
      <c r="EE90">
        <v>0.14580599999999999</v>
      </c>
      <c r="EF90">
        <v>0.14086899999999999</v>
      </c>
      <c r="EG90">
        <v>26829.8</v>
      </c>
      <c r="EH90">
        <v>27275.599999999999</v>
      </c>
      <c r="EI90">
        <v>28105.9</v>
      </c>
      <c r="EJ90">
        <v>29603.1</v>
      </c>
      <c r="EK90">
        <v>33028.800000000003</v>
      </c>
      <c r="EL90">
        <v>35299.9</v>
      </c>
      <c r="EM90">
        <v>39667.1</v>
      </c>
      <c r="EN90">
        <v>42306</v>
      </c>
      <c r="EO90">
        <v>2.2149700000000001</v>
      </c>
      <c r="EP90">
        <v>2.12155</v>
      </c>
      <c r="EQ90">
        <v>0.119142</v>
      </c>
      <c r="ER90">
        <v>0</v>
      </c>
      <c r="ES90">
        <v>32.576500000000003</v>
      </c>
      <c r="ET90">
        <v>999.9</v>
      </c>
      <c r="EU90">
        <v>55.9</v>
      </c>
      <c r="EV90">
        <v>40.5</v>
      </c>
      <c r="EW90">
        <v>42.231699999999996</v>
      </c>
      <c r="EX90">
        <v>57.472299999999997</v>
      </c>
      <c r="EY90">
        <v>-1.61459</v>
      </c>
      <c r="EZ90">
        <v>2</v>
      </c>
      <c r="FA90">
        <v>0.58969000000000005</v>
      </c>
      <c r="FB90">
        <v>1.0551299999999999</v>
      </c>
      <c r="FC90">
        <v>20.267399999999999</v>
      </c>
      <c r="FD90">
        <v>5.2178899999999997</v>
      </c>
      <c r="FE90">
        <v>12.009399999999999</v>
      </c>
      <c r="FF90">
        <v>4.9857500000000003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1.8658600000000001</v>
      </c>
      <c r="FM90">
        <v>1.8623400000000001</v>
      </c>
      <c r="FN90">
        <v>1.86436</v>
      </c>
      <c r="FO90">
        <v>1.8605</v>
      </c>
      <c r="FP90">
        <v>1.86121</v>
      </c>
      <c r="FQ90">
        <v>1.8602399999999999</v>
      </c>
      <c r="FR90">
        <v>1.8619699999999999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-3.996</v>
      </c>
      <c r="GH90">
        <v>0.1464</v>
      </c>
      <c r="GI90">
        <v>-2.9439294554578042</v>
      </c>
      <c r="GJ90">
        <v>-2.737337881603403E-3</v>
      </c>
      <c r="GK90">
        <v>1.2769921614711079E-6</v>
      </c>
      <c r="GL90">
        <v>-3.2469241445839119E-10</v>
      </c>
      <c r="GM90">
        <v>0.14639500000000541</v>
      </c>
      <c r="GN90">
        <v>0</v>
      </c>
      <c r="GO90">
        <v>0</v>
      </c>
      <c r="GP90">
        <v>0</v>
      </c>
      <c r="GQ90">
        <v>4</v>
      </c>
      <c r="GR90">
        <v>2074</v>
      </c>
      <c r="GS90">
        <v>4</v>
      </c>
      <c r="GT90">
        <v>30</v>
      </c>
      <c r="GU90">
        <v>11.5</v>
      </c>
      <c r="GV90">
        <v>11.6</v>
      </c>
      <c r="GW90">
        <v>1.58203</v>
      </c>
      <c r="GX90">
        <v>2.5964399999999999</v>
      </c>
      <c r="GY90">
        <v>2.04834</v>
      </c>
      <c r="GZ90">
        <v>2.6049799999999999</v>
      </c>
      <c r="HA90">
        <v>2.1972700000000001</v>
      </c>
      <c r="HB90">
        <v>2.3059099999999999</v>
      </c>
      <c r="HC90">
        <v>44.445599999999999</v>
      </c>
      <c r="HD90">
        <v>15.445399999999999</v>
      </c>
      <c r="HE90">
        <v>18</v>
      </c>
      <c r="HF90">
        <v>712.46100000000001</v>
      </c>
      <c r="HG90">
        <v>704.98099999999999</v>
      </c>
      <c r="HH90">
        <v>31.0014</v>
      </c>
      <c r="HI90">
        <v>34.701599999999999</v>
      </c>
      <c r="HJ90">
        <v>30.000900000000001</v>
      </c>
      <c r="HK90">
        <v>34.482199999999999</v>
      </c>
      <c r="HL90">
        <v>34.474699999999999</v>
      </c>
      <c r="HM90">
        <v>31.703499999999998</v>
      </c>
      <c r="HN90">
        <v>20.905899999999999</v>
      </c>
      <c r="HO90">
        <v>57.385599999999997</v>
      </c>
      <c r="HP90">
        <v>31</v>
      </c>
      <c r="HQ90">
        <v>505.07100000000003</v>
      </c>
      <c r="HR90">
        <v>35.612499999999997</v>
      </c>
      <c r="HS90">
        <v>99.0291</v>
      </c>
      <c r="HT90">
        <v>98.110799999999998</v>
      </c>
    </row>
    <row r="91" spans="1:228" x14ac:dyDescent="0.2">
      <c r="A91">
        <v>76</v>
      </c>
      <c r="B91">
        <v>1670272566.5</v>
      </c>
      <c r="C91">
        <v>299.40000009536737</v>
      </c>
      <c r="D91" t="s">
        <v>510</v>
      </c>
      <c r="E91" t="s">
        <v>511</v>
      </c>
      <c r="F91">
        <v>4</v>
      </c>
      <c r="G91">
        <v>1670272564.5</v>
      </c>
      <c r="H91">
        <f t="shared" si="34"/>
        <v>3.1752824754076201E-3</v>
      </c>
      <c r="I91">
        <f t="shared" si="35"/>
        <v>3.1752824754076201</v>
      </c>
      <c r="J91">
        <f t="shared" si="36"/>
        <v>14.521995760643955</v>
      </c>
      <c r="K91">
        <f t="shared" si="37"/>
        <v>477.71714285714279</v>
      </c>
      <c r="L91">
        <f t="shared" si="38"/>
        <v>329.89884762657152</v>
      </c>
      <c r="M91">
        <f t="shared" si="39"/>
        <v>33.284190842464653</v>
      </c>
      <c r="N91">
        <f t="shared" si="40"/>
        <v>48.197890553326687</v>
      </c>
      <c r="O91">
        <f t="shared" si="41"/>
        <v>0.17494054233633788</v>
      </c>
      <c r="P91">
        <f t="shared" si="42"/>
        <v>3.6678766519258295</v>
      </c>
      <c r="Q91">
        <f t="shared" si="43"/>
        <v>0.1704338626946133</v>
      </c>
      <c r="R91">
        <f t="shared" si="44"/>
        <v>0.10691640156391372</v>
      </c>
      <c r="S91">
        <f t="shared" si="45"/>
        <v>226.11564986531315</v>
      </c>
      <c r="T91">
        <f t="shared" si="46"/>
        <v>34.306630542531131</v>
      </c>
      <c r="U91">
        <f t="shared" si="47"/>
        <v>34.504914285714293</v>
      </c>
      <c r="V91">
        <f t="shared" si="48"/>
        <v>5.4953472068461773</v>
      </c>
      <c r="W91">
        <f t="shared" si="49"/>
        <v>69.67336621622853</v>
      </c>
      <c r="X91">
        <f t="shared" si="50"/>
        <v>3.7013380387673487</v>
      </c>
      <c r="Y91">
        <f t="shared" si="51"/>
        <v>5.3124145419935545</v>
      </c>
      <c r="Z91">
        <f t="shared" si="52"/>
        <v>1.7940091680788286</v>
      </c>
      <c r="AA91">
        <f t="shared" si="53"/>
        <v>-140.02995716547605</v>
      </c>
      <c r="AB91">
        <f t="shared" si="54"/>
        <v>-120.19358143803385</v>
      </c>
      <c r="AC91">
        <f t="shared" si="55"/>
        <v>-7.5935710707637387</v>
      </c>
      <c r="AD91">
        <f t="shared" si="56"/>
        <v>-41.701459808960493</v>
      </c>
      <c r="AE91">
        <f t="shared" si="57"/>
        <v>38.143833051525675</v>
      </c>
      <c r="AF91">
        <f t="shared" si="58"/>
        <v>3.0717556337114256</v>
      </c>
      <c r="AG91">
        <f t="shared" si="59"/>
        <v>14.521995760643955</v>
      </c>
      <c r="AH91">
        <v>511.75062881439919</v>
      </c>
      <c r="AI91">
        <v>498.52268484848457</v>
      </c>
      <c r="AJ91">
        <v>1.7400579483021621</v>
      </c>
      <c r="AK91">
        <v>65.989095759092095</v>
      </c>
      <c r="AL91">
        <f t="shared" si="60"/>
        <v>3.1752824754076201</v>
      </c>
      <c r="AM91">
        <v>35.423867973439428</v>
      </c>
      <c r="AN91">
        <v>36.694449117647061</v>
      </c>
      <c r="AO91">
        <v>-1.8229842453268419E-5</v>
      </c>
      <c r="AP91">
        <v>88.098066217371397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46972.638252057157</v>
      </c>
      <c r="AV91">
        <f t="shared" si="64"/>
        <v>1200.002857142857</v>
      </c>
      <c r="AW91">
        <f t="shared" si="65"/>
        <v>1025.9273709146698</v>
      </c>
      <c r="AX91">
        <f t="shared" si="66"/>
        <v>0.85493744019689122</v>
      </c>
      <c r="AY91">
        <f t="shared" si="67"/>
        <v>0.18842925958000006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1670272564.5</v>
      </c>
      <c r="BF91">
        <v>477.71714285714279</v>
      </c>
      <c r="BG91">
        <v>494.17000000000007</v>
      </c>
      <c r="BH91">
        <v>36.686100000000003</v>
      </c>
      <c r="BI91">
        <v>35.457028571428573</v>
      </c>
      <c r="BJ91">
        <v>481.71971428571442</v>
      </c>
      <c r="BK91">
        <v>36.539700000000003</v>
      </c>
      <c r="BL91">
        <v>650.0415714285715</v>
      </c>
      <c r="BM91">
        <v>100.792</v>
      </c>
      <c r="BN91">
        <v>0.1001100571428571</v>
      </c>
      <c r="BO91">
        <v>33.897085714285723</v>
      </c>
      <c r="BP91">
        <v>34.504914285714293</v>
      </c>
      <c r="BQ91">
        <v>999.89999999999986</v>
      </c>
      <c r="BR91">
        <v>0</v>
      </c>
      <c r="BS91">
        <v>0</v>
      </c>
      <c r="BT91">
        <v>8989.3771428571417</v>
      </c>
      <c r="BU91">
        <v>0</v>
      </c>
      <c r="BV91">
        <v>533.90871428571427</v>
      </c>
      <c r="BW91">
        <v>-16.45271428571429</v>
      </c>
      <c r="BX91">
        <v>495.91028571428569</v>
      </c>
      <c r="BY91">
        <v>512.3359999999999</v>
      </c>
      <c r="BZ91">
        <v>1.2290557142857139</v>
      </c>
      <c r="CA91">
        <v>494.17000000000007</v>
      </c>
      <c r="CB91">
        <v>35.457028571428573</v>
      </c>
      <c r="CC91">
        <v>3.6976642857142852</v>
      </c>
      <c r="CD91">
        <v>3.5737842857142859</v>
      </c>
      <c r="CE91">
        <v>27.555757142857139</v>
      </c>
      <c r="CF91">
        <v>26.974428571428572</v>
      </c>
      <c r="CG91">
        <v>1200.002857142857</v>
      </c>
      <c r="CH91">
        <v>0.50000200000000006</v>
      </c>
      <c r="CI91">
        <v>0.499998</v>
      </c>
      <c r="CJ91">
        <v>0</v>
      </c>
      <c r="CK91">
        <v>1258.8471428571429</v>
      </c>
      <c r="CL91">
        <v>4.9990899999999998</v>
      </c>
      <c r="CM91">
        <v>13751.142857142861</v>
      </c>
      <c r="CN91">
        <v>9557.8771428571436</v>
      </c>
      <c r="CO91">
        <v>44.357000000000014</v>
      </c>
      <c r="CP91">
        <v>46.436999999999998</v>
      </c>
      <c r="CQ91">
        <v>45.107000000000014</v>
      </c>
      <c r="CR91">
        <v>45.767714285714291</v>
      </c>
      <c r="CS91">
        <v>45.75</v>
      </c>
      <c r="CT91">
        <v>597.50571428571436</v>
      </c>
      <c r="CU91">
        <v>597.5</v>
      </c>
      <c r="CV91">
        <v>0</v>
      </c>
      <c r="CW91">
        <v>1670272585.4000001</v>
      </c>
      <c r="CX91">
        <v>0</v>
      </c>
      <c r="CY91">
        <v>1670271870.0999999</v>
      </c>
      <c r="CZ91" t="s">
        <v>356</v>
      </c>
      <c r="DA91">
        <v>1670271870.0999999</v>
      </c>
      <c r="DB91">
        <v>1670271868.5999999</v>
      </c>
      <c r="DC91">
        <v>6</v>
      </c>
      <c r="DD91">
        <v>-0.08</v>
      </c>
      <c r="DE91">
        <v>0.04</v>
      </c>
      <c r="DF91">
        <v>-3.89</v>
      </c>
      <c r="DG91">
        <v>0.14599999999999999</v>
      </c>
      <c r="DH91">
        <v>415</v>
      </c>
      <c r="DI91">
        <v>35</v>
      </c>
      <c r="DJ91">
        <v>0.4</v>
      </c>
      <c r="DK91">
        <v>0.38</v>
      </c>
      <c r="DL91">
        <v>-16.125587804878052</v>
      </c>
      <c r="DM91">
        <v>-1.73234006968642</v>
      </c>
      <c r="DN91">
        <v>0.1872632960470387</v>
      </c>
      <c r="DO91">
        <v>0</v>
      </c>
      <c r="DP91">
        <v>1.2492346341463409</v>
      </c>
      <c r="DQ91">
        <v>7.2869268292684572E-2</v>
      </c>
      <c r="DR91">
        <v>1.9929403953438299E-2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371</v>
      </c>
      <c r="EA91">
        <v>3.2952699999999999</v>
      </c>
      <c r="EB91">
        <v>2.6252399999999998</v>
      </c>
      <c r="EC91">
        <v>0.112846</v>
      </c>
      <c r="ED91">
        <v>0.11404499999999999</v>
      </c>
      <c r="EE91">
        <v>0.14585999999999999</v>
      </c>
      <c r="EF91">
        <v>0.140985</v>
      </c>
      <c r="EG91">
        <v>26794.9</v>
      </c>
      <c r="EH91">
        <v>27240.2</v>
      </c>
      <c r="EI91">
        <v>28105.8</v>
      </c>
      <c r="EJ91">
        <v>29602.400000000001</v>
      </c>
      <c r="EK91">
        <v>33026.400000000001</v>
      </c>
      <c r="EL91">
        <v>35294.6</v>
      </c>
      <c r="EM91">
        <v>39666.699999999997</v>
      </c>
      <c r="EN91">
        <v>42305.2</v>
      </c>
      <c r="EO91">
        <v>2.2150799999999999</v>
      </c>
      <c r="EP91">
        <v>2.1215299999999999</v>
      </c>
      <c r="EQ91">
        <v>0.118434</v>
      </c>
      <c r="ER91">
        <v>0</v>
      </c>
      <c r="ES91">
        <v>32.591799999999999</v>
      </c>
      <c r="ET91">
        <v>999.9</v>
      </c>
      <c r="EU91">
        <v>55.9</v>
      </c>
      <c r="EV91">
        <v>40.5</v>
      </c>
      <c r="EW91">
        <v>42.2258</v>
      </c>
      <c r="EX91">
        <v>57.322299999999998</v>
      </c>
      <c r="EY91">
        <v>-1.54647</v>
      </c>
      <c r="EZ91">
        <v>2</v>
      </c>
      <c r="FA91">
        <v>0.59058200000000005</v>
      </c>
      <c r="FB91">
        <v>1.05874</v>
      </c>
      <c r="FC91">
        <v>20.267600000000002</v>
      </c>
      <c r="FD91">
        <v>5.2186399999999997</v>
      </c>
      <c r="FE91">
        <v>12.009499999999999</v>
      </c>
      <c r="FF91">
        <v>4.9856999999999996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1.8658600000000001</v>
      </c>
      <c r="FM91">
        <v>1.8623400000000001</v>
      </c>
      <c r="FN91">
        <v>1.8643400000000001</v>
      </c>
      <c r="FO91">
        <v>1.8605</v>
      </c>
      <c r="FP91">
        <v>1.8612200000000001</v>
      </c>
      <c r="FQ91">
        <v>1.86022</v>
      </c>
      <c r="FR91">
        <v>1.8619600000000001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-4.008</v>
      </c>
      <c r="GH91">
        <v>0.1464</v>
      </c>
      <c r="GI91">
        <v>-2.9439294554578042</v>
      </c>
      <c r="GJ91">
        <v>-2.737337881603403E-3</v>
      </c>
      <c r="GK91">
        <v>1.2769921614711079E-6</v>
      </c>
      <c r="GL91">
        <v>-3.2469241445839119E-10</v>
      </c>
      <c r="GM91">
        <v>0.14639500000000541</v>
      </c>
      <c r="GN91">
        <v>0</v>
      </c>
      <c r="GO91">
        <v>0</v>
      </c>
      <c r="GP91">
        <v>0</v>
      </c>
      <c r="GQ91">
        <v>4</v>
      </c>
      <c r="GR91">
        <v>2074</v>
      </c>
      <c r="GS91">
        <v>4</v>
      </c>
      <c r="GT91">
        <v>30</v>
      </c>
      <c r="GU91">
        <v>11.6</v>
      </c>
      <c r="GV91">
        <v>11.6</v>
      </c>
      <c r="GW91">
        <v>1.6003400000000001</v>
      </c>
      <c r="GX91">
        <v>2.5952099999999998</v>
      </c>
      <c r="GY91">
        <v>2.04834</v>
      </c>
      <c r="GZ91">
        <v>2.6037599999999999</v>
      </c>
      <c r="HA91">
        <v>2.1972700000000001</v>
      </c>
      <c r="HB91">
        <v>2.3706100000000001</v>
      </c>
      <c r="HC91">
        <v>44.445599999999999</v>
      </c>
      <c r="HD91">
        <v>15.445399999999999</v>
      </c>
      <c r="HE91">
        <v>18</v>
      </c>
      <c r="HF91">
        <v>712.63300000000004</v>
      </c>
      <c r="HG91">
        <v>705.03800000000001</v>
      </c>
      <c r="HH91">
        <v>31.001200000000001</v>
      </c>
      <c r="HI91">
        <v>34.709000000000003</v>
      </c>
      <c r="HJ91">
        <v>30.001000000000001</v>
      </c>
      <c r="HK91">
        <v>34.49</v>
      </c>
      <c r="HL91">
        <v>34.481699999999996</v>
      </c>
      <c r="HM91">
        <v>32.061100000000003</v>
      </c>
      <c r="HN91">
        <v>20.633299999999998</v>
      </c>
      <c r="HO91">
        <v>57.385599999999997</v>
      </c>
      <c r="HP91">
        <v>31</v>
      </c>
      <c r="HQ91">
        <v>511.75299999999999</v>
      </c>
      <c r="HR91">
        <v>35.627800000000001</v>
      </c>
      <c r="HS91">
        <v>99.028400000000005</v>
      </c>
      <c r="HT91">
        <v>98.108699999999999</v>
      </c>
    </row>
    <row r="92" spans="1:228" x14ac:dyDescent="0.2">
      <c r="A92">
        <v>77</v>
      </c>
      <c r="B92">
        <v>1670272570.5</v>
      </c>
      <c r="C92">
        <v>303.40000009536737</v>
      </c>
      <c r="D92" t="s">
        <v>512</v>
      </c>
      <c r="E92" t="s">
        <v>513</v>
      </c>
      <c r="F92">
        <v>4</v>
      </c>
      <c r="G92">
        <v>1670272568.1875</v>
      </c>
      <c r="H92">
        <f t="shared" si="34"/>
        <v>3.2032704650203697E-3</v>
      </c>
      <c r="I92">
        <f t="shared" si="35"/>
        <v>3.2032704650203696</v>
      </c>
      <c r="J92">
        <f t="shared" si="36"/>
        <v>14.757098641819953</v>
      </c>
      <c r="K92">
        <f t="shared" si="37"/>
        <v>483.86087500000002</v>
      </c>
      <c r="L92">
        <f t="shared" si="38"/>
        <v>335.03263570453055</v>
      </c>
      <c r="M92">
        <f t="shared" si="39"/>
        <v>33.802388777708671</v>
      </c>
      <c r="N92">
        <f t="shared" si="40"/>
        <v>48.818090144198834</v>
      </c>
      <c r="O92">
        <f t="shared" si="41"/>
        <v>0.17669883492456898</v>
      </c>
      <c r="P92">
        <f t="shared" si="42"/>
        <v>3.6691831797720025</v>
      </c>
      <c r="Q92">
        <f t="shared" si="43"/>
        <v>0.172103981189102</v>
      </c>
      <c r="R92">
        <f t="shared" si="44"/>
        <v>0.10796786561680054</v>
      </c>
      <c r="S92">
        <f t="shared" si="45"/>
        <v>226.11745232305589</v>
      </c>
      <c r="T92">
        <f t="shared" si="46"/>
        <v>34.30545761840807</v>
      </c>
      <c r="U92">
        <f t="shared" si="47"/>
        <v>34.507350000000002</v>
      </c>
      <c r="V92">
        <f t="shared" si="48"/>
        <v>5.496091139426885</v>
      </c>
      <c r="W92">
        <f t="shared" si="49"/>
        <v>69.701844135789798</v>
      </c>
      <c r="X92">
        <f t="shared" si="50"/>
        <v>3.7038487195495882</v>
      </c>
      <c r="Y92">
        <f t="shared" si="51"/>
        <v>5.3138460904046196</v>
      </c>
      <c r="Z92">
        <f t="shared" si="52"/>
        <v>1.7922424198772968</v>
      </c>
      <c r="AA92">
        <f t="shared" si="53"/>
        <v>-141.26422750739832</v>
      </c>
      <c r="AB92">
        <f t="shared" si="54"/>
        <v>-119.76341035973293</v>
      </c>
      <c r="AC92">
        <f t="shared" si="55"/>
        <v>-7.5639677019893199</v>
      </c>
      <c r="AD92">
        <f t="shared" si="56"/>
        <v>-42.474153246064688</v>
      </c>
      <c r="AE92">
        <f t="shared" si="57"/>
        <v>38.201237302371965</v>
      </c>
      <c r="AF92">
        <f t="shared" si="58"/>
        <v>2.9953549725472488</v>
      </c>
      <c r="AG92">
        <f t="shared" si="59"/>
        <v>14.757098641819953</v>
      </c>
      <c r="AH92">
        <v>518.6577202195067</v>
      </c>
      <c r="AI92">
        <v>505.41653333333318</v>
      </c>
      <c r="AJ92">
        <v>1.7179129855964059</v>
      </c>
      <c r="AK92">
        <v>65.989095759092095</v>
      </c>
      <c r="AL92">
        <f t="shared" si="60"/>
        <v>3.2032704650203696</v>
      </c>
      <c r="AM92">
        <v>35.470693135321334</v>
      </c>
      <c r="AN92">
        <v>36.725032352941192</v>
      </c>
      <c r="AO92">
        <v>5.1103275722845622E-3</v>
      </c>
      <c r="AP92">
        <v>88.098066217371397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46995.162505987224</v>
      </c>
      <c r="AV92">
        <f t="shared" si="64"/>
        <v>1200.0125</v>
      </c>
      <c r="AW92">
        <f t="shared" si="65"/>
        <v>1025.9356074212726</v>
      </c>
      <c r="AX92">
        <f t="shared" si="66"/>
        <v>0.85493743391945709</v>
      </c>
      <c r="AY92">
        <f t="shared" si="67"/>
        <v>0.18842924746455214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1670272568.1875</v>
      </c>
      <c r="BF92">
        <v>483.86087500000002</v>
      </c>
      <c r="BG92">
        <v>500.33062500000011</v>
      </c>
      <c r="BH92">
        <v>36.710724999999996</v>
      </c>
      <c r="BI92">
        <v>35.512212499999997</v>
      </c>
      <c r="BJ92">
        <v>487.87400000000002</v>
      </c>
      <c r="BK92">
        <v>36.564324999999997</v>
      </c>
      <c r="BL92">
        <v>650.01925000000006</v>
      </c>
      <c r="BM92">
        <v>100.79275</v>
      </c>
      <c r="BN92">
        <v>0.10007408750000001</v>
      </c>
      <c r="BO92">
        <v>33.901912499999987</v>
      </c>
      <c r="BP92">
        <v>34.507350000000002</v>
      </c>
      <c r="BQ92">
        <v>999.9</v>
      </c>
      <c r="BR92">
        <v>0</v>
      </c>
      <c r="BS92">
        <v>0</v>
      </c>
      <c r="BT92">
        <v>8993.8287500000006</v>
      </c>
      <c r="BU92">
        <v>0</v>
      </c>
      <c r="BV92">
        <v>418.56425000000002</v>
      </c>
      <c r="BW92">
        <v>-16.4699125</v>
      </c>
      <c r="BX92">
        <v>502.30062500000003</v>
      </c>
      <c r="BY92">
        <v>518.75312499999995</v>
      </c>
      <c r="BZ92">
        <v>1.1985187500000001</v>
      </c>
      <c r="CA92">
        <v>500.33062500000011</v>
      </c>
      <c r="CB92">
        <v>35.512212499999997</v>
      </c>
      <c r="CC92">
        <v>3.7001787500000001</v>
      </c>
      <c r="CD92">
        <v>3.5793750000000002</v>
      </c>
      <c r="CE92">
        <v>27.567387499999999</v>
      </c>
      <c r="CF92">
        <v>27.001037499999999</v>
      </c>
      <c r="CG92">
        <v>1200.0125</v>
      </c>
      <c r="CH92">
        <v>0.50000299999999998</v>
      </c>
      <c r="CI92">
        <v>0.49999700000000002</v>
      </c>
      <c r="CJ92">
        <v>0</v>
      </c>
      <c r="CK92">
        <v>1258.2787499999999</v>
      </c>
      <c r="CL92">
        <v>4.9990899999999998</v>
      </c>
      <c r="CM92">
        <v>13750.8375</v>
      </c>
      <c r="CN92">
        <v>9557.9775000000009</v>
      </c>
      <c r="CO92">
        <v>44.343499999999999</v>
      </c>
      <c r="CP92">
        <v>46.436999999999998</v>
      </c>
      <c r="CQ92">
        <v>45.125</v>
      </c>
      <c r="CR92">
        <v>45.75</v>
      </c>
      <c r="CS92">
        <v>45.75</v>
      </c>
      <c r="CT92">
        <v>597.51</v>
      </c>
      <c r="CU92">
        <v>597.50375000000008</v>
      </c>
      <c r="CV92">
        <v>0</v>
      </c>
      <c r="CW92">
        <v>1670272589.5999999</v>
      </c>
      <c r="CX92">
        <v>0</v>
      </c>
      <c r="CY92">
        <v>1670271870.0999999</v>
      </c>
      <c r="CZ92" t="s">
        <v>356</v>
      </c>
      <c r="DA92">
        <v>1670271870.0999999</v>
      </c>
      <c r="DB92">
        <v>1670271868.5999999</v>
      </c>
      <c r="DC92">
        <v>6</v>
      </c>
      <c r="DD92">
        <v>-0.08</v>
      </c>
      <c r="DE92">
        <v>0.04</v>
      </c>
      <c r="DF92">
        <v>-3.89</v>
      </c>
      <c r="DG92">
        <v>0.14599999999999999</v>
      </c>
      <c r="DH92">
        <v>415</v>
      </c>
      <c r="DI92">
        <v>35</v>
      </c>
      <c r="DJ92">
        <v>0.4</v>
      </c>
      <c r="DK92">
        <v>0.38</v>
      </c>
      <c r="DL92">
        <v>-16.23849024390244</v>
      </c>
      <c r="DM92">
        <v>-1.5295254355400889</v>
      </c>
      <c r="DN92">
        <v>0.16882061168355231</v>
      </c>
      <c r="DO92">
        <v>0</v>
      </c>
      <c r="DP92">
        <v>1.2452280487804881</v>
      </c>
      <c r="DQ92">
        <v>-0.16449742160278699</v>
      </c>
      <c r="DR92">
        <v>2.6515734787380379E-2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357</v>
      </c>
      <c r="EA92">
        <v>3.2952300000000001</v>
      </c>
      <c r="EB92">
        <v>2.6253600000000001</v>
      </c>
      <c r="EC92">
        <v>0.11397500000000001</v>
      </c>
      <c r="ED92">
        <v>0.11519699999999999</v>
      </c>
      <c r="EE92">
        <v>0.14594699999999999</v>
      </c>
      <c r="EF92">
        <v>0.14117099999999999</v>
      </c>
      <c r="EG92">
        <v>26760.2</v>
      </c>
      <c r="EH92">
        <v>27204.3</v>
      </c>
      <c r="EI92">
        <v>28105.200000000001</v>
      </c>
      <c r="EJ92">
        <v>29602</v>
      </c>
      <c r="EK92">
        <v>33022.6</v>
      </c>
      <c r="EL92">
        <v>35286.5</v>
      </c>
      <c r="EM92">
        <v>39666</v>
      </c>
      <c r="EN92">
        <v>42304.7</v>
      </c>
      <c r="EO92">
        <v>2.2148300000000001</v>
      </c>
      <c r="EP92">
        <v>2.12155</v>
      </c>
      <c r="EQ92">
        <v>0.117451</v>
      </c>
      <c r="ER92">
        <v>0</v>
      </c>
      <c r="ES92">
        <v>32.605400000000003</v>
      </c>
      <c r="ET92">
        <v>999.9</v>
      </c>
      <c r="EU92">
        <v>55.9</v>
      </c>
      <c r="EV92">
        <v>40.5</v>
      </c>
      <c r="EW92">
        <v>42.231000000000002</v>
      </c>
      <c r="EX92">
        <v>57.112299999999998</v>
      </c>
      <c r="EY92">
        <v>-1.52244</v>
      </c>
      <c r="EZ92">
        <v>2</v>
      </c>
      <c r="FA92">
        <v>0.59134699999999996</v>
      </c>
      <c r="FB92">
        <v>1.06071</v>
      </c>
      <c r="FC92">
        <v>20.267499999999998</v>
      </c>
      <c r="FD92">
        <v>5.2175900000000004</v>
      </c>
      <c r="FE92">
        <v>12.0097</v>
      </c>
      <c r="FF92">
        <v>4.9857500000000003</v>
      </c>
      <c r="FG92">
        <v>3.2844799999999998</v>
      </c>
      <c r="FH92">
        <v>9999</v>
      </c>
      <c r="FI92">
        <v>9999</v>
      </c>
      <c r="FJ92">
        <v>9999</v>
      </c>
      <c r="FK92">
        <v>999.9</v>
      </c>
      <c r="FL92">
        <v>1.86589</v>
      </c>
      <c r="FM92">
        <v>1.8623400000000001</v>
      </c>
      <c r="FN92">
        <v>1.86436</v>
      </c>
      <c r="FO92">
        <v>1.8605</v>
      </c>
      <c r="FP92">
        <v>1.86124</v>
      </c>
      <c r="FQ92">
        <v>1.86022</v>
      </c>
      <c r="FR92">
        <v>1.8619699999999999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-4.0199999999999996</v>
      </c>
      <c r="GH92">
        <v>0.1464</v>
      </c>
      <c r="GI92">
        <v>-2.9439294554578042</v>
      </c>
      <c r="GJ92">
        <v>-2.737337881603403E-3</v>
      </c>
      <c r="GK92">
        <v>1.2769921614711079E-6</v>
      </c>
      <c r="GL92">
        <v>-3.2469241445839119E-10</v>
      </c>
      <c r="GM92">
        <v>0.14639500000000541</v>
      </c>
      <c r="GN92">
        <v>0</v>
      </c>
      <c r="GO92">
        <v>0</v>
      </c>
      <c r="GP92">
        <v>0</v>
      </c>
      <c r="GQ92">
        <v>4</v>
      </c>
      <c r="GR92">
        <v>2074</v>
      </c>
      <c r="GS92">
        <v>4</v>
      </c>
      <c r="GT92">
        <v>30</v>
      </c>
      <c r="GU92">
        <v>11.7</v>
      </c>
      <c r="GV92">
        <v>11.7</v>
      </c>
      <c r="GW92">
        <v>1.6174299999999999</v>
      </c>
      <c r="GX92">
        <v>2.5952099999999998</v>
      </c>
      <c r="GY92">
        <v>2.04834</v>
      </c>
      <c r="GZ92">
        <v>2.6037599999999999</v>
      </c>
      <c r="HA92">
        <v>2.1972700000000001</v>
      </c>
      <c r="HB92">
        <v>2.323</v>
      </c>
      <c r="HC92">
        <v>44.445599999999999</v>
      </c>
      <c r="HD92">
        <v>15.4367</v>
      </c>
      <c r="HE92">
        <v>18</v>
      </c>
      <c r="HF92">
        <v>712.49199999999996</v>
      </c>
      <c r="HG92">
        <v>705.14099999999996</v>
      </c>
      <c r="HH92">
        <v>31.000800000000002</v>
      </c>
      <c r="HI92">
        <v>34.717399999999998</v>
      </c>
      <c r="HJ92">
        <v>30.001000000000001</v>
      </c>
      <c r="HK92">
        <v>34.496499999999997</v>
      </c>
      <c r="HL92">
        <v>34.488700000000001</v>
      </c>
      <c r="HM92">
        <v>32.408799999999999</v>
      </c>
      <c r="HN92">
        <v>20.633299999999998</v>
      </c>
      <c r="HO92">
        <v>57.385599999999997</v>
      </c>
      <c r="HP92">
        <v>31</v>
      </c>
      <c r="HQ92">
        <v>518.44000000000005</v>
      </c>
      <c r="HR92">
        <v>35.623100000000001</v>
      </c>
      <c r="HS92">
        <v>99.026499999999999</v>
      </c>
      <c r="HT92">
        <v>98.107600000000005</v>
      </c>
    </row>
    <row r="93" spans="1:228" x14ac:dyDescent="0.2">
      <c r="A93">
        <v>78</v>
      </c>
      <c r="B93">
        <v>1670272574.5</v>
      </c>
      <c r="C93">
        <v>307.40000009536737</v>
      </c>
      <c r="D93" t="s">
        <v>514</v>
      </c>
      <c r="E93" t="s">
        <v>515</v>
      </c>
      <c r="F93">
        <v>4</v>
      </c>
      <c r="G93">
        <v>1670272572.5</v>
      </c>
      <c r="H93">
        <f t="shared" si="34"/>
        <v>3.1628074029585447E-3</v>
      </c>
      <c r="I93">
        <f t="shared" si="35"/>
        <v>3.1628074029585447</v>
      </c>
      <c r="J93">
        <f t="shared" si="36"/>
        <v>14.765709845496422</v>
      </c>
      <c r="K93">
        <f t="shared" si="37"/>
        <v>491.03957142857149</v>
      </c>
      <c r="L93">
        <f t="shared" si="38"/>
        <v>340.6059530755835</v>
      </c>
      <c r="M93">
        <f t="shared" si="39"/>
        <v>34.364752341249208</v>
      </c>
      <c r="N93">
        <f t="shared" si="40"/>
        <v>49.542449594682864</v>
      </c>
      <c r="O93">
        <f t="shared" si="41"/>
        <v>0.17490707462720859</v>
      </c>
      <c r="P93">
        <f t="shared" si="42"/>
        <v>3.6685472795723415</v>
      </c>
      <c r="Q93">
        <f t="shared" si="43"/>
        <v>0.17040289593556066</v>
      </c>
      <c r="R93">
        <f t="shared" si="44"/>
        <v>0.10689683152161289</v>
      </c>
      <c r="S93">
        <f t="shared" si="45"/>
        <v>226.11515323424959</v>
      </c>
      <c r="T93">
        <f t="shared" si="46"/>
        <v>34.317258375306587</v>
      </c>
      <c r="U93">
        <f t="shared" si="47"/>
        <v>34.503242857142872</v>
      </c>
      <c r="V93">
        <f t="shared" si="48"/>
        <v>5.4948367583050555</v>
      </c>
      <c r="W93">
        <f t="shared" si="49"/>
        <v>69.759524165619467</v>
      </c>
      <c r="X93">
        <f t="shared" si="50"/>
        <v>3.7075881383093674</v>
      </c>
      <c r="Y93">
        <f t="shared" si="51"/>
        <v>5.3148128268578816</v>
      </c>
      <c r="Z93">
        <f t="shared" si="52"/>
        <v>1.7872486199956881</v>
      </c>
      <c r="AA93">
        <f t="shared" si="53"/>
        <v>-139.47980647047183</v>
      </c>
      <c r="AB93">
        <f t="shared" si="54"/>
        <v>-118.28580217140838</v>
      </c>
      <c r="AC93">
        <f t="shared" si="55"/>
        <v>-7.4719093667275311</v>
      </c>
      <c r="AD93">
        <f t="shared" si="56"/>
        <v>-39.122364774358161</v>
      </c>
      <c r="AE93">
        <f t="shared" si="57"/>
        <v>38.597466981457721</v>
      </c>
      <c r="AF93">
        <f t="shared" si="58"/>
        <v>3.0000963874075404</v>
      </c>
      <c r="AG93">
        <f t="shared" si="59"/>
        <v>14.765709845496422</v>
      </c>
      <c r="AH93">
        <v>525.78209670022704</v>
      </c>
      <c r="AI93">
        <v>512.39984848484835</v>
      </c>
      <c r="AJ93">
        <v>1.75215481937063</v>
      </c>
      <c r="AK93">
        <v>65.989095759092095</v>
      </c>
      <c r="AL93">
        <f t="shared" si="60"/>
        <v>3.1628074029585447</v>
      </c>
      <c r="AM93">
        <v>35.541558504211061</v>
      </c>
      <c r="AN93">
        <v>36.759567058823507</v>
      </c>
      <c r="AO93">
        <v>8.8645066051581539E-3</v>
      </c>
      <c r="AP93">
        <v>88.098066217371397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46983.345366278409</v>
      </c>
      <c r="AV93">
        <f t="shared" si="64"/>
        <v>1200.002857142857</v>
      </c>
      <c r="AW93">
        <f t="shared" si="65"/>
        <v>1025.9271135928752</v>
      </c>
      <c r="AX93">
        <f t="shared" si="66"/>
        <v>0.85493722576257292</v>
      </c>
      <c r="AY93">
        <f t="shared" si="67"/>
        <v>0.18842884572176583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1670272572.5</v>
      </c>
      <c r="BF93">
        <v>491.03957142857149</v>
      </c>
      <c r="BG93">
        <v>507.6837142857143</v>
      </c>
      <c r="BH93">
        <v>36.747728571428567</v>
      </c>
      <c r="BI93">
        <v>35.547371428571431</v>
      </c>
      <c r="BJ93">
        <v>495.06499999999988</v>
      </c>
      <c r="BK93">
        <v>36.601328571428567</v>
      </c>
      <c r="BL93">
        <v>650.02271428571419</v>
      </c>
      <c r="BM93">
        <v>100.79300000000001</v>
      </c>
      <c r="BN93">
        <v>9.9988014285714286E-2</v>
      </c>
      <c r="BO93">
        <v>33.905171428571428</v>
      </c>
      <c r="BP93">
        <v>34.503242857142872</v>
      </c>
      <c r="BQ93">
        <v>999.89999999999986</v>
      </c>
      <c r="BR93">
        <v>0</v>
      </c>
      <c r="BS93">
        <v>0</v>
      </c>
      <c r="BT93">
        <v>8991.6071428571431</v>
      </c>
      <c r="BU93">
        <v>0</v>
      </c>
      <c r="BV93">
        <v>450.78428571428572</v>
      </c>
      <c r="BW93">
        <v>-16.644285714285711</v>
      </c>
      <c r="BX93">
        <v>509.77257142857133</v>
      </c>
      <c r="BY93">
        <v>526.39557142857143</v>
      </c>
      <c r="BZ93">
        <v>1.200368571428571</v>
      </c>
      <c r="CA93">
        <v>507.6837142857143</v>
      </c>
      <c r="CB93">
        <v>35.547371428571431</v>
      </c>
      <c r="CC93">
        <v>3.703912857142857</v>
      </c>
      <c r="CD93">
        <v>3.582925714285714</v>
      </c>
      <c r="CE93">
        <v>27.584628571428571</v>
      </c>
      <c r="CF93">
        <v>27.017914285714291</v>
      </c>
      <c r="CG93">
        <v>1200.002857142857</v>
      </c>
      <c r="CH93">
        <v>0.50000999999999995</v>
      </c>
      <c r="CI93">
        <v>0.49998999999999999</v>
      </c>
      <c r="CJ93">
        <v>0</v>
      </c>
      <c r="CK93">
        <v>1258.011428571428</v>
      </c>
      <c r="CL93">
        <v>4.9990899999999998</v>
      </c>
      <c r="CM93">
        <v>13751.2</v>
      </c>
      <c r="CN93">
        <v>9557.9171428571426</v>
      </c>
      <c r="CO93">
        <v>44.375</v>
      </c>
      <c r="CP93">
        <v>46.436999999999998</v>
      </c>
      <c r="CQ93">
        <v>45.125</v>
      </c>
      <c r="CR93">
        <v>45.75</v>
      </c>
      <c r="CS93">
        <v>45.75</v>
      </c>
      <c r="CT93">
        <v>597.51285714285711</v>
      </c>
      <c r="CU93">
        <v>597.4899999999999</v>
      </c>
      <c r="CV93">
        <v>0</v>
      </c>
      <c r="CW93">
        <v>1670272593.8</v>
      </c>
      <c r="CX93">
        <v>0</v>
      </c>
      <c r="CY93">
        <v>1670271870.0999999</v>
      </c>
      <c r="CZ93" t="s">
        <v>356</v>
      </c>
      <c r="DA93">
        <v>1670271870.0999999</v>
      </c>
      <c r="DB93">
        <v>1670271868.5999999</v>
      </c>
      <c r="DC93">
        <v>6</v>
      </c>
      <c r="DD93">
        <v>-0.08</v>
      </c>
      <c r="DE93">
        <v>0.04</v>
      </c>
      <c r="DF93">
        <v>-3.89</v>
      </c>
      <c r="DG93">
        <v>0.14599999999999999</v>
      </c>
      <c r="DH93">
        <v>415</v>
      </c>
      <c r="DI93">
        <v>35</v>
      </c>
      <c r="DJ93">
        <v>0.4</v>
      </c>
      <c r="DK93">
        <v>0.38</v>
      </c>
      <c r="DL93">
        <v>-16.35419024390244</v>
      </c>
      <c r="DM93">
        <v>-1.8547254355400631</v>
      </c>
      <c r="DN93">
        <v>0.19894719093987581</v>
      </c>
      <c r="DO93">
        <v>0</v>
      </c>
      <c r="DP93">
        <v>1.2352029268292679</v>
      </c>
      <c r="DQ93">
        <v>-0.29792278745644618</v>
      </c>
      <c r="DR93">
        <v>3.3250654806968948E-2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357</v>
      </c>
      <c r="EA93">
        <v>3.2952400000000002</v>
      </c>
      <c r="EB93">
        <v>2.6251099999999998</v>
      </c>
      <c r="EC93">
        <v>0.11512500000000001</v>
      </c>
      <c r="ED93">
        <v>0.116323</v>
      </c>
      <c r="EE93">
        <v>0.14602399999999999</v>
      </c>
      <c r="EF93">
        <v>0.141184</v>
      </c>
      <c r="EG93">
        <v>26725.1</v>
      </c>
      <c r="EH93">
        <v>27169.1</v>
      </c>
      <c r="EI93">
        <v>28104.9</v>
      </c>
      <c r="EJ93">
        <v>29601.5</v>
      </c>
      <c r="EK93">
        <v>33019</v>
      </c>
      <c r="EL93">
        <v>35285.300000000003</v>
      </c>
      <c r="EM93">
        <v>39665.199999999997</v>
      </c>
      <c r="EN93">
        <v>42303.8</v>
      </c>
      <c r="EO93">
        <v>2.2146699999999999</v>
      </c>
      <c r="EP93">
        <v>2.1213500000000001</v>
      </c>
      <c r="EQ93">
        <v>0.116512</v>
      </c>
      <c r="ER93">
        <v>0</v>
      </c>
      <c r="ES93">
        <v>32.616100000000003</v>
      </c>
      <c r="ET93">
        <v>999.9</v>
      </c>
      <c r="EU93">
        <v>55.9</v>
      </c>
      <c r="EV93">
        <v>40.5</v>
      </c>
      <c r="EW93">
        <v>42.226399999999998</v>
      </c>
      <c r="EX93">
        <v>57.592300000000002</v>
      </c>
      <c r="EY93">
        <v>-1.71875</v>
      </c>
      <c r="EZ93">
        <v>2</v>
      </c>
      <c r="FA93">
        <v>0.59199400000000002</v>
      </c>
      <c r="FB93">
        <v>1.0578399999999999</v>
      </c>
      <c r="FC93">
        <v>20.267499999999998</v>
      </c>
      <c r="FD93">
        <v>5.2180400000000002</v>
      </c>
      <c r="FE93">
        <v>12.0099</v>
      </c>
      <c r="FF93">
        <v>4.9856499999999997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1.86588</v>
      </c>
      <c r="FM93">
        <v>1.8623400000000001</v>
      </c>
      <c r="FN93">
        <v>1.8643700000000001</v>
      </c>
      <c r="FO93">
        <v>1.8605</v>
      </c>
      <c r="FP93">
        <v>1.86121</v>
      </c>
      <c r="FQ93">
        <v>1.86026</v>
      </c>
      <c r="FR93">
        <v>1.86195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-4.0309999999999997</v>
      </c>
      <c r="GH93">
        <v>0.1464</v>
      </c>
      <c r="GI93">
        <v>-2.9439294554578042</v>
      </c>
      <c r="GJ93">
        <v>-2.737337881603403E-3</v>
      </c>
      <c r="GK93">
        <v>1.2769921614711079E-6</v>
      </c>
      <c r="GL93">
        <v>-3.2469241445839119E-10</v>
      </c>
      <c r="GM93">
        <v>0.14639500000000541</v>
      </c>
      <c r="GN93">
        <v>0</v>
      </c>
      <c r="GO93">
        <v>0</v>
      </c>
      <c r="GP93">
        <v>0</v>
      </c>
      <c r="GQ93">
        <v>4</v>
      </c>
      <c r="GR93">
        <v>2074</v>
      </c>
      <c r="GS93">
        <v>4</v>
      </c>
      <c r="GT93">
        <v>30</v>
      </c>
      <c r="GU93">
        <v>11.7</v>
      </c>
      <c r="GV93">
        <v>11.8</v>
      </c>
      <c r="GW93">
        <v>1.63452</v>
      </c>
      <c r="GX93">
        <v>2.5903299999999998</v>
      </c>
      <c r="GY93">
        <v>2.04834</v>
      </c>
      <c r="GZ93">
        <v>2.6049799999999999</v>
      </c>
      <c r="HA93">
        <v>2.1972700000000001</v>
      </c>
      <c r="HB93">
        <v>2.34009</v>
      </c>
      <c r="HC93">
        <v>44.417700000000004</v>
      </c>
      <c r="HD93">
        <v>15.445399999999999</v>
      </c>
      <c r="HE93">
        <v>18</v>
      </c>
      <c r="HF93">
        <v>712.44799999999998</v>
      </c>
      <c r="HG93">
        <v>705.029</v>
      </c>
      <c r="HH93">
        <v>30.9999</v>
      </c>
      <c r="HI93">
        <v>34.724800000000002</v>
      </c>
      <c r="HJ93">
        <v>30.000900000000001</v>
      </c>
      <c r="HK93">
        <v>34.503999999999998</v>
      </c>
      <c r="HL93">
        <v>34.495100000000001</v>
      </c>
      <c r="HM93">
        <v>32.755699999999997</v>
      </c>
      <c r="HN93">
        <v>20.633299999999998</v>
      </c>
      <c r="HO93">
        <v>57.854999999999997</v>
      </c>
      <c r="HP93">
        <v>31</v>
      </c>
      <c r="HQ93">
        <v>525.11900000000003</v>
      </c>
      <c r="HR93">
        <v>35.621400000000001</v>
      </c>
      <c r="HS93">
        <v>99.025000000000006</v>
      </c>
      <c r="HT93">
        <v>98.105500000000006</v>
      </c>
    </row>
    <row r="94" spans="1:228" x14ac:dyDescent="0.2">
      <c r="A94">
        <v>79</v>
      </c>
      <c r="B94">
        <v>1670272578.5</v>
      </c>
      <c r="C94">
        <v>311.40000009536737</v>
      </c>
      <c r="D94" t="s">
        <v>516</v>
      </c>
      <c r="E94" t="s">
        <v>517</v>
      </c>
      <c r="F94">
        <v>4</v>
      </c>
      <c r="G94">
        <v>1670272576.1875</v>
      </c>
      <c r="H94">
        <f t="shared" si="34"/>
        <v>3.1785500781829875E-3</v>
      </c>
      <c r="I94">
        <f t="shared" si="35"/>
        <v>3.1785500781829876</v>
      </c>
      <c r="J94">
        <f t="shared" si="36"/>
        <v>15.42034592505324</v>
      </c>
      <c r="K94">
        <f t="shared" si="37"/>
        <v>497.18837500000001</v>
      </c>
      <c r="L94">
        <f t="shared" si="38"/>
        <v>341.50719499550627</v>
      </c>
      <c r="M94">
        <f t="shared" si="39"/>
        <v>34.455837344157302</v>
      </c>
      <c r="N94">
        <f t="shared" si="40"/>
        <v>50.163047893123611</v>
      </c>
      <c r="O94">
        <f t="shared" si="41"/>
        <v>0.17610540138444108</v>
      </c>
      <c r="P94">
        <f t="shared" si="42"/>
        <v>3.6681413587353568</v>
      </c>
      <c r="Q94">
        <f t="shared" si="43"/>
        <v>0.17153966943947913</v>
      </c>
      <c r="R94">
        <f t="shared" si="44"/>
        <v>0.10761264694525138</v>
      </c>
      <c r="S94">
        <f t="shared" si="45"/>
        <v>226.11428060917476</v>
      </c>
      <c r="T94">
        <f t="shared" si="46"/>
        <v>34.317422282661205</v>
      </c>
      <c r="U94">
        <f t="shared" si="47"/>
        <v>34.501674999999999</v>
      </c>
      <c r="V94">
        <f t="shared" si="48"/>
        <v>5.4943579775908056</v>
      </c>
      <c r="W94">
        <f t="shared" si="49"/>
        <v>69.793933698130132</v>
      </c>
      <c r="X94">
        <f t="shared" si="50"/>
        <v>3.7101269017717167</v>
      </c>
      <c r="Y94">
        <f t="shared" si="51"/>
        <v>5.315830051675559</v>
      </c>
      <c r="Z94">
        <f t="shared" si="52"/>
        <v>1.7842310758190889</v>
      </c>
      <c r="AA94">
        <f t="shared" si="53"/>
        <v>-140.17405844786975</v>
      </c>
      <c r="AB94">
        <f t="shared" si="54"/>
        <v>-117.28463606353046</v>
      </c>
      <c r="AC94">
        <f t="shared" si="55"/>
        <v>-7.4095544900562924</v>
      </c>
      <c r="AD94">
        <f t="shared" si="56"/>
        <v>-38.753968392281735</v>
      </c>
      <c r="AE94">
        <f t="shared" si="57"/>
        <v>38.754168407528972</v>
      </c>
      <c r="AF94">
        <f t="shared" si="58"/>
        <v>3.0165562217529778</v>
      </c>
      <c r="AG94">
        <f t="shared" si="59"/>
        <v>15.42034592505324</v>
      </c>
      <c r="AH94">
        <v>532.8128653854144</v>
      </c>
      <c r="AI94">
        <v>519.28359999999986</v>
      </c>
      <c r="AJ94">
        <v>1.7183298228166719</v>
      </c>
      <c r="AK94">
        <v>65.989095759092095</v>
      </c>
      <c r="AL94">
        <f t="shared" si="60"/>
        <v>3.1785500781829876</v>
      </c>
      <c r="AM94">
        <v>35.549614268062108</v>
      </c>
      <c r="AN94">
        <v>36.785837941176467</v>
      </c>
      <c r="AO94">
        <v>6.640903676557979E-3</v>
      </c>
      <c r="AP94">
        <v>88.098066217371397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46975.598288074922</v>
      </c>
      <c r="AV94">
        <f t="shared" si="64"/>
        <v>1199.99875</v>
      </c>
      <c r="AW94">
        <f t="shared" si="65"/>
        <v>1025.9235510928368</v>
      </c>
      <c r="AX94">
        <f t="shared" si="66"/>
        <v>0.85493718313692968</v>
      </c>
      <c r="AY94">
        <f t="shared" si="67"/>
        <v>0.18842876345427423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1670272576.1875</v>
      </c>
      <c r="BF94">
        <v>497.18837500000001</v>
      </c>
      <c r="BG94">
        <v>513.90937499999995</v>
      </c>
      <c r="BH94">
        <v>36.772725000000008</v>
      </c>
      <c r="BI94">
        <v>35.565762500000012</v>
      </c>
      <c r="BJ94">
        <v>501.22437500000001</v>
      </c>
      <c r="BK94">
        <v>36.626337500000012</v>
      </c>
      <c r="BL94">
        <v>649.99524999999994</v>
      </c>
      <c r="BM94">
        <v>100.79349999999999</v>
      </c>
      <c r="BN94">
        <v>9.9944850000000002E-2</v>
      </c>
      <c r="BO94">
        <v>33.908599999999993</v>
      </c>
      <c r="BP94">
        <v>34.501674999999999</v>
      </c>
      <c r="BQ94">
        <v>999.9</v>
      </c>
      <c r="BR94">
        <v>0</v>
      </c>
      <c r="BS94">
        <v>0</v>
      </c>
      <c r="BT94">
        <v>8990.1587499999987</v>
      </c>
      <c r="BU94">
        <v>0</v>
      </c>
      <c r="BV94">
        <v>552.68074999999999</v>
      </c>
      <c r="BW94">
        <v>-16.721074999999999</v>
      </c>
      <c r="BX94">
        <v>516.16925000000003</v>
      </c>
      <c r="BY94">
        <v>532.86099999999999</v>
      </c>
      <c r="BZ94">
        <v>1.2069650000000001</v>
      </c>
      <c r="CA94">
        <v>513.90937499999995</v>
      </c>
      <c r="CB94">
        <v>35.565762500000012</v>
      </c>
      <c r="CC94">
        <v>3.706445</v>
      </c>
      <c r="CD94">
        <v>3.5847924999999998</v>
      </c>
      <c r="CE94">
        <v>27.596299999999999</v>
      </c>
      <c r="CF94">
        <v>27.0267625</v>
      </c>
      <c r="CG94">
        <v>1199.99875</v>
      </c>
      <c r="CH94">
        <v>0.50000999999999995</v>
      </c>
      <c r="CI94">
        <v>0.49998999999999999</v>
      </c>
      <c r="CJ94">
        <v>0</v>
      </c>
      <c r="CK94">
        <v>1257.68625</v>
      </c>
      <c r="CL94">
        <v>4.9990899999999998</v>
      </c>
      <c r="CM94">
        <v>13769.987499999999</v>
      </c>
      <c r="CN94">
        <v>9557.8774999999987</v>
      </c>
      <c r="CO94">
        <v>44.375</v>
      </c>
      <c r="CP94">
        <v>46.444875000000003</v>
      </c>
      <c r="CQ94">
        <v>45.125</v>
      </c>
      <c r="CR94">
        <v>45.773249999999997</v>
      </c>
      <c r="CS94">
        <v>45.75</v>
      </c>
      <c r="CT94">
        <v>597.51250000000005</v>
      </c>
      <c r="CU94">
        <v>597.48625000000004</v>
      </c>
      <c r="CV94">
        <v>0</v>
      </c>
      <c r="CW94">
        <v>1670272597.4000001</v>
      </c>
      <c r="CX94">
        <v>0</v>
      </c>
      <c r="CY94">
        <v>1670271870.0999999</v>
      </c>
      <c r="CZ94" t="s">
        <v>356</v>
      </c>
      <c r="DA94">
        <v>1670271870.0999999</v>
      </c>
      <c r="DB94">
        <v>1670271868.5999999</v>
      </c>
      <c r="DC94">
        <v>6</v>
      </c>
      <c r="DD94">
        <v>-0.08</v>
      </c>
      <c r="DE94">
        <v>0.04</v>
      </c>
      <c r="DF94">
        <v>-3.89</v>
      </c>
      <c r="DG94">
        <v>0.14599999999999999</v>
      </c>
      <c r="DH94">
        <v>415</v>
      </c>
      <c r="DI94">
        <v>35</v>
      </c>
      <c r="DJ94">
        <v>0.4</v>
      </c>
      <c r="DK94">
        <v>0.38</v>
      </c>
      <c r="DL94">
        <v>-16.460887804878048</v>
      </c>
      <c r="DM94">
        <v>-2.0790250871080009</v>
      </c>
      <c r="DN94">
        <v>0.21571138486087399</v>
      </c>
      <c r="DO94">
        <v>0</v>
      </c>
      <c r="DP94">
        <v>1.224295121951219</v>
      </c>
      <c r="DQ94">
        <v>-0.26413442508710422</v>
      </c>
      <c r="DR94">
        <v>3.1477191364615763E-2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357</v>
      </c>
      <c r="EA94">
        <v>3.2951199999999998</v>
      </c>
      <c r="EB94">
        <v>2.6252300000000002</v>
      </c>
      <c r="EC94">
        <v>0.116235</v>
      </c>
      <c r="ED94">
        <v>0.11741799999999999</v>
      </c>
      <c r="EE94">
        <v>0.14610300000000001</v>
      </c>
      <c r="EF94">
        <v>0.14125699999999999</v>
      </c>
      <c r="EG94">
        <v>26690.7</v>
      </c>
      <c r="EH94">
        <v>27134.5</v>
      </c>
      <c r="EI94">
        <v>28104.1</v>
      </c>
      <c r="EJ94">
        <v>29600.6</v>
      </c>
      <c r="EK94">
        <v>33015.4</v>
      </c>
      <c r="EL94">
        <v>35281.599999999999</v>
      </c>
      <c r="EM94">
        <v>39664.400000000001</v>
      </c>
      <c r="EN94">
        <v>42302.9</v>
      </c>
      <c r="EO94">
        <v>2.2143199999999998</v>
      </c>
      <c r="EP94">
        <v>2.1215000000000002</v>
      </c>
      <c r="EQ94">
        <v>0.116371</v>
      </c>
      <c r="ER94">
        <v>0</v>
      </c>
      <c r="ES94">
        <v>32.623399999999997</v>
      </c>
      <c r="ET94">
        <v>999.9</v>
      </c>
      <c r="EU94">
        <v>56</v>
      </c>
      <c r="EV94">
        <v>40.4</v>
      </c>
      <c r="EW94">
        <v>42.079300000000003</v>
      </c>
      <c r="EX94">
        <v>57.502299999999998</v>
      </c>
      <c r="EY94">
        <v>-1.52644</v>
      </c>
      <c r="EZ94">
        <v>2</v>
      </c>
      <c r="FA94">
        <v>0.59270299999999998</v>
      </c>
      <c r="FB94">
        <v>1.0546500000000001</v>
      </c>
      <c r="FC94">
        <v>20.267399999999999</v>
      </c>
      <c r="FD94">
        <v>5.2190899999999996</v>
      </c>
      <c r="FE94">
        <v>12.0098</v>
      </c>
      <c r="FF94">
        <v>4.9861500000000003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1.8658999999999999</v>
      </c>
      <c r="FM94">
        <v>1.8623400000000001</v>
      </c>
      <c r="FN94">
        <v>1.86436</v>
      </c>
      <c r="FO94">
        <v>1.8605</v>
      </c>
      <c r="FP94">
        <v>1.86121</v>
      </c>
      <c r="FQ94">
        <v>1.86026</v>
      </c>
      <c r="FR94">
        <v>1.8619399999999999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-4.0419999999999998</v>
      </c>
      <c r="GH94">
        <v>0.1464</v>
      </c>
      <c r="GI94">
        <v>-2.9439294554578042</v>
      </c>
      <c r="GJ94">
        <v>-2.737337881603403E-3</v>
      </c>
      <c r="GK94">
        <v>1.2769921614711079E-6</v>
      </c>
      <c r="GL94">
        <v>-3.2469241445839119E-10</v>
      </c>
      <c r="GM94">
        <v>0.14639500000000541</v>
      </c>
      <c r="GN94">
        <v>0</v>
      </c>
      <c r="GO94">
        <v>0</v>
      </c>
      <c r="GP94">
        <v>0</v>
      </c>
      <c r="GQ94">
        <v>4</v>
      </c>
      <c r="GR94">
        <v>2074</v>
      </c>
      <c r="GS94">
        <v>4</v>
      </c>
      <c r="GT94">
        <v>30</v>
      </c>
      <c r="GU94">
        <v>11.8</v>
      </c>
      <c r="GV94">
        <v>11.8</v>
      </c>
      <c r="GW94">
        <v>1.65283</v>
      </c>
      <c r="GX94">
        <v>2.5891099999999998</v>
      </c>
      <c r="GY94">
        <v>2.04834</v>
      </c>
      <c r="GZ94">
        <v>2.6049799999999999</v>
      </c>
      <c r="HA94">
        <v>2.1972700000000001</v>
      </c>
      <c r="HB94">
        <v>2.3779300000000001</v>
      </c>
      <c r="HC94">
        <v>44.417700000000004</v>
      </c>
      <c r="HD94">
        <v>15.445399999999999</v>
      </c>
      <c r="HE94">
        <v>18</v>
      </c>
      <c r="HF94">
        <v>712.22</v>
      </c>
      <c r="HG94">
        <v>705.24699999999996</v>
      </c>
      <c r="HH94">
        <v>30.999500000000001</v>
      </c>
      <c r="HI94">
        <v>34.732399999999998</v>
      </c>
      <c r="HJ94">
        <v>30.000900000000001</v>
      </c>
      <c r="HK94">
        <v>34.510300000000001</v>
      </c>
      <c r="HL94">
        <v>34.501899999999999</v>
      </c>
      <c r="HM94">
        <v>33.108400000000003</v>
      </c>
      <c r="HN94">
        <v>20.633299999999998</v>
      </c>
      <c r="HO94">
        <v>57.854999999999997</v>
      </c>
      <c r="HP94">
        <v>31</v>
      </c>
      <c r="HQ94">
        <v>531.80600000000004</v>
      </c>
      <c r="HR94">
        <v>35.6066</v>
      </c>
      <c r="HS94">
        <v>99.022599999999997</v>
      </c>
      <c r="HT94">
        <v>98.103099999999998</v>
      </c>
    </row>
    <row r="95" spans="1:228" x14ac:dyDescent="0.2">
      <c r="A95">
        <v>80</v>
      </c>
      <c r="B95">
        <v>1670272582.5</v>
      </c>
      <c r="C95">
        <v>315.40000009536737</v>
      </c>
      <c r="D95" t="s">
        <v>518</v>
      </c>
      <c r="E95" t="s">
        <v>519</v>
      </c>
      <c r="F95">
        <v>4</v>
      </c>
      <c r="G95">
        <v>1670272580.5</v>
      </c>
      <c r="H95">
        <f t="shared" si="34"/>
        <v>3.1970993999575741E-3</v>
      </c>
      <c r="I95">
        <f t="shared" si="35"/>
        <v>3.1970993999575743</v>
      </c>
      <c r="J95">
        <f t="shared" si="36"/>
        <v>15.775314878623503</v>
      </c>
      <c r="K95">
        <f t="shared" si="37"/>
        <v>504.26528571428571</v>
      </c>
      <c r="L95">
        <f t="shared" si="38"/>
        <v>345.98842823096385</v>
      </c>
      <c r="M95">
        <f t="shared" si="39"/>
        <v>34.908046557411225</v>
      </c>
      <c r="N95">
        <f t="shared" si="40"/>
        <v>50.877181531775875</v>
      </c>
      <c r="O95">
        <f t="shared" si="41"/>
        <v>0.17717973720809807</v>
      </c>
      <c r="P95">
        <f t="shared" si="42"/>
        <v>3.6711469369962697</v>
      </c>
      <c r="Q95">
        <f t="shared" si="43"/>
        <v>0.17256259262435095</v>
      </c>
      <c r="R95">
        <f t="shared" si="44"/>
        <v>0.1082564309805181</v>
      </c>
      <c r="S95">
        <f t="shared" si="45"/>
        <v>226.11260494844007</v>
      </c>
      <c r="T95">
        <f t="shared" si="46"/>
        <v>34.319666671204004</v>
      </c>
      <c r="U95">
        <f t="shared" si="47"/>
        <v>34.510857142857141</v>
      </c>
      <c r="V95">
        <f t="shared" si="48"/>
        <v>5.4971624688717871</v>
      </c>
      <c r="W95">
        <f t="shared" si="49"/>
        <v>69.826713928845436</v>
      </c>
      <c r="X95">
        <f t="shared" si="50"/>
        <v>3.7132074857467239</v>
      </c>
      <c r="Y95">
        <f t="shared" si="51"/>
        <v>5.3177462847965931</v>
      </c>
      <c r="Z95">
        <f t="shared" si="52"/>
        <v>1.7839549831250632</v>
      </c>
      <c r="AA95">
        <f t="shared" si="53"/>
        <v>-140.99208353812901</v>
      </c>
      <c r="AB95">
        <f t="shared" si="54"/>
        <v>-117.92006493100372</v>
      </c>
      <c r="AC95">
        <f t="shared" si="55"/>
        <v>-7.4441676380645738</v>
      </c>
      <c r="AD95">
        <f t="shared" si="56"/>
        <v>-40.24371115875725</v>
      </c>
      <c r="AE95">
        <f t="shared" si="57"/>
        <v>38.860688083803147</v>
      </c>
      <c r="AF95">
        <f t="shared" si="58"/>
        <v>3.0556850106074243</v>
      </c>
      <c r="AG95">
        <f t="shared" si="59"/>
        <v>15.775314878623503</v>
      </c>
      <c r="AH95">
        <v>539.66146939187468</v>
      </c>
      <c r="AI95">
        <v>526.074115151515</v>
      </c>
      <c r="AJ95">
        <v>1.694748156018715</v>
      </c>
      <c r="AK95">
        <v>65.989095759092095</v>
      </c>
      <c r="AL95">
        <f t="shared" si="60"/>
        <v>3.1970993999575743</v>
      </c>
      <c r="AM95">
        <v>35.577815456241289</v>
      </c>
      <c r="AN95">
        <v>36.811442941176438</v>
      </c>
      <c r="AO95">
        <v>8.5025003963151748E-3</v>
      </c>
      <c r="AP95">
        <v>88.098066217371397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47028.114873185448</v>
      </c>
      <c r="AV95">
        <f t="shared" si="64"/>
        <v>1199.99</v>
      </c>
      <c r="AW95">
        <f t="shared" si="65"/>
        <v>1025.9160564499691</v>
      </c>
      <c r="AX95">
        <f t="shared" si="66"/>
        <v>0.85493717151807025</v>
      </c>
      <c r="AY95">
        <f t="shared" si="67"/>
        <v>0.18842874102987531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1670272580.5</v>
      </c>
      <c r="BF95">
        <v>504.26528571428571</v>
      </c>
      <c r="BG95">
        <v>521.04728571428564</v>
      </c>
      <c r="BH95">
        <v>36.803171428571432</v>
      </c>
      <c r="BI95">
        <v>35.580614285714283</v>
      </c>
      <c r="BJ95">
        <v>508.31328571428583</v>
      </c>
      <c r="BK95">
        <v>36.656771428571417</v>
      </c>
      <c r="BL95">
        <v>650.00728571428567</v>
      </c>
      <c r="BM95">
        <v>100.7937142857143</v>
      </c>
      <c r="BN95">
        <v>9.9968014285714293E-2</v>
      </c>
      <c r="BO95">
        <v>33.915057142857137</v>
      </c>
      <c r="BP95">
        <v>34.510857142857141</v>
      </c>
      <c r="BQ95">
        <v>999.89999999999986</v>
      </c>
      <c r="BR95">
        <v>0</v>
      </c>
      <c r="BS95">
        <v>0</v>
      </c>
      <c r="BT95">
        <v>9000.5357142857138</v>
      </c>
      <c r="BU95">
        <v>0</v>
      </c>
      <c r="BV95">
        <v>865.52271428571453</v>
      </c>
      <c r="BW95">
        <v>-16.782114285714279</v>
      </c>
      <c r="BX95">
        <v>523.53285714285721</v>
      </c>
      <c r="BY95">
        <v>540.27071428571423</v>
      </c>
      <c r="BZ95">
        <v>1.222577142857143</v>
      </c>
      <c r="CA95">
        <v>521.04728571428564</v>
      </c>
      <c r="CB95">
        <v>35.580614285714283</v>
      </c>
      <c r="CC95">
        <v>3.70953</v>
      </c>
      <c r="CD95">
        <v>3.586302857142857</v>
      </c>
      <c r="CE95">
        <v>27.61055714285715</v>
      </c>
      <c r="CF95">
        <v>27.03395714285714</v>
      </c>
      <c r="CG95">
        <v>1199.99</v>
      </c>
      <c r="CH95">
        <v>0.50000999999999995</v>
      </c>
      <c r="CI95">
        <v>0.49998999999999999</v>
      </c>
      <c r="CJ95">
        <v>0</v>
      </c>
      <c r="CK95">
        <v>1257.3357142857139</v>
      </c>
      <c r="CL95">
        <v>4.9990899999999998</v>
      </c>
      <c r="CM95">
        <v>13779.928571428571</v>
      </c>
      <c r="CN95">
        <v>9557.824285714285</v>
      </c>
      <c r="CO95">
        <v>44.375</v>
      </c>
      <c r="CP95">
        <v>46.482000000000014</v>
      </c>
      <c r="CQ95">
        <v>45.125</v>
      </c>
      <c r="CR95">
        <v>45.776571428571437</v>
      </c>
      <c r="CS95">
        <v>45.75</v>
      </c>
      <c r="CT95">
        <v>597.50857142857149</v>
      </c>
      <c r="CU95">
        <v>597.48142857142864</v>
      </c>
      <c r="CV95">
        <v>0</v>
      </c>
      <c r="CW95">
        <v>1670272601.5999999</v>
      </c>
      <c r="CX95">
        <v>0</v>
      </c>
      <c r="CY95">
        <v>1670271870.0999999</v>
      </c>
      <c r="CZ95" t="s">
        <v>356</v>
      </c>
      <c r="DA95">
        <v>1670271870.0999999</v>
      </c>
      <c r="DB95">
        <v>1670271868.5999999</v>
      </c>
      <c r="DC95">
        <v>6</v>
      </c>
      <c r="DD95">
        <v>-0.08</v>
      </c>
      <c r="DE95">
        <v>0.04</v>
      </c>
      <c r="DF95">
        <v>-3.89</v>
      </c>
      <c r="DG95">
        <v>0.14599999999999999</v>
      </c>
      <c r="DH95">
        <v>415</v>
      </c>
      <c r="DI95">
        <v>35</v>
      </c>
      <c r="DJ95">
        <v>0.4</v>
      </c>
      <c r="DK95">
        <v>0.38</v>
      </c>
      <c r="DL95">
        <v>-16.58805365853658</v>
      </c>
      <c r="DM95">
        <v>-1.4517972125435641</v>
      </c>
      <c r="DN95">
        <v>0.1515308985597407</v>
      </c>
      <c r="DO95">
        <v>0</v>
      </c>
      <c r="DP95">
        <v>1.2129217073170731</v>
      </c>
      <c r="DQ95">
        <v>-6.2946480836236482E-2</v>
      </c>
      <c r="DR95">
        <v>1.8340065417661231E-2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371</v>
      </c>
      <c r="EA95">
        <v>3.2951800000000002</v>
      </c>
      <c r="EB95">
        <v>2.6253600000000001</v>
      </c>
      <c r="EC95">
        <v>0.117337</v>
      </c>
      <c r="ED95">
        <v>0.11852699999999999</v>
      </c>
      <c r="EE95">
        <v>0.14615900000000001</v>
      </c>
      <c r="EF95">
        <v>0.141259</v>
      </c>
      <c r="EG95">
        <v>26657</v>
      </c>
      <c r="EH95">
        <v>27100.5</v>
      </c>
      <c r="EI95">
        <v>28103.8</v>
      </c>
      <c r="EJ95">
        <v>29600.799999999999</v>
      </c>
      <c r="EK95">
        <v>33013</v>
      </c>
      <c r="EL95">
        <v>35281.599999999999</v>
      </c>
      <c r="EM95">
        <v>39664.1</v>
      </c>
      <c r="EN95">
        <v>42303</v>
      </c>
      <c r="EO95">
        <v>2.2144499999999998</v>
      </c>
      <c r="EP95">
        <v>2.1215999999999999</v>
      </c>
      <c r="EQ95">
        <v>0.116147</v>
      </c>
      <c r="ER95">
        <v>0</v>
      </c>
      <c r="ES95">
        <v>32.630400000000002</v>
      </c>
      <c r="ET95">
        <v>999.9</v>
      </c>
      <c r="EU95">
        <v>56</v>
      </c>
      <c r="EV95">
        <v>40.4</v>
      </c>
      <c r="EW95">
        <v>42.073300000000003</v>
      </c>
      <c r="EX95">
        <v>57.502299999999998</v>
      </c>
      <c r="EY95">
        <v>-1.5865400000000001</v>
      </c>
      <c r="EZ95">
        <v>2</v>
      </c>
      <c r="FA95">
        <v>0.59336599999999995</v>
      </c>
      <c r="FB95">
        <v>1.0519499999999999</v>
      </c>
      <c r="FC95">
        <v>20.267499999999998</v>
      </c>
      <c r="FD95">
        <v>5.2184900000000001</v>
      </c>
      <c r="FE95">
        <v>12.0099</v>
      </c>
      <c r="FF95">
        <v>4.9859499999999999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1.86589</v>
      </c>
      <c r="FM95">
        <v>1.8623400000000001</v>
      </c>
      <c r="FN95">
        <v>1.86439</v>
      </c>
      <c r="FO95">
        <v>1.8605</v>
      </c>
      <c r="FP95">
        <v>1.8611899999999999</v>
      </c>
      <c r="FQ95">
        <v>1.86025</v>
      </c>
      <c r="FR95">
        <v>1.86195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-4.0540000000000003</v>
      </c>
      <c r="GH95">
        <v>0.1464</v>
      </c>
      <c r="GI95">
        <v>-2.9439294554578042</v>
      </c>
      <c r="GJ95">
        <v>-2.737337881603403E-3</v>
      </c>
      <c r="GK95">
        <v>1.2769921614711079E-6</v>
      </c>
      <c r="GL95">
        <v>-3.2469241445839119E-10</v>
      </c>
      <c r="GM95">
        <v>0.14639500000000541</v>
      </c>
      <c r="GN95">
        <v>0</v>
      </c>
      <c r="GO95">
        <v>0</v>
      </c>
      <c r="GP95">
        <v>0</v>
      </c>
      <c r="GQ95">
        <v>4</v>
      </c>
      <c r="GR95">
        <v>2074</v>
      </c>
      <c r="GS95">
        <v>4</v>
      </c>
      <c r="GT95">
        <v>30</v>
      </c>
      <c r="GU95">
        <v>11.9</v>
      </c>
      <c r="GV95">
        <v>11.9</v>
      </c>
      <c r="GW95">
        <v>1.6699200000000001</v>
      </c>
      <c r="GX95">
        <v>2.6013199999999999</v>
      </c>
      <c r="GY95">
        <v>2.04834</v>
      </c>
      <c r="GZ95">
        <v>2.6049799999999999</v>
      </c>
      <c r="HA95">
        <v>2.1972700000000001</v>
      </c>
      <c r="HB95">
        <v>2.3278799999999999</v>
      </c>
      <c r="HC95">
        <v>44.417700000000004</v>
      </c>
      <c r="HD95">
        <v>15.427899999999999</v>
      </c>
      <c r="HE95">
        <v>18</v>
      </c>
      <c r="HF95">
        <v>712.404</v>
      </c>
      <c r="HG95">
        <v>705.42</v>
      </c>
      <c r="HH95">
        <v>30.999400000000001</v>
      </c>
      <c r="HI95">
        <v>34.7395</v>
      </c>
      <c r="HJ95">
        <v>30.000900000000001</v>
      </c>
      <c r="HK95">
        <v>34.517299999999999</v>
      </c>
      <c r="HL95">
        <v>34.508899999999997</v>
      </c>
      <c r="HM95">
        <v>33.454000000000001</v>
      </c>
      <c r="HN95">
        <v>20.633299999999998</v>
      </c>
      <c r="HO95">
        <v>57.854999999999997</v>
      </c>
      <c r="HP95">
        <v>31</v>
      </c>
      <c r="HQ95">
        <v>538.49</v>
      </c>
      <c r="HR95">
        <v>35.605600000000003</v>
      </c>
      <c r="HS95">
        <v>99.021699999999996</v>
      </c>
      <c r="HT95">
        <v>98.103399999999993</v>
      </c>
    </row>
    <row r="96" spans="1:228" x14ac:dyDescent="0.2">
      <c r="A96">
        <v>81</v>
      </c>
      <c r="B96">
        <v>1670272586</v>
      </c>
      <c r="C96">
        <v>318.90000009536737</v>
      </c>
      <c r="D96" t="s">
        <v>520</v>
      </c>
      <c r="E96" t="s">
        <v>521</v>
      </c>
      <c r="F96">
        <v>4</v>
      </c>
      <c r="G96">
        <v>1670272583.928571</v>
      </c>
      <c r="H96">
        <f t="shared" si="34"/>
        <v>3.1779209559769988E-3</v>
      </c>
      <c r="I96">
        <f t="shared" si="35"/>
        <v>3.1779209559769988</v>
      </c>
      <c r="J96">
        <f t="shared" si="36"/>
        <v>15.613286355058515</v>
      </c>
      <c r="K96">
        <f t="shared" si="37"/>
        <v>509.91142857142859</v>
      </c>
      <c r="L96">
        <f t="shared" si="38"/>
        <v>352.23779467916933</v>
      </c>
      <c r="M96">
        <f t="shared" si="39"/>
        <v>35.539119045291642</v>
      </c>
      <c r="N96">
        <f t="shared" si="40"/>
        <v>51.447639169614682</v>
      </c>
      <c r="O96">
        <f t="shared" si="41"/>
        <v>0.17625832329904045</v>
      </c>
      <c r="P96">
        <f t="shared" si="42"/>
        <v>3.6790801345630775</v>
      </c>
      <c r="Q96">
        <f t="shared" si="43"/>
        <v>0.17169798879172579</v>
      </c>
      <c r="R96">
        <f t="shared" si="44"/>
        <v>0.10771114344036162</v>
      </c>
      <c r="S96">
        <f t="shared" si="45"/>
        <v>226.11422019286294</v>
      </c>
      <c r="T96">
        <f t="shared" si="46"/>
        <v>34.325850545760161</v>
      </c>
      <c r="U96">
        <f t="shared" si="47"/>
        <v>34.50955714285714</v>
      </c>
      <c r="V96">
        <f t="shared" si="48"/>
        <v>5.4967653357656712</v>
      </c>
      <c r="W96">
        <f t="shared" si="49"/>
        <v>69.840551051877924</v>
      </c>
      <c r="X96">
        <f t="shared" si="50"/>
        <v>3.7145622699761782</v>
      </c>
      <c r="Y96">
        <f t="shared" si="51"/>
        <v>5.3186325337223961</v>
      </c>
      <c r="Z96">
        <f t="shared" si="52"/>
        <v>1.7822030657894929</v>
      </c>
      <c r="AA96">
        <f t="shared" si="53"/>
        <v>-140.14631415858565</v>
      </c>
      <c r="AB96">
        <f t="shared" si="54"/>
        <v>-117.32482862131744</v>
      </c>
      <c r="AC96">
        <f t="shared" si="55"/>
        <v>-7.3906809102098618</v>
      </c>
      <c r="AD96">
        <f t="shared" si="56"/>
        <v>-38.747603497249997</v>
      </c>
      <c r="AE96">
        <f t="shared" si="57"/>
        <v>39.1125396074696</v>
      </c>
      <c r="AF96">
        <f t="shared" si="58"/>
        <v>3.0863976755108062</v>
      </c>
      <c r="AG96">
        <f t="shared" si="59"/>
        <v>15.613286355058515</v>
      </c>
      <c r="AH96">
        <v>545.76420566464424</v>
      </c>
      <c r="AI96">
        <v>532.11730303030311</v>
      </c>
      <c r="AJ96">
        <v>1.727004744432121</v>
      </c>
      <c r="AK96">
        <v>65.989095759092095</v>
      </c>
      <c r="AL96">
        <f t="shared" si="60"/>
        <v>3.1779209559769988</v>
      </c>
      <c r="AM96">
        <v>35.58064013408449</v>
      </c>
      <c r="AN96">
        <v>36.820208823529413</v>
      </c>
      <c r="AO96">
        <v>5.9560873665418486E-3</v>
      </c>
      <c r="AP96">
        <v>88.098066217371397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47168.922600429869</v>
      </c>
      <c r="AV96">
        <f t="shared" si="64"/>
        <v>1199.995714285714</v>
      </c>
      <c r="AW96">
        <f t="shared" si="65"/>
        <v>1025.9212208253175</v>
      </c>
      <c r="AX96">
        <f t="shared" si="66"/>
        <v>0.85493740403563634</v>
      </c>
      <c r="AY96">
        <f t="shared" si="67"/>
        <v>0.18842918978877793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1670272583.928571</v>
      </c>
      <c r="BF96">
        <v>509.91142857142859</v>
      </c>
      <c r="BG96">
        <v>526.81171428571429</v>
      </c>
      <c r="BH96">
        <v>36.816028571428568</v>
      </c>
      <c r="BI96">
        <v>35.581200000000003</v>
      </c>
      <c r="BJ96">
        <v>513.96914285714286</v>
      </c>
      <c r="BK96">
        <v>36.669628571428568</v>
      </c>
      <c r="BL96">
        <v>650.00728571428567</v>
      </c>
      <c r="BM96">
        <v>100.7952857142857</v>
      </c>
      <c r="BN96">
        <v>9.9960571428571426E-2</v>
      </c>
      <c r="BO96">
        <v>33.918042857142858</v>
      </c>
      <c r="BP96">
        <v>34.50955714285714</v>
      </c>
      <c r="BQ96">
        <v>999.89999999999986</v>
      </c>
      <c r="BR96">
        <v>0</v>
      </c>
      <c r="BS96">
        <v>0</v>
      </c>
      <c r="BT96">
        <v>9027.8571428571431</v>
      </c>
      <c r="BU96">
        <v>0</v>
      </c>
      <c r="BV96">
        <v>949.53885714285718</v>
      </c>
      <c r="BW96">
        <v>-16.90044285714286</v>
      </c>
      <c r="BX96">
        <v>529.40199999999993</v>
      </c>
      <c r="BY96">
        <v>546.24814285714285</v>
      </c>
      <c r="BZ96">
        <v>1.234825714285714</v>
      </c>
      <c r="CA96">
        <v>526.81171428571429</v>
      </c>
      <c r="CB96">
        <v>35.581200000000003</v>
      </c>
      <c r="CC96">
        <v>3.7108842857142861</v>
      </c>
      <c r="CD96">
        <v>3.5864199999999999</v>
      </c>
      <c r="CE96">
        <v>27.616771428571418</v>
      </c>
      <c r="CF96">
        <v>27.034500000000001</v>
      </c>
      <c r="CG96">
        <v>1199.995714285714</v>
      </c>
      <c r="CH96">
        <v>0.500004</v>
      </c>
      <c r="CI96">
        <v>0.499996</v>
      </c>
      <c r="CJ96">
        <v>0</v>
      </c>
      <c r="CK96">
        <v>1257.264285714286</v>
      </c>
      <c r="CL96">
        <v>4.9990899999999998</v>
      </c>
      <c r="CM96">
        <v>13807.071428571429</v>
      </c>
      <c r="CN96">
        <v>9557.8457142857133</v>
      </c>
      <c r="CO96">
        <v>44.375</v>
      </c>
      <c r="CP96">
        <v>46.5</v>
      </c>
      <c r="CQ96">
        <v>45.125</v>
      </c>
      <c r="CR96">
        <v>45.811999999999998</v>
      </c>
      <c r="CS96">
        <v>45.785428571428582</v>
      </c>
      <c r="CT96">
        <v>597.50285714285724</v>
      </c>
      <c r="CU96">
        <v>597.49428571428575</v>
      </c>
      <c r="CV96">
        <v>0</v>
      </c>
      <c r="CW96">
        <v>1670272605.2</v>
      </c>
      <c r="CX96">
        <v>0</v>
      </c>
      <c r="CY96">
        <v>1670271870.0999999</v>
      </c>
      <c r="CZ96" t="s">
        <v>356</v>
      </c>
      <c r="DA96">
        <v>1670271870.0999999</v>
      </c>
      <c r="DB96">
        <v>1670271868.5999999</v>
      </c>
      <c r="DC96">
        <v>6</v>
      </c>
      <c r="DD96">
        <v>-0.08</v>
      </c>
      <c r="DE96">
        <v>0.04</v>
      </c>
      <c r="DF96">
        <v>-3.89</v>
      </c>
      <c r="DG96">
        <v>0.14599999999999999</v>
      </c>
      <c r="DH96">
        <v>415</v>
      </c>
      <c r="DI96">
        <v>35</v>
      </c>
      <c r="DJ96">
        <v>0.4</v>
      </c>
      <c r="DK96">
        <v>0.38</v>
      </c>
      <c r="DL96">
        <v>-16.68445853658536</v>
      </c>
      <c r="DM96">
        <v>-1.538445993031351</v>
      </c>
      <c r="DN96">
        <v>0.15718327344700819</v>
      </c>
      <c r="DO96">
        <v>0</v>
      </c>
      <c r="DP96">
        <v>1.212097317073171</v>
      </c>
      <c r="DQ96">
        <v>0.1069858536585384</v>
      </c>
      <c r="DR96">
        <v>1.6308633210424091E-2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3.2951800000000002</v>
      </c>
      <c r="EB96">
        <v>2.6255000000000002</v>
      </c>
      <c r="EC96">
        <v>0.118302</v>
      </c>
      <c r="ED96">
        <v>0.119491</v>
      </c>
      <c r="EE96">
        <v>0.14619099999999999</v>
      </c>
      <c r="EF96">
        <v>0.141262</v>
      </c>
      <c r="EG96">
        <v>26628.1</v>
      </c>
      <c r="EH96">
        <v>27070</v>
      </c>
      <c r="EI96">
        <v>28104</v>
      </c>
      <c r="EJ96">
        <v>29600</v>
      </c>
      <c r="EK96">
        <v>33012</v>
      </c>
      <c r="EL96">
        <v>35280.6</v>
      </c>
      <c r="EM96">
        <v>39664.400000000001</v>
      </c>
      <c r="EN96">
        <v>42301.9</v>
      </c>
      <c r="EO96">
        <v>2.2146699999999999</v>
      </c>
      <c r="EP96">
        <v>2.1213299999999999</v>
      </c>
      <c r="EQ96">
        <v>0.115901</v>
      </c>
      <c r="ER96">
        <v>0</v>
      </c>
      <c r="ES96">
        <v>32.634300000000003</v>
      </c>
      <c r="ET96">
        <v>999.9</v>
      </c>
      <c r="EU96">
        <v>56</v>
      </c>
      <c r="EV96">
        <v>40.5</v>
      </c>
      <c r="EW96">
        <v>42.300199999999997</v>
      </c>
      <c r="EX96">
        <v>57.3523</v>
      </c>
      <c r="EY96">
        <v>-1.5304500000000001</v>
      </c>
      <c r="EZ96">
        <v>2</v>
      </c>
      <c r="FA96">
        <v>0.59403499999999998</v>
      </c>
      <c r="FB96">
        <v>1.0506899999999999</v>
      </c>
      <c r="FC96">
        <v>20.267600000000002</v>
      </c>
      <c r="FD96">
        <v>5.2184900000000001</v>
      </c>
      <c r="FE96">
        <v>12.0098</v>
      </c>
      <c r="FF96">
        <v>4.9858000000000002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1.8658999999999999</v>
      </c>
      <c r="FM96">
        <v>1.8623400000000001</v>
      </c>
      <c r="FN96">
        <v>1.8643700000000001</v>
      </c>
      <c r="FO96">
        <v>1.8605</v>
      </c>
      <c r="FP96">
        <v>1.8612200000000001</v>
      </c>
      <c r="FQ96">
        <v>1.8602399999999999</v>
      </c>
      <c r="FR96">
        <v>1.86198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-4.0640000000000001</v>
      </c>
      <c r="GH96">
        <v>0.1464</v>
      </c>
      <c r="GI96">
        <v>-2.9439294554578042</v>
      </c>
      <c r="GJ96">
        <v>-2.737337881603403E-3</v>
      </c>
      <c r="GK96">
        <v>1.2769921614711079E-6</v>
      </c>
      <c r="GL96">
        <v>-3.2469241445839119E-10</v>
      </c>
      <c r="GM96">
        <v>0.14639500000000541</v>
      </c>
      <c r="GN96">
        <v>0</v>
      </c>
      <c r="GO96">
        <v>0</v>
      </c>
      <c r="GP96">
        <v>0</v>
      </c>
      <c r="GQ96">
        <v>4</v>
      </c>
      <c r="GR96">
        <v>2074</v>
      </c>
      <c r="GS96">
        <v>4</v>
      </c>
      <c r="GT96">
        <v>30</v>
      </c>
      <c r="GU96">
        <v>11.9</v>
      </c>
      <c r="GV96">
        <v>12</v>
      </c>
      <c r="GW96">
        <v>1.6833499999999999</v>
      </c>
      <c r="GX96">
        <v>2.5952099999999998</v>
      </c>
      <c r="GY96">
        <v>2.04834</v>
      </c>
      <c r="GZ96">
        <v>2.6049799999999999</v>
      </c>
      <c r="HA96">
        <v>2.1972700000000001</v>
      </c>
      <c r="HB96">
        <v>2.3132299999999999</v>
      </c>
      <c r="HC96">
        <v>44.389899999999997</v>
      </c>
      <c r="HD96">
        <v>15.4367</v>
      </c>
      <c r="HE96">
        <v>18</v>
      </c>
      <c r="HF96">
        <v>712.65899999999999</v>
      </c>
      <c r="HG96">
        <v>705.21400000000006</v>
      </c>
      <c r="HH96">
        <v>30.999500000000001</v>
      </c>
      <c r="HI96">
        <v>34.745399999999997</v>
      </c>
      <c r="HJ96">
        <v>30.001000000000001</v>
      </c>
      <c r="HK96">
        <v>34.523099999999999</v>
      </c>
      <c r="HL96">
        <v>34.513100000000001</v>
      </c>
      <c r="HM96">
        <v>33.764499999999998</v>
      </c>
      <c r="HN96">
        <v>20.633299999999998</v>
      </c>
      <c r="HO96">
        <v>57.854999999999997</v>
      </c>
      <c r="HP96">
        <v>31</v>
      </c>
      <c r="HQ96">
        <v>545.16899999999998</v>
      </c>
      <c r="HR96">
        <v>35.605600000000003</v>
      </c>
      <c r="HS96">
        <v>99.022400000000005</v>
      </c>
      <c r="HT96">
        <v>98.100800000000007</v>
      </c>
    </row>
    <row r="97" spans="1:228" x14ac:dyDescent="0.2">
      <c r="A97">
        <v>82</v>
      </c>
      <c r="B97">
        <v>1670272590</v>
      </c>
      <c r="C97">
        <v>322.90000009536737</v>
      </c>
      <c r="D97" t="s">
        <v>522</v>
      </c>
      <c r="E97" t="s">
        <v>523</v>
      </c>
      <c r="F97">
        <v>4</v>
      </c>
      <c r="G97">
        <v>1670272588</v>
      </c>
      <c r="H97">
        <f t="shared" si="34"/>
        <v>3.146984115779369E-3</v>
      </c>
      <c r="I97">
        <f t="shared" si="35"/>
        <v>3.146984115779369</v>
      </c>
      <c r="J97">
        <f t="shared" si="36"/>
        <v>16.114259380509857</v>
      </c>
      <c r="K97">
        <f t="shared" si="37"/>
        <v>516.63414285714293</v>
      </c>
      <c r="L97">
        <f t="shared" si="38"/>
        <v>352.88155781943362</v>
      </c>
      <c r="M97">
        <f t="shared" si="39"/>
        <v>35.603567065250608</v>
      </c>
      <c r="N97">
        <f t="shared" si="40"/>
        <v>52.12519029635606</v>
      </c>
      <c r="O97">
        <f t="shared" si="41"/>
        <v>0.17467892378349376</v>
      </c>
      <c r="P97">
        <f t="shared" si="42"/>
        <v>3.6698048167843949</v>
      </c>
      <c r="Q97">
        <f t="shared" si="43"/>
        <v>0.1701878223535529</v>
      </c>
      <c r="R97">
        <f t="shared" si="44"/>
        <v>0.10676127907054989</v>
      </c>
      <c r="S97">
        <f t="shared" si="45"/>
        <v>226.11556693858046</v>
      </c>
      <c r="T97">
        <f t="shared" si="46"/>
        <v>34.334556484748575</v>
      </c>
      <c r="U97">
        <f t="shared" si="47"/>
        <v>34.508214285714288</v>
      </c>
      <c r="V97">
        <f t="shared" si="48"/>
        <v>5.496355136548722</v>
      </c>
      <c r="W97">
        <f t="shared" si="49"/>
        <v>69.860405596043478</v>
      </c>
      <c r="X97">
        <f t="shared" si="50"/>
        <v>3.7158760135958784</v>
      </c>
      <c r="Y97">
        <f t="shared" si="51"/>
        <v>5.3190014886004695</v>
      </c>
      <c r="Z97">
        <f t="shared" si="52"/>
        <v>1.7804791229528436</v>
      </c>
      <c r="AA97">
        <f t="shared" si="53"/>
        <v>-138.78199950587017</v>
      </c>
      <c r="AB97">
        <f t="shared" si="54"/>
        <v>-116.51746678529136</v>
      </c>
      <c r="AC97">
        <f t="shared" si="55"/>
        <v>-7.3583700260084228</v>
      </c>
      <c r="AD97">
        <f t="shared" si="56"/>
        <v>-36.542269378589509</v>
      </c>
      <c r="AE97">
        <f t="shared" si="57"/>
        <v>39.542434730810747</v>
      </c>
      <c r="AF97">
        <f t="shared" si="58"/>
        <v>3.1113565815224189</v>
      </c>
      <c r="AG97">
        <f t="shared" si="59"/>
        <v>16.114259380509857</v>
      </c>
      <c r="AH97">
        <v>552.79946150506203</v>
      </c>
      <c r="AI97">
        <v>538.96848484848454</v>
      </c>
      <c r="AJ97">
        <v>1.719233810533302</v>
      </c>
      <c r="AK97">
        <v>65.989095759092095</v>
      </c>
      <c r="AL97">
        <f t="shared" si="60"/>
        <v>3.146984115779369</v>
      </c>
      <c r="AM97">
        <v>35.58201973530155</v>
      </c>
      <c r="AN97">
        <v>36.833982647058797</v>
      </c>
      <c r="AO97">
        <v>1.31604472621131E-3</v>
      </c>
      <c r="AP97">
        <v>88.098066217371397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47003.5748463001</v>
      </c>
      <c r="AV97">
        <f t="shared" si="64"/>
        <v>1200</v>
      </c>
      <c r="AW97">
        <f t="shared" si="65"/>
        <v>1025.9251642168811</v>
      </c>
      <c r="AX97">
        <f t="shared" si="66"/>
        <v>0.85493763684740087</v>
      </c>
      <c r="AY97">
        <f t="shared" si="67"/>
        <v>0.18842963911548372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1670272588</v>
      </c>
      <c r="BF97">
        <v>516.63414285714293</v>
      </c>
      <c r="BG97">
        <v>533.72642857142853</v>
      </c>
      <c r="BH97">
        <v>36.829571428571427</v>
      </c>
      <c r="BI97">
        <v>35.584814285714288</v>
      </c>
      <c r="BJ97">
        <v>520.70285714285717</v>
      </c>
      <c r="BK97">
        <v>36.683171428571427</v>
      </c>
      <c r="BL97">
        <v>650.02800000000002</v>
      </c>
      <c r="BM97">
        <v>100.7937142857143</v>
      </c>
      <c r="BN97">
        <v>0.100102</v>
      </c>
      <c r="BO97">
        <v>33.919285714285706</v>
      </c>
      <c r="BP97">
        <v>34.508214285714288</v>
      </c>
      <c r="BQ97">
        <v>999.89999999999986</v>
      </c>
      <c r="BR97">
        <v>0</v>
      </c>
      <c r="BS97">
        <v>0</v>
      </c>
      <c r="BT97">
        <v>8995.8928571428569</v>
      </c>
      <c r="BU97">
        <v>0</v>
      </c>
      <c r="BV97">
        <v>1288.8428571428569</v>
      </c>
      <c r="BW97">
        <v>-17.092285714285708</v>
      </c>
      <c r="BX97">
        <v>536.38900000000001</v>
      </c>
      <c r="BY97">
        <v>553.41957142857143</v>
      </c>
      <c r="BZ97">
        <v>1.2447471428571431</v>
      </c>
      <c r="CA97">
        <v>533.72642857142853</v>
      </c>
      <c r="CB97">
        <v>35.584814285714288</v>
      </c>
      <c r="CC97">
        <v>3.7121885714285718</v>
      </c>
      <c r="CD97">
        <v>3.5867242857142858</v>
      </c>
      <c r="CE97">
        <v>27.622800000000009</v>
      </c>
      <c r="CF97">
        <v>27.035957142857139</v>
      </c>
      <c r="CG97">
        <v>1200</v>
      </c>
      <c r="CH97">
        <v>0.49999599999999988</v>
      </c>
      <c r="CI97">
        <v>0.500004</v>
      </c>
      <c r="CJ97">
        <v>0</v>
      </c>
      <c r="CK97">
        <v>1256.6771428571431</v>
      </c>
      <c r="CL97">
        <v>4.9990899999999998</v>
      </c>
      <c r="CM97">
        <v>13813.757142857139</v>
      </c>
      <c r="CN97">
        <v>9557.8657142857137</v>
      </c>
      <c r="CO97">
        <v>44.375</v>
      </c>
      <c r="CP97">
        <v>46.5</v>
      </c>
      <c r="CQ97">
        <v>45.125</v>
      </c>
      <c r="CR97">
        <v>45.811999999999998</v>
      </c>
      <c r="CS97">
        <v>45.811999999999998</v>
      </c>
      <c r="CT97">
        <v>597.5</v>
      </c>
      <c r="CU97">
        <v>597.5100000000001</v>
      </c>
      <c r="CV97">
        <v>0</v>
      </c>
      <c r="CW97">
        <v>1670272609.4000001</v>
      </c>
      <c r="CX97">
        <v>0</v>
      </c>
      <c r="CY97">
        <v>1670271870.0999999</v>
      </c>
      <c r="CZ97" t="s">
        <v>356</v>
      </c>
      <c r="DA97">
        <v>1670271870.0999999</v>
      </c>
      <c r="DB97">
        <v>1670271868.5999999</v>
      </c>
      <c r="DC97">
        <v>6</v>
      </c>
      <c r="DD97">
        <v>-0.08</v>
      </c>
      <c r="DE97">
        <v>0.04</v>
      </c>
      <c r="DF97">
        <v>-3.89</v>
      </c>
      <c r="DG97">
        <v>0.14599999999999999</v>
      </c>
      <c r="DH97">
        <v>415</v>
      </c>
      <c r="DI97">
        <v>35</v>
      </c>
      <c r="DJ97">
        <v>0.4</v>
      </c>
      <c r="DK97">
        <v>0.38</v>
      </c>
      <c r="DL97">
        <v>-16.81146585365854</v>
      </c>
      <c r="DM97">
        <v>-1.5981344947735019</v>
      </c>
      <c r="DN97">
        <v>0.16375151253780099</v>
      </c>
      <c r="DO97">
        <v>0</v>
      </c>
      <c r="DP97">
        <v>1.218839268292683</v>
      </c>
      <c r="DQ97">
        <v>0.19303881533100989</v>
      </c>
      <c r="DR97">
        <v>1.9465156285545269E-2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3.29521</v>
      </c>
      <c r="EB97">
        <v>2.6252599999999999</v>
      </c>
      <c r="EC97">
        <v>0.119396</v>
      </c>
      <c r="ED97">
        <v>0.120592</v>
      </c>
      <c r="EE97">
        <v>0.14621899999999999</v>
      </c>
      <c r="EF97">
        <v>0.14127300000000001</v>
      </c>
      <c r="EG97">
        <v>26594.3</v>
      </c>
      <c r="EH97">
        <v>27035.9</v>
      </c>
      <c r="EI97">
        <v>28103.3</v>
      </c>
      <c r="EJ97">
        <v>29599.8</v>
      </c>
      <c r="EK97">
        <v>33010.5</v>
      </c>
      <c r="EL97">
        <v>35280</v>
      </c>
      <c r="EM97">
        <v>39663.699999999997</v>
      </c>
      <c r="EN97">
        <v>42301.599999999999</v>
      </c>
      <c r="EO97">
        <v>2.2144499999999998</v>
      </c>
      <c r="EP97">
        <v>2.1214</v>
      </c>
      <c r="EQ97">
        <v>0.115246</v>
      </c>
      <c r="ER97">
        <v>0</v>
      </c>
      <c r="ES97">
        <v>32.639099999999999</v>
      </c>
      <c r="ET97">
        <v>999.9</v>
      </c>
      <c r="EU97">
        <v>56</v>
      </c>
      <c r="EV97">
        <v>40.4</v>
      </c>
      <c r="EW97">
        <v>42.078499999999998</v>
      </c>
      <c r="EX97">
        <v>57.412300000000002</v>
      </c>
      <c r="EY97">
        <v>-1.58253</v>
      </c>
      <c r="EZ97">
        <v>2</v>
      </c>
      <c r="FA97">
        <v>0.59464399999999995</v>
      </c>
      <c r="FB97">
        <v>1.05454</v>
      </c>
      <c r="FC97">
        <v>20.267600000000002</v>
      </c>
      <c r="FD97">
        <v>5.2181899999999999</v>
      </c>
      <c r="FE97">
        <v>12.0099</v>
      </c>
      <c r="FF97">
        <v>4.9857500000000003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1.8658600000000001</v>
      </c>
      <c r="FM97">
        <v>1.8623400000000001</v>
      </c>
      <c r="FN97">
        <v>1.8643700000000001</v>
      </c>
      <c r="FO97">
        <v>1.8605</v>
      </c>
      <c r="FP97">
        <v>1.8611599999999999</v>
      </c>
      <c r="FQ97">
        <v>1.86025</v>
      </c>
      <c r="FR97">
        <v>1.86195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-4.0750000000000002</v>
      </c>
      <c r="GH97">
        <v>0.1464</v>
      </c>
      <c r="GI97">
        <v>-2.9439294554578042</v>
      </c>
      <c r="GJ97">
        <v>-2.737337881603403E-3</v>
      </c>
      <c r="GK97">
        <v>1.2769921614711079E-6</v>
      </c>
      <c r="GL97">
        <v>-3.2469241445839119E-10</v>
      </c>
      <c r="GM97">
        <v>0.14639500000000541</v>
      </c>
      <c r="GN97">
        <v>0</v>
      </c>
      <c r="GO97">
        <v>0</v>
      </c>
      <c r="GP97">
        <v>0</v>
      </c>
      <c r="GQ97">
        <v>4</v>
      </c>
      <c r="GR97">
        <v>2074</v>
      </c>
      <c r="GS97">
        <v>4</v>
      </c>
      <c r="GT97">
        <v>30</v>
      </c>
      <c r="GU97">
        <v>12</v>
      </c>
      <c r="GV97">
        <v>12</v>
      </c>
      <c r="GW97">
        <v>1.70044</v>
      </c>
      <c r="GX97">
        <v>2.5866699999999998</v>
      </c>
      <c r="GY97">
        <v>2.04834</v>
      </c>
      <c r="GZ97">
        <v>2.6049799999999999</v>
      </c>
      <c r="HA97">
        <v>2.1972700000000001</v>
      </c>
      <c r="HB97">
        <v>2.36938</v>
      </c>
      <c r="HC97">
        <v>44.389899999999997</v>
      </c>
      <c r="HD97">
        <v>15.4542</v>
      </c>
      <c r="HE97">
        <v>18</v>
      </c>
      <c r="HF97">
        <v>712.53700000000003</v>
      </c>
      <c r="HG97">
        <v>705.36400000000003</v>
      </c>
      <c r="HH97">
        <v>31.000499999999999</v>
      </c>
      <c r="HI97">
        <v>34.752499999999998</v>
      </c>
      <c r="HJ97">
        <v>30.000900000000001</v>
      </c>
      <c r="HK97">
        <v>34.529400000000003</v>
      </c>
      <c r="HL97">
        <v>34.520200000000003</v>
      </c>
      <c r="HM97">
        <v>34.107500000000002</v>
      </c>
      <c r="HN97">
        <v>20.633299999999998</v>
      </c>
      <c r="HO97">
        <v>57.854999999999997</v>
      </c>
      <c r="HP97">
        <v>31</v>
      </c>
      <c r="HQ97">
        <v>551.85599999999999</v>
      </c>
      <c r="HR97">
        <v>35.605600000000003</v>
      </c>
      <c r="HS97">
        <v>99.020499999999998</v>
      </c>
      <c r="HT97">
        <v>98.100200000000001</v>
      </c>
    </row>
    <row r="98" spans="1:228" x14ac:dyDescent="0.2">
      <c r="A98">
        <v>83</v>
      </c>
      <c r="B98">
        <v>1670272594</v>
      </c>
      <c r="C98">
        <v>326.90000009536737</v>
      </c>
      <c r="D98" t="s">
        <v>524</v>
      </c>
      <c r="E98" t="s">
        <v>525</v>
      </c>
      <c r="F98">
        <v>4</v>
      </c>
      <c r="G98">
        <v>1670272591.6875</v>
      </c>
      <c r="H98">
        <f t="shared" si="34"/>
        <v>3.1628722848699494E-3</v>
      </c>
      <c r="I98">
        <f t="shared" si="35"/>
        <v>3.1628722848699495</v>
      </c>
      <c r="J98">
        <f t="shared" si="36"/>
        <v>16.421889002644921</v>
      </c>
      <c r="K98">
        <f t="shared" si="37"/>
        <v>522.705375</v>
      </c>
      <c r="L98">
        <f t="shared" si="38"/>
        <v>356.88813473194523</v>
      </c>
      <c r="M98">
        <f t="shared" si="39"/>
        <v>36.007600837372316</v>
      </c>
      <c r="N98">
        <f t="shared" si="40"/>
        <v>52.737439737764142</v>
      </c>
      <c r="O98">
        <f t="shared" si="41"/>
        <v>0.17578762274399495</v>
      </c>
      <c r="P98">
        <f t="shared" si="42"/>
        <v>3.6714996541979126</v>
      </c>
      <c r="Q98">
        <f t="shared" si="43"/>
        <v>0.17124216974578874</v>
      </c>
      <c r="R98">
        <f t="shared" si="44"/>
        <v>0.1074249573855558</v>
      </c>
      <c r="S98">
        <f t="shared" si="45"/>
        <v>226.11509496177905</v>
      </c>
      <c r="T98">
        <f t="shared" si="46"/>
        <v>34.335594368518905</v>
      </c>
      <c r="U98">
        <f t="shared" si="47"/>
        <v>34.505650000000003</v>
      </c>
      <c r="V98">
        <f t="shared" si="48"/>
        <v>5.495571904526523</v>
      </c>
      <c r="W98">
        <f t="shared" si="49"/>
        <v>69.86635304541322</v>
      </c>
      <c r="X98">
        <f t="shared" si="50"/>
        <v>3.7171365563528678</v>
      </c>
      <c r="Y98">
        <f t="shared" si="51"/>
        <v>5.3203529228679276</v>
      </c>
      <c r="Z98">
        <f t="shared" si="52"/>
        <v>1.7784353481736552</v>
      </c>
      <c r="AA98">
        <f t="shared" si="53"/>
        <v>-139.48266776276478</v>
      </c>
      <c r="AB98">
        <f t="shared" si="54"/>
        <v>-115.16273825158916</v>
      </c>
      <c r="AC98">
        <f t="shared" si="55"/>
        <v>-7.2695286312114407</v>
      </c>
      <c r="AD98">
        <f t="shared" si="56"/>
        <v>-35.799839683786331</v>
      </c>
      <c r="AE98">
        <f t="shared" si="57"/>
        <v>39.838286693984102</v>
      </c>
      <c r="AF98">
        <f t="shared" si="58"/>
        <v>3.1290061275796694</v>
      </c>
      <c r="AG98">
        <f t="shared" si="59"/>
        <v>16.421889002644921</v>
      </c>
      <c r="AH98">
        <v>559.79796150269851</v>
      </c>
      <c r="AI98">
        <v>545.82089090909074</v>
      </c>
      <c r="AJ98">
        <v>1.7226200001748799</v>
      </c>
      <c r="AK98">
        <v>65.989095759092095</v>
      </c>
      <c r="AL98">
        <f t="shared" si="60"/>
        <v>3.1628722848699495</v>
      </c>
      <c r="AM98">
        <v>35.587068416783133</v>
      </c>
      <c r="AN98">
        <v>36.848892647058818</v>
      </c>
      <c r="AO98">
        <v>6.5940206820873501E-4</v>
      </c>
      <c r="AP98">
        <v>88.098066217371397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47033.045335177863</v>
      </c>
      <c r="AV98">
        <f t="shared" si="64"/>
        <v>1199.9974999999999</v>
      </c>
      <c r="AW98">
        <f t="shared" si="65"/>
        <v>1025.9230264050666</v>
      </c>
      <c r="AX98">
        <f t="shared" si="66"/>
        <v>0.85493763645763154</v>
      </c>
      <c r="AY98">
        <f t="shared" si="67"/>
        <v>0.18842963836322915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1670272591.6875</v>
      </c>
      <c r="BF98">
        <v>522.705375</v>
      </c>
      <c r="BG98">
        <v>539.93237499999998</v>
      </c>
      <c r="BH98">
        <v>36.842275000000001</v>
      </c>
      <c r="BI98">
        <v>35.590462500000001</v>
      </c>
      <c r="BJ98">
        <v>526.78449999999998</v>
      </c>
      <c r="BK98">
        <v>36.695875000000001</v>
      </c>
      <c r="BL98">
        <v>650.02237500000001</v>
      </c>
      <c r="BM98">
        <v>100.79325</v>
      </c>
      <c r="BN98">
        <v>9.9991699999999989E-2</v>
      </c>
      <c r="BO98">
        <v>33.923837499999998</v>
      </c>
      <c r="BP98">
        <v>34.505650000000003</v>
      </c>
      <c r="BQ98">
        <v>999.9</v>
      </c>
      <c r="BR98">
        <v>0</v>
      </c>
      <c r="BS98">
        <v>0</v>
      </c>
      <c r="BT98">
        <v>9001.7975000000006</v>
      </c>
      <c r="BU98">
        <v>0</v>
      </c>
      <c r="BV98">
        <v>1293.2249999999999</v>
      </c>
      <c r="BW98">
        <v>-17.226837499999998</v>
      </c>
      <c r="BX98">
        <v>542.69987500000002</v>
      </c>
      <c r="BY98">
        <v>559.85787499999992</v>
      </c>
      <c r="BZ98">
        <v>1.2517962499999999</v>
      </c>
      <c r="CA98">
        <v>539.93237499999998</v>
      </c>
      <c r="CB98">
        <v>35.590462500000001</v>
      </c>
      <c r="CC98">
        <v>3.7134462500000001</v>
      </c>
      <c r="CD98">
        <v>3.5872725000000001</v>
      </c>
      <c r="CE98">
        <v>27.628587499999998</v>
      </c>
      <c r="CF98">
        <v>27.038575000000002</v>
      </c>
      <c r="CG98">
        <v>1199.9974999999999</v>
      </c>
      <c r="CH98">
        <v>0.499996</v>
      </c>
      <c r="CI98">
        <v>0.500004</v>
      </c>
      <c r="CJ98">
        <v>0</v>
      </c>
      <c r="CK98">
        <v>1256.6524999999999</v>
      </c>
      <c r="CL98">
        <v>4.9990899999999998</v>
      </c>
      <c r="CM98">
        <v>13812.387500000001</v>
      </c>
      <c r="CN98">
        <v>9557.81</v>
      </c>
      <c r="CO98">
        <v>44.41375</v>
      </c>
      <c r="CP98">
        <v>46.5</v>
      </c>
      <c r="CQ98">
        <v>45.179250000000003</v>
      </c>
      <c r="CR98">
        <v>45.827749999999988</v>
      </c>
      <c r="CS98">
        <v>45.811999999999998</v>
      </c>
      <c r="CT98">
        <v>597.49625000000003</v>
      </c>
      <c r="CU98">
        <v>597.50625000000002</v>
      </c>
      <c r="CV98">
        <v>0</v>
      </c>
      <c r="CW98">
        <v>1670272613</v>
      </c>
      <c r="CX98">
        <v>0</v>
      </c>
      <c r="CY98">
        <v>1670271870.0999999</v>
      </c>
      <c r="CZ98" t="s">
        <v>356</v>
      </c>
      <c r="DA98">
        <v>1670271870.0999999</v>
      </c>
      <c r="DB98">
        <v>1670271868.5999999</v>
      </c>
      <c r="DC98">
        <v>6</v>
      </c>
      <c r="DD98">
        <v>-0.08</v>
      </c>
      <c r="DE98">
        <v>0.04</v>
      </c>
      <c r="DF98">
        <v>-3.89</v>
      </c>
      <c r="DG98">
        <v>0.14599999999999999</v>
      </c>
      <c r="DH98">
        <v>415</v>
      </c>
      <c r="DI98">
        <v>35</v>
      </c>
      <c r="DJ98">
        <v>0.4</v>
      </c>
      <c r="DK98">
        <v>0.38</v>
      </c>
      <c r="DL98">
        <v>-16.928887804878048</v>
      </c>
      <c r="DM98">
        <v>-1.991228571428562</v>
      </c>
      <c r="DN98">
        <v>0.20053814696427311</v>
      </c>
      <c r="DO98">
        <v>0</v>
      </c>
      <c r="DP98">
        <v>1.230693170731707</v>
      </c>
      <c r="DQ98">
        <v>0.16938961672473951</v>
      </c>
      <c r="DR98">
        <v>1.7079567944358921E-2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357</v>
      </c>
      <c r="EA98">
        <v>3.2951000000000001</v>
      </c>
      <c r="EB98">
        <v>2.6253899999999999</v>
      </c>
      <c r="EC98">
        <v>0.120486</v>
      </c>
      <c r="ED98">
        <v>0.121667</v>
      </c>
      <c r="EE98">
        <v>0.146255</v>
      </c>
      <c r="EF98">
        <v>0.14128399999999999</v>
      </c>
      <c r="EG98">
        <v>26561</v>
      </c>
      <c r="EH98">
        <v>27002.400000000001</v>
      </c>
      <c r="EI98">
        <v>28103</v>
      </c>
      <c r="EJ98">
        <v>29599.4</v>
      </c>
      <c r="EK98">
        <v>33009</v>
      </c>
      <c r="EL98">
        <v>35279.5</v>
      </c>
      <c r="EM98">
        <v>39663.599999999999</v>
      </c>
      <c r="EN98">
        <v>42301.4</v>
      </c>
      <c r="EO98">
        <v>2.21435</v>
      </c>
      <c r="EP98">
        <v>2.1211799999999998</v>
      </c>
      <c r="EQ98">
        <v>0.115477</v>
      </c>
      <c r="ER98">
        <v>0</v>
      </c>
      <c r="ES98">
        <v>32.643799999999999</v>
      </c>
      <c r="ET98">
        <v>999.9</v>
      </c>
      <c r="EU98">
        <v>56</v>
      </c>
      <c r="EV98">
        <v>40.4</v>
      </c>
      <c r="EW98">
        <v>42.073399999999999</v>
      </c>
      <c r="EX98">
        <v>57.442300000000003</v>
      </c>
      <c r="EY98">
        <v>-1.5384599999999999</v>
      </c>
      <c r="EZ98">
        <v>2</v>
      </c>
      <c r="FA98">
        <v>0.59539600000000004</v>
      </c>
      <c r="FB98">
        <v>1.0595600000000001</v>
      </c>
      <c r="FC98">
        <v>20.267399999999999</v>
      </c>
      <c r="FD98">
        <v>5.2174399999999999</v>
      </c>
      <c r="FE98">
        <v>12.0099</v>
      </c>
      <c r="FF98">
        <v>4.9856999999999996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1.86588</v>
      </c>
      <c r="FM98">
        <v>1.8623400000000001</v>
      </c>
      <c r="FN98">
        <v>1.86436</v>
      </c>
      <c r="FO98">
        <v>1.8605</v>
      </c>
      <c r="FP98">
        <v>1.86121</v>
      </c>
      <c r="FQ98">
        <v>1.86026</v>
      </c>
      <c r="FR98">
        <v>1.8619699999999999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-4.085</v>
      </c>
      <c r="GH98">
        <v>0.1464</v>
      </c>
      <c r="GI98">
        <v>-2.9439294554578042</v>
      </c>
      <c r="GJ98">
        <v>-2.737337881603403E-3</v>
      </c>
      <c r="GK98">
        <v>1.2769921614711079E-6</v>
      </c>
      <c r="GL98">
        <v>-3.2469241445839119E-10</v>
      </c>
      <c r="GM98">
        <v>0.14639500000000541</v>
      </c>
      <c r="GN98">
        <v>0</v>
      </c>
      <c r="GO98">
        <v>0</v>
      </c>
      <c r="GP98">
        <v>0</v>
      </c>
      <c r="GQ98">
        <v>4</v>
      </c>
      <c r="GR98">
        <v>2074</v>
      </c>
      <c r="GS98">
        <v>4</v>
      </c>
      <c r="GT98">
        <v>30</v>
      </c>
      <c r="GU98">
        <v>12.1</v>
      </c>
      <c r="GV98">
        <v>12.1</v>
      </c>
      <c r="GW98">
        <v>1.71875</v>
      </c>
      <c r="GX98">
        <v>2.5915499999999998</v>
      </c>
      <c r="GY98">
        <v>2.04834</v>
      </c>
      <c r="GZ98">
        <v>2.6037599999999999</v>
      </c>
      <c r="HA98">
        <v>2.1972700000000001</v>
      </c>
      <c r="HB98">
        <v>2.36084</v>
      </c>
      <c r="HC98">
        <v>44.389899999999997</v>
      </c>
      <c r="HD98">
        <v>15.445399999999999</v>
      </c>
      <c r="HE98">
        <v>18</v>
      </c>
      <c r="HF98">
        <v>712.52200000000005</v>
      </c>
      <c r="HG98">
        <v>705.22799999999995</v>
      </c>
      <c r="HH98">
        <v>31.001000000000001</v>
      </c>
      <c r="HI98">
        <v>34.759300000000003</v>
      </c>
      <c r="HJ98">
        <v>30.000900000000001</v>
      </c>
      <c r="HK98">
        <v>34.535600000000002</v>
      </c>
      <c r="HL98">
        <v>34.526400000000002</v>
      </c>
      <c r="HM98">
        <v>34.453699999999998</v>
      </c>
      <c r="HN98">
        <v>20.633299999999998</v>
      </c>
      <c r="HO98">
        <v>57.854999999999997</v>
      </c>
      <c r="HP98">
        <v>31</v>
      </c>
      <c r="HQ98">
        <v>558.54300000000001</v>
      </c>
      <c r="HR98">
        <v>35.603499999999997</v>
      </c>
      <c r="HS98">
        <v>99.019900000000007</v>
      </c>
      <c r="HT98">
        <v>98.099400000000003</v>
      </c>
    </row>
    <row r="99" spans="1:228" x14ac:dyDescent="0.2">
      <c r="A99">
        <v>84</v>
      </c>
      <c r="B99">
        <v>1670272598</v>
      </c>
      <c r="C99">
        <v>330.90000009536737</v>
      </c>
      <c r="D99" t="s">
        <v>526</v>
      </c>
      <c r="E99" t="s">
        <v>527</v>
      </c>
      <c r="F99">
        <v>4</v>
      </c>
      <c r="G99">
        <v>1670272596</v>
      </c>
      <c r="H99">
        <f t="shared" si="34"/>
        <v>3.1755177902073593E-3</v>
      </c>
      <c r="I99">
        <f t="shared" si="35"/>
        <v>3.1755177902073592</v>
      </c>
      <c r="J99">
        <f t="shared" si="36"/>
        <v>16.996121185119176</v>
      </c>
      <c r="K99">
        <f t="shared" si="37"/>
        <v>529.82842857142862</v>
      </c>
      <c r="L99">
        <f t="shared" si="38"/>
        <v>358.976995097285</v>
      </c>
      <c r="M99">
        <f t="shared" si="39"/>
        <v>36.218783241943832</v>
      </c>
      <c r="N99">
        <f t="shared" si="40"/>
        <v>53.456743111484776</v>
      </c>
      <c r="O99">
        <f t="shared" si="41"/>
        <v>0.17630720272742348</v>
      </c>
      <c r="P99">
        <f t="shared" si="42"/>
        <v>3.6767115650818076</v>
      </c>
      <c r="Q99">
        <f t="shared" si="43"/>
        <v>0.17174151638107105</v>
      </c>
      <c r="R99">
        <f t="shared" si="44"/>
        <v>0.10773880867292406</v>
      </c>
      <c r="S99">
        <f t="shared" si="45"/>
        <v>226.11260349418632</v>
      </c>
      <c r="T99">
        <f t="shared" si="46"/>
        <v>34.342532183978307</v>
      </c>
      <c r="U99">
        <f t="shared" si="47"/>
        <v>34.516500000000001</v>
      </c>
      <c r="V99">
        <f t="shared" si="48"/>
        <v>5.4988865775378333</v>
      </c>
      <c r="W99">
        <f t="shared" si="49"/>
        <v>69.853421144492046</v>
      </c>
      <c r="X99">
        <f t="shared" si="50"/>
        <v>3.7185539856497178</v>
      </c>
      <c r="Y99">
        <f t="shared" si="51"/>
        <v>5.3233670230093324</v>
      </c>
      <c r="Z99">
        <f t="shared" si="52"/>
        <v>1.7803325918881154</v>
      </c>
      <c r="AA99">
        <f t="shared" si="53"/>
        <v>-140.04033454814456</v>
      </c>
      <c r="AB99">
        <f t="shared" si="54"/>
        <v>-115.4653257430214</v>
      </c>
      <c r="AC99">
        <f t="shared" si="55"/>
        <v>-7.2790434313913153</v>
      </c>
      <c r="AD99">
        <f t="shared" si="56"/>
        <v>-36.672100228370937</v>
      </c>
      <c r="AE99">
        <f t="shared" si="57"/>
        <v>39.922277334418723</v>
      </c>
      <c r="AF99">
        <f t="shared" si="58"/>
        <v>3.1608224277098484</v>
      </c>
      <c r="AG99">
        <f t="shared" si="59"/>
        <v>16.996121185119176</v>
      </c>
      <c r="AH99">
        <v>566.68937358652238</v>
      </c>
      <c r="AI99">
        <v>552.62120606060614</v>
      </c>
      <c r="AJ99">
        <v>1.68350248440516</v>
      </c>
      <c r="AK99">
        <v>65.989095759092095</v>
      </c>
      <c r="AL99">
        <f t="shared" si="60"/>
        <v>3.1755177902073592</v>
      </c>
      <c r="AM99">
        <v>35.592231512765451</v>
      </c>
      <c r="AN99">
        <v>36.860050588235268</v>
      </c>
      <c r="AO99">
        <v>4.934630485522309E-4</v>
      </c>
      <c r="AP99">
        <v>88.098066217371397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47124.289969838646</v>
      </c>
      <c r="AV99">
        <f t="shared" si="64"/>
        <v>1199.984285714286</v>
      </c>
      <c r="AW99">
        <f t="shared" si="65"/>
        <v>1025.9117282353297</v>
      </c>
      <c r="AX99">
        <f t="shared" si="66"/>
        <v>0.85493763580800541</v>
      </c>
      <c r="AY99">
        <f t="shared" si="67"/>
        <v>0.18842963710945071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1670272596</v>
      </c>
      <c r="BF99">
        <v>529.82842857142862</v>
      </c>
      <c r="BG99">
        <v>547.1074285714285</v>
      </c>
      <c r="BH99">
        <v>36.855885714285712</v>
      </c>
      <c r="BI99">
        <v>35.591299999999997</v>
      </c>
      <c r="BJ99">
        <v>533.91899999999998</v>
      </c>
      <c r="BK99">
        <v>36.709485714285719</v>
      </c>
      <c r="BL99">
        <v>649.99028571428573</v>
      </c>
      <c r="BM99">
        <v>100.7944285714286</v>
      </c>
      <c r="BN99">
        <v>0.1000124</v>
      </c>
      <c r="BO99">
        <v>33.933985714285711</v>
      </c>
      <c r="BP99">
        <v>34.516500000000001</v>
      </c>
      <c r="BQ99">
        <v>999.89999999999986</v>
      </c>
      <c r="BR99">
        <v>0</v>
      </c>
      <c r="BS99">
        <v>0</v>
      </c>
      <c r="BT99">
        <v>9019.7314285714292</v>
      </c>
      <c r="BU99">
        <v>0</v>
      </c>
      <c r="BV99">
        <v>1289.648571428572</v>
      </c>
      <c r="BW99">
        <v>-17.279199999999999</v>
      </c>
      <c r="BX99">
        <v>550.10285714285715</v>
      </c>
      <c r="BY99">
        <v>567.29828571428584</v>
      </c>
      <c r="BZ99">
        <v>1.2645728571428569</v>
      </c>
      <c r="CA99">
        <v>547.1074285714285</v>
      </c>
      <c r="CB99">
        <v>35.591299999999997</v>
      </c>
      <c r="CC99">
        <v>3.7148728571428569</v>
      </c>
      <c r="CD99">
        <v>3.5874114285714289</v>
      </c>
      <c r="CE99">
        <v>27.63514285714286</v>
      </c>
      <c r="CF99">
        <v>27.03921428571428</v>
      </c>
      <c r="CG99">
        <v>1199.984285714286</v>
      </c>
      <c r="CH99">
        <v>0.49999599999999988</v>
      </c>
      <c r="CI99">
        <v>0.500004</v>
      </c>
      <c r="CJ99">
        <v>0</v>
      </c>
      <c r="CK99">
        <v>1256.468571428572</v>
      </c>
      <c r="CL99">
        <v>4.9990899999999998</v>
      </c>
      <c r="CM99">
        <v>13812.04285714286</v>
      </c>
      <c r="CN99">
        <v>9557.721428571429</v>
      </c>
      <c r="CO99">
        <v>44.419285714285706</v>
      </c>
      <c r="CP99">
        <v>46.5</v>
      </c>
      <c r="CQ99">
        <v>45.169285714285721</v>
      </c>
      <c r="CR99">
        <v>45.875</v>
      </c>
      <c r="CS99">
        <v>45.811999999999998</v>
      </c>
      <c r="CT99">
        <v>597.4899999999999</v>
      </c>
      <c r="CU99">
        <v>597.5</v>
      </c>
      <c r="CV99">
        <v>0</v>
      </c>
      <c r="CW99">
        <v>1670272617.2</v>
      </c>
      <c r="CX99">
        <v>0</v>
      </c>
      <c r="CY99">
        <v>1670271870.0999999</v>
      </c>
      <c r="CZ99" t="s">
        <v>356</v>
      </c>
      <c r="DA99">
        <v>1670271870.0999999</v>
      </c>
      <c r="DB99">
        <v>1670271868.5999999</v>
      </c>
      <c r="DC99">
        <v>6</v>
      </c>
      <c r="DD99">
        <v>-0.08</v>
      </c>
      <c r="DE99">
        <v>0.04</v>
      </c>
      <c r="DF99">
        <v>-3.89</v>
      </c>
      <c r="DG99">
        <v>0.14599999999999999</v>
      </c>
      <c r="DH99">
        <v>415</v>
      </c>
      <c r="DI99">
        <v>35</v>
      </c>
      <c r="DJ99">
        <v>0.4</v>
      </c>
      <c r="DK99">
        <v>0.38</v>
      </c>
      <c r="DL99">
        <v>-17.039919512195119</v>
      </c>
      <c r="DM99">
        <v>-2.0096717770034651</v>
      </c>
      <c r="DN99">
        <v>0.20207683303274171</v>
      </c>
      <c r="DO99">
        <v>0</v>
      </c>
      <c r="DP99">
        <v>1.241664634146342</v>
      </c>
      <c r="DQ99">
        <v>0.16725909407665701</v>
      </c>
      <c r="DR99">
        <v>1.677156843568843E-2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3.29522</v>
      </c>
      <c r="EB99">
        <v>2.6254599999999999</v>
      </c>
      <c r="EC99">
        <v>0.121558</v>
      </c>
      <c r="ED99">
        <v>0.12274400000000001</v>
      </c>
      <c r="EE99">
        <v>0.14628099999999999</v>
      </c>
      <c r="EF99">
        <v>0.14127799999999999</v>
      </c>
      <c r="EG99">
        <v>26528.5</v>
      </c>
      <c r="EH99">
        <v>26968.9</v>
      </c>
      <c r="EI99">
        <v>28102.9</v>
      </c>
      <c r="EJ99">
        <v>29599</v>
      </c>
      <c r="EK99">
        <v>33008</v>
      </c>
      <c r="EL99">
        <v>35279.199999999997</v>
      </c>
      <c r="EM99">
        <v>39663.5</v>
      </c>
      <c r="EN99">
        <v>42300.7</v>
      </c>
      <c r="EO99">
        <v>2.2144499999999998</v>
      </c>
      <c r="EP99">
        <v>2.1210800000000001</v>
      </c>
      <c r="EQ99">
        <v>0.11561399999999999</v>
      </c>
      <c r="ER99">
        <v>0</v>
      </c>
      <c r="ES99">
        <v>32.650100000000002</v>
      </c>
      <c r="ET99">
        <v>999.9</v>
      </c>
      <c r="EU99">
        <v>56</v>
      </c>
      <c r="EV99">
        <v>40.4</v>
      </c>
      <c r="EW99">
        <v>42.079000000000001</v>
      </c>
      <c r="EX99">
        <v>57.1723</v>
      </c>
      <c r="EY99">
        <v>-1.66266</v>
      </c>
      <c r="EZ99">
        <v>2</v>
      </c>
      <c r="FA99">
        <v>0.59606499999999996</v>
      </c>
      <c r="FB99">
        <v>1.0673699999999999</v>
      </c>
      <c r="FC99">
        <v>20.267299999999999</v>
      </c>
      <c r="FD99">
        <v>5.2174399999999999</v>
      </c>
      <c r="FE99">
        <v>12.0099</v>
      </c>
      <c r="FF99">
        <v>4.9855999999999998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1.86589</v>
      </c>
      <c r="FM99">
        <v>1.8623400000000001</v>
      </c>
      <c r="FN99">
        <v>1.86436</v>
      </c>
      <c r="FO99">
        <v>1.8605</v>
      </c>
      <c r="FP99">
        <v>1.8611899999999999</v>
      </c>
      <c r="FQ99">
        <v>1.8602300000000001</v>
      </c>
      <c r="FR99">
        <v>1.86195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-4.0970000000000004</v>
      </c>
      <c r="GH99">
        <v>0.1464</v>
      </c>
      <c r="GI99">
        <v>-2.9439294554578042</v>
      </c>
      <c r="GJ99">
        <v>-2.737337881603403E-3</v>
      </c>
      <c r="GK99">
        <v>1.2769921614711079E-6</v>
      </c>
      <c r="GL99">
        <v>-3.2469241445839119E-10</v>
      </c>
      <c r="GM99">
        <v>0.14639500000000541</v>
      </c>
      <c r="GN99">
        <v>0</v>
      </c>
      <c r="GO99">
        <v>0</v>
      </c>
      <c r="GP99">
        <v>0</v>
      </c>
      <c r="GQ99">
        <v>4</v>
      </c>
      <c r="GR99">
        <v>2074</v>
      </c>
      <c r="GS99">
        <v>4</v>
      </c>
      <c r="GT99">
        <v>30</v>
      </c>
      <c r="GU99">
        <v>12.1</v>
      </c>
      <c r="GV99">
        <v>12.2</v>
      </c>
      <c r="GW99">
        <v>1.73584</v>
      </c>
      <c r="GX99">
        <v>2.5988799999999999</v>
      </c>
      <c r="GY99">
        <v>2.04834</v>
      </c>
      <c r="GZ99">
        <v>2.6037599999999999</v>
      </c>
      <c r="HA99">
        <v>2.1972700000000001</v>
      </c>
      <c r="HB99">
        <v>2.3278799999999999</v>
      </c>
      <c r="HC99">
        <v>44.389899999999997</v>
      </c>
      <c r="HD99">
        <v>15.4367</v>
      </c>
      <c r="HE99">
        <v>18</v>
      </c>
      <c r="HF99">
        <v>712.67700000000002</v>
      </c>
      <c r="HG99">
        <v>705.20899999999995</v>
      </c>
      <c r="HH99">
        <v>31.0017</v>
      </c>
      <c r="HI99">
        <v>34.7669</v>
      </c>
      <c r="HJ99">
        <v>30.000900000000001</v>
      </c>
      <c r="HK99">
        <v>34.542000000000002</v>
      </c>
      <c r="HL99">
        <v>34.532800000000002</v>
      </c>
      <c r="HM99">
        <v>34.796799999999998</v>
      </c>
      <c r="HN99">
        <v>20.633299999999998</v>
      </c>
      <c r="HO99">
        <v>57.854999999999997</v>
      </c>
      <c r="HP99">
        <v>31</v>
      </c>
      <c r="HQ99">
        <v>565.23</v>
      </c>
      <c r="HR99">
        <v>35.597299999999997</v>
      </c>
      <c r="HS99">
        <v>99.019599999999997</v>
      </c>
      <c r="HT99">
        <v>98.097899999999996</v>
      </c>
    </row>
    <row r="100" spans="1:228" x14ac:dyDescent="0.2">
      <c r="A100">
        <v>85</v>
      </c>
      <c r="B100">
        <v>1670272602</v>
      </c>
      <c r="C100">
        <v>334.90000009536737</v>
      </c>
      <c r="D100" t="s">
        <v>528</v>
      </c>
      <c r="E100" t="s">
        <v>529</v>
      </c>
      <c r="F100">
        <v>4</v>
      </c>
      <c r="G100">
        <v>1670272599.6875</v>
      </c>
      <c r="H100">
        <f t="shared" si="34"/>
        <v>3.1901812407815924E-3</v>
      </c>
      <c r="I100">
        <f t="shared" si="35"/>
        <v>3.1901812407815924</v>
      </c>
      <c r="J100">
        <f t="shared" si="36"/>
        <v>17.178805615919259</v>
      </c>
      <c r="K100">
        <f t="shared" si="37"/>
        <v>535.8588749999999</v>
      </c>
      <c r="L100">
        <f t="shared" si="38"/>
        <v>363.60919645530845</v>
      </c>
      <c r="M100">
        <f t="shared" si="39"/>
        <v>36.686062111495154</v>
      </c>
      <c r="N100">
        <f t="shared" si="40"/>
        <v>54.065057107713081</v>
      </c>
      <c r="O100">
        <f t="shared" si="41"/>
        <v>0.17685158960615771</v>
      </c>
      <c r="P100">
        <f t="shared" si="42"/>
        <v>3.6726312774084549</v>
      </c>
      <c r="Q100">
        <f t="shared" si="43"/>
        <v>0.17225309972821015</v>
      </c>
      <c r="R100">
        <f t="shared" si="44"/>
        <v>0.10806138424931346</v>
      </c>
      <c r="S100">
        <f t="shared" si="45"/>
        <v>226.11377053544524</v>
      </c>
      <c r="T100">
        <f t="shared" si="46"/>
        <v>34.348879320111557</v>
      </c>
      <c r="U100">
        <f t="shared" si="47"/>
        <v>34.528112499999999</v>
      </c>
      <c r="V100">
        <f t="shared" si="48"/>
        <v>5.5024361196092695</v>
      </c>
      <c r="W100">
        <f t="shared" si="49"/>
        <v>69.83123066790796</v>
      </c>
      <c r="X100">
        <f t="shared" si="50"/>
        <v>3.7192379876088673</v>
      </c>
      <c r="Y100">
        <f t="shared" si="51"/>
        <v>5.3260381523221554</v>
      </c>
      <c r="Z100">
        <f t="shared" si="52"/>
        <v>1.7831981320004022</v>
      </c>
      <c r="AA100">
        <f t="shared" si="53"/>
        <v>-140.68699271846822</v>
      </c>
      <c r="AB100">
        <f t="shared" si="54"/>
        <v>-115.85657984356878</v>
      </c>
      <c r="AC100">
        <f t="shared" si="55"/>
        <v>-7.3125584224721054</v>
      </c>
      <c r="AD100">
        <f t="shared" si="56"/>
        <v>-37.742360449063867</v>
      </c>
      <c r="AE100">
        <f t="shared" si="57"/>
        <v>40.319028865187711</v>
      </c>
      <c r="AF100">
        <f t="shared" si="58"/>
        <v>3.1795779597626685</v>
      </c>
      <c r="AG100">
        <f t="shared" si="59"/>
        <v>17.178805615919259</v>
      </c>
      <c r="AH100">
        <v>573.67114788514357</v>
      </c>
      <c r="AI100">
        <v>559.45326060606067</v>
      </c>
      <c r="AJ100">
        <v>1.7015380878848521</v>
      </c>
      <c r="AK100">
        <v>65.989095759092095</v>
      </c>
      <c r="AL100">
        <f t="shared" si="60"/>
        <v>3.1901812407815924</v>
      </c>
      <c r="AM100">
        <v>35.590760087697447</v>
      </c>
      <c r="AN100">
        <v>36.86529852941176</v>
      </c>
      <c r="AO100">
        <v>3.1540166731615197E-4</v>
      </c>
      <c r="AP100">
        <v>88.098066217371397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47050.264710570533</v>
      </c>
      <c r="AV100">
        <f t="shared" si="64"/>
        <v>1199.98875</v>
      </c>
      <c r="AW100">
        <f t="shared" si="65"/>
        <v>1025.9157137489353</v>
      </c>
      <c r="AX100">
        <f t="shared" si="66"/>
        <v>0.85493777649910074</v>
      </c>
      <c r="AY100">
        <f t="shared" si="67"/>
        <v>0.18842990864326456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1670272599.6875</v>
      </c>
      <c r="BF100">
        <v>535.8588749999999</v>
      </c>
      <c r="BG100">
        <v>553.31349999999998</v>
      </c>
      <c r="BH100">
        <v>36.862750000000013</v>
      </c>
      <c r="BI100">
        <v>35.590762499999997</v>
      </c>
      <c r="BJ100">
        <v>539.95937500000002</v>
      </c>
      <c r="BK100">
        <v>36.716350000000013</v>
      </c>
      <c r="BL100">
        <v>650.03774999999996</v>
      </c>
      <c r="BM100">
        <v>100.79425000000001</v>
      </c>
      <c r="BN100">
        <v>9.9958587500000001E-2</v>
      </c>
      <c r="BO100">
        <v>33.942974999999997</v>
      </c>
      <c r="BP100">
        <v>34.528112499999999</v>
      </c>
      <c r="BQ100">
        <v>999.9</v>
      </c>
      <c r="BR100">
        <v>0</v>
      </c>
      <c r="BS100">
        <v>0</v>
      </c>
      <c r="BT100">
        <v>9005.6237500000007</v>
      </c>
      <c r="BU100">
        <v>0</v>
      </c>
      <c r="BV100">
        <v>1299.0875000000001</v>
      </c>
      <c r="BW100">
        <v>-17.4546375</v>
      </c>
      <c r="BX100">
        <v>556.36824999999999</v>
      </c>
      <c r="BY100">
        <v>573.73312499999997</v>
      </c>
      <c r="BZ100">
        <v>1.271995</v>
      </c>
      <c r="CA100">
        <v>553.31349999999998</v>
      </c>
      <c r="CB100">
        <v>35.590762499999997</v>
      </c>
      <c r="CC100">
        <v>3.7155499999999999</v>
      </c>
      <c r="CD100">
        <v>3.5873412500000001</v>
      </c>
      <c r="CE100">
        <v>27.638275</v>
      </c>
      <c r="CF100">
        <v>27.0388625</v>
      </c>
      <c r="CG100">
        <v>1199.98875</v>
      </c>
      <c r="CH100">
        <v>0.49999212500000001</v>
      </c>
      <c r="CI100">
        <v>0.5000078750000001</v>
      </c>
      <c r="CJ100">
        <v>0</v>
      </c>
      <c r="CK100">
        <v>1256.0574999999999</v>
      </c>
      <c r="CL100">
        <v>4.9990899999999998</v>
      </c>
      <c r="CM100">
        <v>13812.262500000001</v>
      </c>
      <c r="CN100">
        <v>9557.7287499999984</v>
      </c>
      <c r="CO100">
        <v>44.429250000000003</v>
      </c>
      <c r="CP100">
        <v>46.530999999999999</v>
      </c>
      <c r="CQ100">
        <v>45.186999999999998</v>
      </c>
      <c r="CR100">
        <v>45.875</v>
      </c>
      <c r="CS100">
        <v>45.811999999999998</v>
      </c>
      <c r="CT100">
        <v>597.48500000000001</v>
      </c>
      <c r="CU100">
        <v>597.50625000000002</v>
      </c>
      <c r="CV100">
        <v>0</v>
      </c>
      <c r="CW100">
        <v>1670272621.4000001</v>
      </c>
      <c r="CX100">
        <v>0</v>
      </c>
      <c r="CY100">
        <v>1670271870.0999999</v>
      </c>
      <c r="CZ100" t="s">
        <v>356</v>
      </c>
      <c r="DA100">
        <v>1670271870.0999999</v>
      </c>
      <c r="DB100">
        <v>1670271868.5999999</v>
      </c>
      <c r="DC100">
        <v>6</v>
      </c>
      <c r="DD100">
        <v>-0.08</v>
      </c>
      <c r="DE100">
        <v>0.04</v>
      </c>
      <c r="DF100">
        <v>-3.89</v>
      </c>
      <c r="DG100">
        <v>0.14599999999999999</v>
      </c>
      <c r="DH100">
        <v>415</v>
      </c>
      <c r="DI100">
        <v>35</v>
      </c>
      <c r="DJ100">
        <v>0.4</v>
      </c>
      <c r="DK100">
        <v>0.38</v>
      </c>
      <c r="DL100">
        <v>-17.17774390243903</v>
      </c>
      <c r="DM100">
        <v>-1.9828306620209031</v>
      </c>
      <c r="DN100">
        <v>0.19907912147978041</v>
      </c>
      <c r="DO100">
        <v>0</v>
      </c>
      <c r="DP100">
        <v>1.252686097560975</v>
      </c>
      <c r="DQ100">
        <v>0.1428064808362397</v>
      </c>
      <c r="DR100">
        <v>1.415060265510544E-2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3.2951199999999998</v>
      </c>
      <c r="EB100">
        <v>2.6251899999999999</v>
      </c>
      <c r="EC100">
        <v>0.12263</v>
      </c>
      <c r="ED100">
        <v>0.12382</v>
      </c>
      <c r="EE100">
        <v>0.14629600000000001</v>
      </c>
      <c r="EF100">
        <v>0.14127400000000001</v>
      </c>
      <c r="EG100">
        <v>26495.4</v>
      </c>
      <c r="EH100">
        <v>26935.599999999999</v>
      </c>
      <c r="EI100">
        <v>28102.3</v>
      </c>
      <c r="EJ100">
        <v>29598.9</v>
      </c>
      <c r="EK100">
        <v>33006.300000000003</v>
      </c>
      <c r="EL100">
        <v>35279.199999999997</v>
      </c>
      <c r="EM100">
        <v>39662.1</v>
      </c>
      <c r="EN100">
        <v>42300.5</v>
      </c>
      <c r="EO100">
        <v>2.2142300000000001</v>
      </c>
      <c r="EP100">
        <v>2.1211799999999998</v>
      </c>
      <c r="EQ100">
        <v>0.11586</v>
      </c>
      <c r="ER100">
        <v>0</v>
      </c>
      <c r="ES100">
        <v>32.658099999999997</v>
      </c>
      <c r="ET100">
        <v>999.9</v>
      </c>
      <c r="EU100">
        <v>56</v>
      </c>
      <c r="EV100">
        <v>40.4</v>
      </c>
      <c r="EW100">
        <v>42.0794</v>
      </c>
      <c r="EX100">
        <v>56.962299999999999</v>
      </c>
      <c r="EY100">
        <v>-1.5745199999999999</v>
      </c>
      <c r="EZ100">
        <v>2</v>
      </c>
      <c r="FA100">
        <v>0.59668200000000005</v>
      </c>
      <c r="FB100">
        <v>1.07545</v>
      </c>
      <c r="FC100">
        <v>20.267299999999999</v>
      </c>
      <c r="FD100">
        <v>5.2178899999999997</v>
      </c>
      <c r="FE100">
        <v>12.0098</v>
      </c>
      <c r="FF100">
        <v>4.9855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1.86592</v>
      </c>
      <c r="FM100">
        <v>1.8623400000000001</v>
      </c>
      <c r="FN100">
        <v>1.86439</v>
      </c>
      <c r="FO100">
        <v>1.8605</v>
      </c>
      <c r="FP100">
        <v>1.86121</v>
      </c>
      <c r="FQ100">
        <v>1.8602399999999999</v>
      </c>
      <c r="FR100">
        <v>1.86195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-4.1070000000000002</v>
      </c>
      <c r="GH100">
        <v>0.1464</v>
      </c>
      <c r="GI100">
        <v>-2.9439294554578042</v>
      </c>
      <c r="GJ100">
        <v>-2.737337881603403E-3</v>
      </c>
      <c r="GK100">
        <v>1.2769921614711079E-6</v>
      </c>
      <c r="GL100">
        <v>-3.2469241445839119E-10</v>
      </c>
      <c r="GM100">
        <v>0.14639500000000541</v>
      </c>
      <c r="GN100">
        <v>0</v>
      </c>
      <c r="GO100">
        <v>0</v>
      </c>
      <c r="GP100">
        <v>0</v>
      </c>
      <c r="GQ100">
        <v>4</v>
      </c>
      <c r="GR100">
        <v>2074</v>
      </c>
      <c r="GS100">
        <v>4</v>
      </c>
      <c r="GT100">
        <v>30</v>
      </c>
      <c r="GU100">
        <v>12.2</v>
      </c>
      <c r="GV100">
        <v>12.2</v>
      </c>
      <c r="GW100">
        <v>1.7517100000000001</v>
      </c>
      <c r="GX100">
        <v>2.5866699999999998</v>
      </c>
      <c r="GY100">
        <v>2.04834</v>
      </c>
      <c r="GZ100">
        <v>2.6049799999999999</v>
      </c>
      <c r="HA100">
        <v>2.1972700000000001</v>
      </c>
      <c r="HB100">
        <v>2.33521</v>
      </c>
      <c r="HC100">
        <v>44.389899999999997</v>
      </c>
      <c r="HD100">
        <v>15.445399999999999</v>
      </c>
      <c r="HE100">
        <v>18</v>
      </c>
      <c r="HF100">
        <v>712.56399999999996</v>
      </c>
      <c r="HG100">
        <v>705.37300000000005</v>
      </c>
      <c r="HH100">
        <v>31.001999999999999</v>
      </c>
      <c r="HI100">
        <v>34.774799999999999</v>
      </c>
      <c r="HJ100">
        <v>30.000800000000002</v>
      </c>
      <c r="HK100">
        <v>34.549100000000003</v>
      </c>
      <c r="HL100">
        <v>34.539000000000001</v>
      </c>
      <c r="HM100">
        <v>35.137999999999998</v>
      </c>
      <c r="HN100">
        <v>20.633299999999998</v>
      </c>
      <c r="HO100">
        <v>57.854999999999997</v>
      </c>
      <c r="HP100">
        <v>31</v>
      </c>
      <c r="HQ100">
        <v>571.91800000000001</v>
      </c>
      <c r="HR100">
        <v>35.591099999999997</v>
      </c>
      <c r="HS100">
        <v>99.016599999999997</v>
      </c>
      <c r="HT100">
        <v>98.097499999999997</v>
      </c>
    </row>
    <row r="101" spans="1:228" x14ac:dyDescent="0.2">
      <c r="A101">
        <v>86</v>
      </c>
      <c r="B101">
        <v>1670272606</v>
      </c>
      <c r="C101">
        <v>338.90000009536737</v>
      </c>
      <c r="D101" t="s">
        <v>530</v>
      </c>
      <c r="E101" t="s">
        <v>531</v>
      </c>
      <c r="F101">
        <v>4</v>
      </c>
      <c r="G101">
        <v>1670272604</v>
      </c>
      <c r="H101">
        <f t="shared" si="34"/>
        <v>3.2157261863562363E-3</v>
      </c>
      <c r="I101">
        <f t="shared" si="35"/>
        <v>3.2157261863562363</v>
      </c>
      <c r="J101">
        <f t="shared" si="36"/>
        <v>17.29453352132267</v>
      </c>
      <c r="K101">
        <f t="shared" si="37"/>
        <v>542.94742857142865</v>
      </c>
      <c r="L101">
        <f t="shared" si="38"/>
        <v>370.58607197083199</v>
      </c>
      <c r="M101">
        <f t="shared" si="39"/>
        <v>37.390251184616602</v>
      </c>
      <c r="N101">
        <f t="shared" si="40"/>
        <v>54.78063605133341</v>
      </c>
      <c r="O101">
        <f t="shared" si="41"/>
        <v>0.17819978234111794</v>
      </c>
      <c r="P101">
        <f t="shared" si="42"/>
        <v>3.6636584187246548</v>
      </c>
      <c r="Q101">
        <f t="shared" si="43"/>
        <v>0.17352080135099957</v>
      </c>
      <c r="R101">
        <f t="shared" si="44"/>
        <v>0.10886065584123764</v>
      </c>
      <c r="S101">
        <f t="shared" si="45"/>
        <v>226.11539833509471</v>
      </c>
      <c r="T101">
        <f t="shared" si="46"/>
        <v>34.354622649642465</v>
      </c>
      <c r="U101">
        <f t="shared" si="47"/>
        <v>34.534885714285721</v>
      </c>
      <c r="V101">
        <f t="shared" si="48"/>
        <v>5.5045073779797526</v>
      </c>
      <c r="W101">
        <f t="shared" si="49"/>
        <v>69.809245863084101</v>
      </c>
      <c r="X101">
        <f t="shared" si="50"/>
        <v>3.7201772217102005</v>
      </c>
      <c r="Y101">
        <f t="shared" si="51"/>
        <v>5.3290608940347699</v>
      </c>
      <c r="Z101">
        <f t="shared" si="52"/>
        <v>1.7843301562695522</v>
      </c>
      <c r="AA101">
        <f t="shared" si="53"/>
        <v>-141.81352481831001</v>
      </c>
      <c r="AB101">
        <f t="shared" si="54"/>
        <v>-114.90302924341968</v>
      </c>
      <c r="AC101">
        <f t="shared" si="55"/>
        <v>-7.2707362755410641</v>
      </c>
      <c r="AD101">
        <f t="shared" si="56"/>
        <v>-37.87189200217604</v>
      </c>
      <c r="AE101">
        <f t="shared" si="57"/>
        <v>40.60903662695678</v>
      </c>
      <c r="AF101">
        <f t="shared" si="58"/>
        <v>3.2087772410358193</v>
      </c>
      <c r="AG101">
        <f t="shared" si="59"/>
        <v>17.29453352132267</v>
      </c>
      <c r="AH101">
        <v>580.61631916387262</v>
      </c>
      <c r="AI101">
        <v>566.30375757575769</v>
      </c>
      <c r="AJ101">
        <v>1.7126974779068289</v>
      </c>
      <c r="AK101">
        <v>65.989095759092095</v>
      </c>
      <c r="AL101">
        <f t="shared" si="60"/>
        <v>3.2157261863562363</v>
      </c>
      <c r="AM101">
        <v>35.59016368007952</v>
      </c>
      <c r="AN101">
        <v>36.875899999999987</v>
      </c>
      <c r="AO101">
        <v>1.3529515230636119E-4</v>
      </c>
      <c r="AP101">
        <v>88.098066217371397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46889.009915725946</v>
      </c>
      <c r="AV101">
        <f t="shared" si="64"/>
        <v>1199.994285714286</v>
      </c>
      <c r="AW101">
        <f t="shared" si="65"/>
        <v>1025.9207493964223</v>
      </c>
      <c r="AX101">
        <f t="shared" si="66"/>
        <v>0.85493802896382287</v>
      </c>
      <c r="AY101">
        <f t="shared" si="67"/>
        <v>0.1884303959001784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1670272604</v>
      </c>
      <c r="BF101">
        <v>542.94742857142865</v>
      </c>
      <c r="BG101">
        <v>560.53885714285707</v>
      </c>
      <c r="BH101">
        <v>36.8718</v>
      </c>
      <c r="BI101">
        <v>35.588114285714283</v>
      </c>
      <c r="BJ101">
        <v>547.05957142857142</v>
      </c>
      <c r="BK101">
        <v>36.7254</v>
      </c>
      <c r="BL101">
        <v>650.02300000000002</v>
      </c>
      <c r="BM101">
        <v>100.79471428571431</v>
      </c>
      <c r="BN101">
        <v>0.1002032857142857</v>
      </c>
      <c r="BO101">
        <v>33.953142857142858</v>
      </c>
      <c r="BP101">
        <v>34.534885714285721</v>
      </c>
      <c r="BQ101">
        <v>999.89999999999986</v>
      </c>
      <c r="BR101">
        <v>0</v>
      </c>
      <c r="BS101">
        <v>0</v>
      </c>
      <c r="BT101">
        <v>8974.5528571428567</v>
      </c>
      <c r="BU101">
        <v>0</v>
      </c>
      <c r="BV101">
        <v>1315.1142857142861</v>
      </c>
      <c r="BW101">
        <v>-17.591728571428568</v>
      </c>
      <c r="BX101">
        <v>563.73314285714287</v>
      </c>
      <c r="BY101">
        <v>581.2235714285714</v>
      </c>
      <c r="BZ101">
        <v>1.2836557142857139</v>
      </c>
      <c r="CA101">
        <v>560.53885714285707</v>
      </c>
      <c r="CB101">
        <v>35.588114285714283</v>
      </c>
      <c r="CC101">
        <v>3.7164771428571428</v>
      </c>
      <c r="CD101">
        <v>3.587094285714286</v>
      </c>
      <c r="CE101">
        <v>27.64254285714286</v>
      </c>
      <c r="CF101">
        <v>27.037700000000001</v>
      </c>
      <c r="CG101">
        <v>1199.994285714286</v>
      </c>
      <c r="CH101">
        <v>0.49998314285714279</v>
      </c>
      <c r="CI101">
        <v>0.50001685714285715</v>
      </c>
      <c r="CJ101">
        <v>0</v>
      </c>
      <c r="CK101">
        <v>1255.8642857142861</v>
      </c>
      <c r="CL101">
        <v>4.9990899999999998</v>
      </c>
      <c r="CM101">
        <v>13812.88571428571</v>
      </c>
      <c r="CN101">
        <v>9557.7585714285706</v>
      </c>
      <c r="CO101">
        <v>44.436999999999998</v>
      </c>
      <c r="CP101">
        <v>46.561999999999998</v>
      </c>
      <c r="CQ101">
        <v>45.186999999999998</v>
      </c>
      <c r="CR101">
        <v>45.875</v>
      </c>
      <c r="CS101">
        <v>45.811999999999998</v>
      </c>
      <c r="CT101">
        <v>597.47714285714301</v>
      </c>
      <c r="CU101">
        <v>597.51857142857136</v>
      </c>
      <c r="CV101">
        <v>0</v>
      </c>
      <c r="CW101">
        <v>1670272625</v>
      </c>
      <c r="CX101">
        <v>0</v>
      </c>
      <c r="CY101">
        <v>1670271870.0999999</v>
      </c>
      <c r="CZ101" t="s">
        <v>356</v>
      </c>
      <c r="DA101">
        <v>1670271870.0999999</v>
      </c>
      <c r="DB101">
        <v>1670271868.5999999</v>
      </c>
      <c r="DC101">
        <v>6</v>
      </c>
      <c r="DD101">
        <v>-0.08</v>
      </c>
      <c r="DE101">
        <v>0.04</v>
      </c>
      <c r="DF101">
        <v>-3.89</v>
      </c>
      <c r="DG101">
        <v>0.14599999999999999</v>
      </c>
      <c r="DH101">
        <v>415</v>
      </c>
      <c r="DI101">
        <v>35</v>
      </c>
      <c r="DJ101">
        <v>0.4</v>
      </c>
      <c r="DK101">
        <v>0.38</v>
      </c>
      <c r="DL101">
        <v>-17.315263414634149</v>
      </c>
      <c r="DM101">
        <v>-1.8897470383275341</v>
      </c>
      <c r="DN101">
        <v>0.18948834542460641</v>
      </c>
      <c r="DO101">
        <v>0</v>
      </c>
      <c r="DP101">
        <v>1.2624326829268291</v>
      </c>
      <c r="DQ101">
        <v>0.1448816027874591</v>
      </c>
      <c r="DR101">
        <v>1.436916465219547E-2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3.2952400000000002</v>
      </c>
      <c r="EB101">
        <v>2.6252900000000001</v>
      </c>
      <c r="EC101">
        <v>0.123686</v>
      </c>
      <c r="ED101">
        <v>0.124873</v>
      </c>
      <c r="EE101">
        <v>0.14632300000000001</v>
      </c>
      <c r="EF101">
        <v>0.141264</v>
      </c>
      <c r="EG101">
        <v>26462.7</v>
      </c>
      <c r="EH101">
        <v>26902.9</v>
      </c>
      <c r="EI101">
        <v>28101.5</v>
      </c>
      <c r="EJ101">
        <v>29598.7</v>
      </c>
      <c r="EK101">
        <v>33004.800000000003</v>
      </c>
      <c r="EL101">
        <v>35279.9</v>
      </c>
      <c r="EM101">
        <v>39661.4</v>
      </c>
      <c r="EN101">
        <v>42300.7</v>
      </c>
      <c r="EO101">
        <v>2.21435</v>
      </c>
      <c r="EP101">
        <v>2.1210300000000002</v>
      </c>
      <c r="EQ101">
        <v>0.115652</v>
      </c>
      <c r="ER101">
        <v>0</v>
      </c>
      <c r="ES101">
        <v>32.6693</v>
      </c>
      <c r="ET101">
        <v>999.9</v>
      </c>
      <c r="EU101">
        <v>56</v>
      </c>
      <c r="EV101">
        <v>40.4</v>
      </c>
      <c r="EW101">
        <v>42.076500000000003</v>
      </c>
      <c r="EX101">
        <v>56.932299999999998</v>
      </c>
      <c r="EY101">
        <v>-1.78285</v>
      </c>
      <c r="EZ101">
        <v>2</v>
      </c>
      <c r="FA101">
        <v>0.59734500000000001</v>
      </c>
      <c r="FB101">
        <v>1.0825800000000001</v>
      </c>
      <c r="FC101">
        <v>20.267199999999999</v>
      </c>
      <c r="FD101">
        <v>5.2180400000000002</v>
      </c>
      <c r="FE101">
        <v>12.0098</v>
      </c>
      <c r="FF101">
        <v>4.9857500000000003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1.86589</v>
      </c>
      <c r="FM101">
        <v>1.8623400000000001</v>
      </c>
      <c r="FN101">
        <v>1.86436</v>
      </c>
      <c r="FO101">
        <v>1.8605</v>
      </c>
      <c r="FP101">
        <v>1.8611800000000001</v>
      </c>
      <c r="FQ101">
        <v>1.86022</v>
      </c>
      <c r="FR101">
        <v>1.8619399999999999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-4.1180000000000003</v>
      </c>
      <c r="GH101">
        <v>0.1464</v>
      </c>
      <c r="GI101">
        <v>-2.9439294554578042</v>
      </c>
      <c r="GJ101">
        <v>-2.737337881603403E-3</v>
      </c>
      <c r="GK101">
        <v>1.2769921614711079E-6</v>
      </c>
      <c r="GL101">
        <v>-3.2469241445839119E-10</v>
      </c>
      <c r="GM101">
        <v>0.14639500000000541</v>
      </c>
      <c r="GN101">
        <v>0</v>
      </c>
      <c r="GO101">
        <v>0</v>
      </c>
      <c r="GP101">
        <v>0</v>
      </c>
      <c r="GQ101">
        <v>4</v>
      </c>
      <c r="GR101">
        <v>2074</v>
      </c>
      <c r="GS101">
        <v>4</v>
      </c>
      <c r="GT101">
        <v>30</v>
      </c>
      <c r="GU101">
        <v>12.3</v>
      </c>
      <c r="GV101">
        <v>12.3</v>
      </c>
      <c r="GW101">
        <v>1.7700199999999999</v>
      </c>
      <c r="GX101">
        <v>2.5866699999999998</v>
      </c>
      <c r="GY101">
        <v>2.04834</v>
      </c>
      <c r="GZ101">
        <v>2.6037599999999999</v>
      </c>
      <c r="HA101">
        <v>2.1972700000000001</v>
      </c>
      <c r="HB101">
        <v>2.3718300000000001</v>
      </c>
      <c r="HC101">
        <v>44.389899999999997</v>
      </c>
      <c r="HD101">
        <v>15.445399999999999</v>
      </c>
      <c r="HE101">
        <v>18</v>
      </c>
      <c r="HF101">
        <v>712.74800000000005</v>
      </c>
      <c r="HG101">
        <v>705.30600000000004</v>
      </c>
      <c r="HH101">
        <v>31.001999999999999</v>
      </c>
      <c r="HI101">
        <v>34.782499999999999</v>
      </c>
      <c r="HJ101">
        <v>30.000900000000001</v>
      </c>
      <c r="HK101">
        <v>34.556100000000001</v>
      </c>
      <c r="HL101">
        <v>34.545299999999997</v>
      </c>
      <c r="HM101">
        <v>35.482999999999997</v>
      </c>
      <c r="HN101">
        <v>20.633299999999998</v>
      </c>
      <c r="HO101">
        <v>58.2273</v>
      </c>
      <c r="HP101">
        <v>31</v>
      </c>
      <c r="HQ101">
        <v>578.62800000000004</v>
      </c>
      <c r="HR101">
        <v>35.576000000000001</v>
      </c>
      <c r="HS101">
        <v>99.014499999999998</v>
      </c>
      <c r="HT101">
        <v>98.0976</v>
      </c>
    </row>
    <row r="102" spans="1:228" x14ac:dyDescent="0.2">
      <c r="A102">
        <v>87</v>
      </c>
      <c r="B102">
        <v>1670272610</v>
      </c>
      <c r="C102">
        <v>342.90000009536737</v>
      </c>
      <c r="D102" t="s">
        <v>532</v>
      </c>
      <c r="E102" t="s">
        <v>533</v>
      </c>
      <c r="F102">
        <v>4</v>
      </c>
      <c r="G102">
        <v>1670272607.6875</v>
      </c>
      <c r="H102">
        <f t="shared" si="34"/>
        <v>3.2412794192488792E-3</v>
      </c>
      <c r="I102">
        <f t="shared" si="35"/>
        <v>3.2412794192488792</v>
      </c>
      <c r="J102">
        <f t="shared" si="36"/>
        <v>17.327444085628098</v>
      </c>
      <c r="K102">
        <f t="shared" si="37"/>
        <v>549.03750000000002</v>
      </c>
      <c r="L102">
        <f t="shared" si="38"/>
        <v>377.29184006183056</v>
      </c>
      <c r="M102">
        <f t="shared" si="39"/>
        <v>38.066762206199094</v>
      </c>
      <c r="N102">
        <f t="shared" si="40"/>
        <v>55.39499595687235</v>
      </c>
      <c r="O102">
        <f t="shared" si="41"/>
        <v>0.17947528608059693</v>
      </c>
      <c r="P102">
        <f t="shared" si="42"/>
        <v>3.6770714231480022</v>
      </c>
      <c r="Q102">
        <f t="shared" si="43"/>
        <v>0.17474686246787496</v>
      </c>
      <c r="R102">
        <f t="shared" si="44"/>
        <v>0.10963124311322364</v>
      </c>
      <c r="S102">
        <f t="shared" si="45"/>
        <v>226.11300748570994</v>
      </c>
      <c r="T102">
        <f t="shared" si="46"/>
        <v>34.358414844968962</v>
      </c>
      <c r="U102">
        <f t="shared" si="47"/>
        <v>34.542549999999999</v>
      </c>
      <c r="V102">
        <f t="shared" si="48"/>
        <v>5.5068519446382771</v>
      </c>
      <c r="W102">
        <f t="shared" si="49"/>
        <v>69.78355593922835</v>
      </c>
      <c r="X102">
        <f t="shared" si="50"/>
        <v>3.7209942373282403</v>
      </c>
      <c r="Y102">
        <f t="shared" si="51"/>
        <v>5.3321935049694265</v>
      </c>
      <c r="Z102">
        <f t="shared" si="52"/>
        <v>1.7858577073100368</v>
      </c>
      <c r="AA102">
        <f t="shared" si="53"/>
        <v>-142.94042238887556</v>
      </c>
      <c r="AB102">
        <f t="shared" si="54"/>
        <v>-114.75518118867473</v>
      </c>
      <c r="AC102">
        <f t="shared" si="55"/>
        <v>-7.2355359159760448</v>
      </c>
      <c r="AD102">
        <f t="shared" si="56"/>
        <v>-38.818132007816388</v>
      </c>
      <c r="AE102">
        <f t="shared" si="57"/>
        <v>40.78381460204448</v>
      </c>
      <c r="AF102">
        <f t="shared" si="58"/>
        <v>3.2002948304180951</v>
      </c>
      <c r="AG102">
        <f t="shared" si="59"/>
        <v>17.327444085628098</v>
      </c>
      <c r="AH102">
        <v>587.56120526084612</v>
      </c>
      <c r="AI102">
        <v>573.18509090909049</v>
      </c>
      <c r="AJ102">
        <v>1.724790674797021</v>
      </c>
      <c r="AK102">
        <v>65.989095759092095</v>
      </c>
      <c r="AL102">
        <f t="shared" si="60"/>
        <v>3.2412794192488792</v>
      </c>
      <c r="AM102">
        <v>35.587392453535607</v>
      </c>
      <c r="AN102">
        <v>36.882958529411759</v>
      </c>
      <c r="AO102">
        <v>2.246530169880903E-4</v>
      </c>
      <c r="AP102">
        <v>88.098066217371397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47126.142384960389</v>
      </c>
      <c r="AV102">
        <f t="shared" si="64"/>
        <v>1199.98125</v>
      </c>
      <c r="AW102">
        <f t="shared" si="65"/>
        <v>1025.9096385936321</v>
      </c>
      <c r="AX102">
        <f t="shared" si="66"/>
        <v>0.85493805723517102</v>
      </c>
      <c r="AY102">
        <f t="shared" si="67"/>
        <v>0.1884304504638801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1670272607.6875</v>
      </c>
      <c r="BF102">
        <v>549.03750000000002</v>
      </c>
      <c r="BG102">
        <v>566.70900000000006</v>
      </c>
      <c r="BH102">
        <v>36.879962499999998</v>
      </c>
      <c r="BI102">
        <v>35.599587499999998</v>
      </c>
      <c r="BJ102">
        <v>553.15987500000006</v>
      </c>
      <c r="BK102">
        <v>36.733562499999998</v>
      </c>
      <c r="BL102">
        <v>649.97550000000001</v>
      </c>
      <c r="BM102">
        <v>100.794875</v>
      </c>
      <c r="BN102">
        <v>9.9865262499999996E-2</v>
      </c>
      <c r="BO102">
        <v>33.963674999999988</v>
      </c>
      <c r="BP102">
        <v>34.542549999999999</v>
      </c>
      <c r="BQ102">
        <v>999.9</v>
      </c>
      <c r="BR102">
        <v>0</v>
      </c>
      <c r="BS102">
        <v>0</v>
      </c>
      <c r="BT102">
        <v>9020.9375</v>
      </c>
      <c r="BU102">
        <v>0</v>
      </c>
      <c r="BV102">
        <v>1325.71</v>
      </c>
      <c r="BW102">
        <v>-17.671487500000001</v>
      </c>
      <c r="BX102">
        <v>570.06124999999997</v>
      </c>
      <c r="BY102">
        <v>587.62837500000001</v>
      </c>
      <c r="BZ102">
        <v>1.2803575</v>
      </c>
      <c r="CA102">
        <v>566.70900000000006</v>
      </c>
      <c r="CB102">
        <v>35.599587499999998</v>
      </c>
      <c r="CC102">
        <v>3.7173124999999998</v>
      </c>
      <c r="CD102">
        <v>3.5882575000000001</v>
      </c>
      <c r="CE102">
        <v>27.646374999999999</v>
      </c>
      <c r="CF102">
        <v>27.043225</v>
      </c>
      <c r="CG102">
        <v>1199.98125</v>
      </c>
      <c r="CH102">
        <v>0.49998100000000001</v>
      </c>
      <c r="CI102">
        <v>0.50001899999999999</v>
      </c>
      <c r="CJ102">
        <v>0</v>
      </c>
      <c r="CK102">
        <v>1255.345</v>
      </c>
      <c r="CL102">
        <v>4.9990899999999998</v>
      </c>
      <c r="CM102">
        <v>13812.7875</v>
      </c>
      <c r="CN102">
        <v>9557.6450000000004</v>
      </c>
      <c r="CO102">
        <v>44.436999999999998</v>
      </c>
      <c r="CP102">
        <v>46.561999999999998</v>
      </c>
      <c r="CQ102">
        <v>45.186999999999998</v>
      </c>
      <c r="CR102">
        <v>45.921499999999988</v>
      </c>
      <c r="CS102">
        <v>45.843499999999999</v>
      </c>
      <c r="CT102">
        <v>597.46875</v>
      </c>
      <c r="CU102">
        <v>597.51250000000005</v>
      </c>
      <c r="CV102">
        <v>0</v>
      </c>
      <c r="CW102">
        <v>1670272629.2</v>
      </c>
      <c r="CX102">
        <v>0</v>
      </c>
      <c r="CY102">
        <v>1670271870.0999999</v>
      </c>
      <c r="CZ102" t="s">
        <v>356</v>
      </c>
      <c r="DA102">
        <v>1670271870.0999999</v>
      </c>
      <c r="DB102">
        <v>1670271868.5999999</v>
      </c>
      <c r="DC102">
        <v>6</v>
      </c>
      <c r="DD102">
        <v>-0.08</v>
      </c>
      <c r="DE102">
        <v>0.04</v>
      </c>
      <c r="DF102">
        <v>-3.89</v>
      </c>
      <c r="DG102">
        <v>0.14599999999999999</v>
      </c>
      <c r="DH102">
        <v>415</v>
      </c>
      <c r="DI102">
        <v>35</v>
      </c>
      <c r="DJ102">
        <v>0.4</v>
      </c>
      <c r="DK102">
        <v>0.38</v>
      </c>
      <c r="DL102">
        <v>-17.436636585365861</v>
      </c>
      <c r="DM102">
        <v>-1.795540766550545</v>
      </c>
      <c r="DN102">
        <v>0.18037718172180539</v>
      </c>
      <c r="DO102">
        <v>0</v>
      </c>
      <c r="DP102">
        <v>1.269631463414634</v>
      </c>
      <c r="DQ102">
        <v>0.11387310104529901</v>
      </c>
      <c r="DR102">
        <v>1.2569097132907631E-2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3.2949999999999999</v>
      </c>
      <c r="EB102">
        <v>2.6254400000000002</v>
      </c>
      <c r="EC102">
        <v>0.124761</v>
      </c>
      <c r="ED102">
        <v>0.12593599999999999</v>
      </c>
      <c r="EE102">
        <v>0.146345</v>
      </c>
      <c r="EF102">
        <v>0.141344</v>
      </c>
      <c r="EG102">
        <v>26430.6</v>
      </c>
      <c r="EH102">
        <v>26869.3</v>
      </c>
      <c r="EI102">
        <v>28101.9</v>
      </c>
      <c r="EJ102">
        <v>29597.8</v>
      </c>
      <c r="EK102">
        <v>33004.400000000001</v>
      </c>
      <c r="EL102">
        <v>35275.699999999997</v>
      </c>
      <c r="EM102">
        <v>39662</v>
      </c>
      <c r="EN102">
        <v>42299.5</v>
      </c>
      <c r="EO102">
        <v>2.2141700000000002</v>
      </c>
      <c r="EP102">
        <v>2.1210499999999999</v>
      </c>
      <c r="EQ102">
        <v>0.115257</v>
      </c>
      <c r="ER102">
        <v>0</v>
      </c>
      <c r="ES102">
        <v>32.6828</v>
      </c>
      <c r="ET102">
        <v>999.9</v>
      </c>
      <c r="EU102">
        <v>56</v>
      </c>
      <c r="EV102">
        <v>40.4</v>
      </c>
      <c r="EW102">
        <v>42.075200000000002</v>
      </c>
      <c r="EX102">
        <v>57.322299999999998</v>
      </c>
      <c r="EY102">
        <v>-1.67869</v>
      </c>
      <c r="EZ102">
        <v>2</v>
      </c>
      <c r="FA102">
        <v>0.59816100000000005</v>
      </c>
      <c r="FB102">
        <v>1.0916399999999999</v>
      </c>
      <c r="FC102">
        <v>20.267199999999999</v>
      </c>
      <c r="FD102">
        <v>5.2181899999999999</v>
      </c>
      <c r="FE102">
        <v>12.0099</v>
      </c>
      <c r="FF102">
        <v>4.9853500000000004</v>
      </c>
      <c r="FG102">
        <v>3.2845300000000002</v>
      </c>
      <c r="FH102">
        <v>9999</v>
      </c>
      <c r="FI102">
        <v>9999</v>
      </c>
      <c r="FJ102">
        <v>9999</v>
      </c>
      <c r="FK102">
        <v>999.9</v>
      </c>
      <c r="FL102">
        <v>1.8658699999999999</v>
      </c>
      <c r="FM102">
        <v>1.8623400000000001</v>
      </c>
      <c r="FN102">
        <v>1.86435</v>
      </c>
      <c r="FO102">
        <v>1.8605</v>
      </c>
      <c r="FP102">
        <v>1.8611899999999999</v>
      </c>
      <c r="FQ102">
        <v>1.8602099999999999</v>
      </c>
      <c r="FR102">
        <v>1.8619300000000001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-4.1280000000000001</v>
      </c>
      <c r="GH102">
        <v>0.1464</v>
      </c>
      <c r="GI102">
        <v>-2.9439294554578042</v>
      </c>
      <c r="GJ102">
        <v>-2.737337881603403E-3</v>
      </c>
      <c r="GK102">
        <v>1.2769921614711079E-6</v>
      </c>
      <c r="GL102">
        <v>-3.2469241445839119E-10</v>
      </c>
      <c r="GM102">
        <v>0.14639500000000541</v>
      </c>
      <c r="GN102">
        <v>0</v>
      </c>
      <c r="GO102">
        <v>0</v>
      </c>
      <c r="GP102">
        <v>0</v>
      </c>
      <c r="GQ102">
        <v>4</v>
      </c>
      <c r="GR102">
        <v>2074</v>
      </c>
      <c r="GS102">
        <v>4</v>
      </c>
      <c r="GT102">
        <v>30</v>
      </c>
      <c r="GU102">
        <v>12.3</v>
      </c>
      <c r="GV102">
        <v>12.4</v>
      </c>
      <c r="GW102">
        <v>1.78711</v>
      </c>
      <c r="GX102">
        <v>2.5915499999999998</v>
      </c>
      <c r="GY102">
        <v>2.04834</v>
      </c>
      <c r="GZ102">
        <v>2.6037599999999999</v>
      </c>
      <c r="HA102">
        <v>2.1972700000000001</v>
      </c>
      <c r="HB102">
        <v>2.35229</v>
      </c>
      <c r="HC102">
        <v>44.362099999999998</v>
      </c>
      <c r="HD102">
        <v>15.4367</v>
      </c>
      <c r="HE102">
        <v>18</v>
      </c>
      <c r="HF102">
        <v>712.67399999999998</v>
      </c>
      <c r="HG102">
        <v>705.41300000000001</v>
      </c>
      <c r="HH102">
        <v>31.002300000000002</v>
      </c>
      <c r="HI102">
        <v>34.789900000000003</v>
      </c>
      <c r="HJ102">
        <v>30.000900000000001</v>
      </c>
      <c r="HK102">
        <v>34.562899999999999</v>
      </c>
      <c r="HL102">
        <v>34.552700000000002</v>
      </c>
      <c r="HM102">
        <v>35.827199999999998</v>
      </c>
      <c r="HN102">
        <v>20.633299999999998</v>
      </c>
      <c r="HO102">
        <v>58.2273</v>
      </c>
      <c r="HP102">
        <v>31</v>
      </c>
      <c r="HQ102">
        <v>585.33699999999999</v>
      </c>
      <c r="HR102">
        <v>35.557099999999998</v>
      </c>
      <c r="HS102">
        <v>99.015900000000002</v>
      </c>
      <c r="HT102">
        <v>98.0946</v>
      </c>
    </row>
    <row r="103" spans="1:228" x14ac:dyDescent="0.2">
      <c r="A103">
        <v>88</v>
      </c>
      <c r="B103">
        <v>1670272614</v>
      </c>
      <c r="C103">
        <v>346.90000009536737</v>
      </c>
      <c r="D103" t="s">
        <v>534</v>
      </c>
      <c r="E103" t="s">
        <v>535</v>
      </c>
      <c r="F103">
        <v>4</v>
      </c>
      <c r="G103">
        <v>1670272612</v>
      </c>
      <c r="H103">
        <f t="shared" si="34"/>
        <v>3.2132458659018346E-3</v>
      </c>
      <c r="I103">
        <f t="shared" si="35"/>
        <v>3.2132458659018348</v>
      </c>
      <c r="J103">
        <f t="shared" si="36"/>
        <v>17.248050716851534</v>
      </c>
      <c r="K103">
        <f t="shared" si="37"/>
        <v>556.18642857142856</v>
      </c>
      <c r="L103">
        <f t="shared" si="38"/>
        <v>383.29184242842842</v>
      </c>
      <c r="M103">
        <f t="shared" si="39"/>
        <v>38.672608969888671</v>
      </c>
      <c r="N103">
        <f t="shared" si="40"/>
        <v>56.116978984540104</v>
      </c>
      <c r="O103">
        <f t="shared" si="41"/>
        <v>0.17757459398317227</v>
      </c>
      <c r="P103">
        <f t="shared" si="42"/>
        <v>3.6686172935808834</v>
      </c>
      <c r="Q103">
        <f t="shared" si="43"/>
        <v>0.17293402960359683</v>
      </c>
      <c r="R103">
        <f t="shared" si="44"/>
        <v>0.10849060384421064</v>
      </c>
      <c r="S103">
        <f t="shared" si="45"/>
        <v>226.11483823584794</v>
      </c>
      <c r="T103">
        <f t="shared" si="46"/>
        <v>34.378395632178822</v>
      </c>
      <c r="U103">
        <f t="shared" si="47"/>
        <v>34.556828571428582</v>
      </c>
      <c r="V103">
        <f t="shared" si="48"/>
        <v>5.5112221898698808</v>
      </c>
      <c r="W103">
        <f t="shared" si="49"/>
        <v>69.756138238417805</v>
      </c>
      <c r="X103">
        <f t="shared" si="50"/>
        <v>3.7222807181676614</v>
      </c>
      <c r="Y103">
        <f t="shared" si="51"/>
        <v>5.3361335821736136</v>
      </c>
      <c r="Z103">
        <f t="shared" si="52"/>
        <v>1.7889414717022194</v>
      </c>
      <c r="AA103">
        <f t="shared" si="53"/>
        <v>-141.7041426862709</v>
      </c>
      <c r="AB103">
        <f t="shared" si="54"/>
        <v>-114.69689462295956</v>
      </c>
      <c r="AC103">
        <f t="shared" si="55"/>
        <v>-7.2495001090834528</v>
      </c>
      <c r="AD103">
        <f t="shared" si="56"/>
        <v>-37.535699182465962</v>
      </c>
      <c r="AE103">
        <f t="shared" si="57"/>
        <v>41.076927465012204</v>
      </c>
      <c r="AF103">
        <f t="shared" si="58"/>
        <v>3.1853396394357714</v>
      </c>
      <c r="AG103">
        <f t="shared" si="59"/>
        <v>17.248050716851534</v>
      </c>
      <c r="AH103">
        <v>594.55927129447537</v>
      </c>
      <c r="AI103">
        <v>580.12093333333326</v>
      </c>
      <c r="AJ103">
        <v>1.7493705182903829</v>
      </c>
      <c r="AK103">
        <v>65.989095759092095</v>
      </c>
      <c r="AL103">
        <f t="shared" si="60"/>
        <v>3.2132458659018348</v>
      </c>
      <c r="AM103">
        <v>35.61283831286628</v>
      </c>
      <c r="AN103">
        <v>36.897508235294097</v>
      </c>
      <c r="AO103">
        <v>1.2825596998357081E-4</v>
      </c>
      <c r="AP103">
        <v>88.098066217371397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46973.629931718642</v>
      </c>
      <c r="AV103">
        <f t="shared" si="64"/>
        <v>1199.99</v>
      </c>
      <c r="AW103">
        <f t="shared" si="65"/>
        <v>1025.9172135937035</v>
      </c>
      <c r="AX103">
        <f t="shared" si="66"/>
        <v>0.8549381358125514</v>
      </c>
      <c r="AY103">
        <f t="shared" si="67"/>
        <v>0.18843060211822427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1670272612</v>
      </c>
      <c r="BF103">
        <v>556.18642857142856</v>
      </c>
      <c r="BG103">
        <v>573.98328571428567</v>
      </c>
      <c r="BH103">
        <v>36.89225714285714</v>
      </c>
      <c r="BI103">
        <v>35.61805714285714</v>
      </c>
      <c r="BJ103">
        <v>560.32014285714286</v>
      </c>
      <c r="BK103">
        <v>36.74585714285714</v>
      </c>
      <c r="BL103">
        <v>650.06499999999994</v>
      </c>
      <c r="BM103">
        <v>100.7957142857143</v>
      </c>
      <c r="BN103">
        <v>0.1002732857142857</v>
      </c>
      <c r="BO103">
        <v>33.976914285714287</v>
      </c>
      <c r="BP103">
        <v>34.556828571428582</v>
      </c>
      <c r="BQ103">
        <v>999.89999999999986</v>
      </c>
      <c r="BR103">
        <v>0</v>
      </c>
      <c r="BS103">
        <v>0</v>
      </c>
      <c r="BT103">
        <v>8991.6071428571431</v>
      </c>
      <c r="BU103">
        <v>0</v>
      </c>
      <c r="BV103">
        <v>1331.6757142857141</v>
      </c>
      <c r="BW103">
        <v>-17.797185714285721</v>
      </c>
      <c r="BX103">
        <v>577.49128571428571</v>
      </c>
      <c r="BY103">
        <v>595.18271428571438</v>
      </c>
      <c r="BZ103">
        <v>1.2742042857142859</v>
      </c>
      <c r="CA103">
        <v>573.98328571428567</v>
      </c>
      <c r="CB103">
        <v>35.61805714285714</v>
      </c>
      <c r="CC103">
        <v>3.718578571428572</v>
      </c>
      <c r="CD103">
        <v>3.5901457142857138</v>
      </c>
      <c r="CE103">
        <v>27.652228571428569</v>
      </c>
      <c r="CF103">
        <v>27.05217142857143</v>
      </c>
      <c r="CG103">
        <v>1199.99</v>
      </c>
      <c r="CH103">
        <v>0.49997900000000001</v>
      </c>
      <c r="CI103">
        <v>0.50002100000000005</v>
      </c>
      <c r="CJ103">
        <v>0</v>
      </c>
      <c r="CK103">
        <v>1255.4357142857141</v>
      </c>
      <c r="CL103">
        <v>4.9990899999999998</v>
      </c>
      <c r="CM103">
        <v>13812.071428571429</v>
      </c>
      <c r="CN103">
        <v>9557.7128571428566</v>
      </c>
      <c r="CO103">
        <v>44.472999999999999</v>
      </c>
      <c r="CP103">
        <v>46.607000000000014</v>
      </c>
      <c r="CQ103">
        <v>45.186999999999998</v>
      </c>
      <c r="CR103">
        <v>45.936999999999998</v>
      </c>
      <c r="CS103">
        <v>45.875</v>
      </c>
      <c r="CT103">
        <v>597.47000000000014</v>
      </c>
      <c r="CU103">
        <v>597.5200000000001</v>
      </c>
      <c r="CV103">
        <v>0</v>
      </c>
      <c r="CW103">
        <v>1670272633.4000001</v>
      </c>
      <c r="CX103">
        <v>0</v>
      </c>
      <c r="CY103">
        <v>1670271870.0999999</v>
      </c>
      <c r="CZ103" t="s">
        <v>356</v>
      </c>
      <c r="DA103">
        <v>1670271870.0999999</v>
      </c>
      <c r="DB103">
        <v>1670271868.5999999</v>
      </c>
      <c r="DC103">
        <v>6</v>
      </c>
      <c r="DD103">
        <v>-0.08</v>
      </c>
      <c r="DE103">
        <v>0.04</v>
      </c>
      <c r="DF103">
        <v>-3.89</v>
      </c>
      <c r="DG103">
        <v>0.14599999999999999</v>
      </c>
      <c r="DH103">
        <v>415</v>
      </c>
      <c r="DI103">
        <v>35</v>
      </c>
      <c r="DJ103">
        <v>0.4</v>
      </c>
      <c r="DK103">
        <v>0.38</v>
      </c>
      <c r="DL103">
        <v>-17.547287804878049</v>
      </c>
      <c r="DM103">
        <v>-1.87651986062719</v>
      </c>
      <c r="DN103">
        <v>0.18746364095617929</v>
      </c>
      <c r="DO103">
        <v>0</v>
      </c>
      <c r="DP103">
        <v>1.2740895121951219</v>
      </c>
      <c r="DQ103">
        <v>4.7182996515677617E-2</v>
      </c>
      <c r="DR103">
        <v>8.4909285743509574E-3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371</v>
      </c>
      <c r="EA103">
        <v>3.29522</v>
      </c>
      <c r="EB103">
        <v>2.6253299999999999</v>
      </c>
      <c r="EC103">
        <v>0.125832</v>
      </c>
      <c r="ED103">
        <v>0.12700500000000001</v>
      </c>
      <c r="EE103">
        <v>0.146368</v>
      </c>
      <c r="EF103">
        <v>0.14134099999999999</v>
      </c>
      <c r="EG103">
        <v>26397.8</v>
      </c>
      <c r="EH103">
        <v>26836.3</v>
      </c>
      <c r="EI103">
        <v>28101.5</v>
      </c>
      <c r="EJ103">
        <v>29597.7</v>
      </c>
      <c r="EK103">
        <v>33002.800000000003</v>
      </c>
      <c r="EL103">
        <v>35275.699999999997</v>
      </c>
      <c r="EM103">
        <v>39661.1</v>
      </c>
      <c r="EN103">
        <v>42299.199999999997</v>
      </c>
      <c r="EO103">
        <v>2.2142300000000001</v>
      </c>
      <c r="EP103">
        <v>2.1207500000000001</v>
      </c>
      <c r="EQ103">
        <v>0.115231</v>
      </c>
      <c r="ER103">
        <v>0</v>
      </c>
      <c r="ES103">
        <v>32.699100000000001</v>
      </c>
      <c r="ET103">
        <v>999.9</v>
      </c>
      <c r="EU103">
        <v>56.1</v>
      </c>
      <c r="EV103">
        <v>40.4</v>
      </c>
      <c r="EW103">
        <v>42.153599999999997</v>
      </c>
      <c r="EX103">
        <v>57.592300000000002</v>
      </c>
      <c r="EY103">
        <v>-1.63862</v>
      </c>
      <c r="EZ103">
        <v>2</v>
      </c>
      <c r="FA103">
        <v>0.59890500000000002</v>
      </c>
      <c r="FB103">
        <v>1.0985100000000001</v>
      </c>
      <c r="FC103">
        <v>20.266999999999999</v>
      </c>
      <c r="FD103">
        <v>5.2187900000000003</v>
      </c>
      <c r="FE103">
        <v>12.0099</v>
      </c>
      <c r="FF103">
        <v>4.9859999999999998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1.86588</v>
      </c>
      <c r="FM103">
        <v>1.8623400000000001</v>
      </c>
      <c r="FN103">
        <v>1.86436</v>
      </c>
      <c r="FO103">
        <v>1.8605</v>
      </c>
      <c r="FP103">
        <v>1.8611899999999999</v>
      </c>
      <c r="FQ103">
        <v>1.86022</v>
      </c>
      <c r="FR103">
        <v>1.8619399999999999</v>
      </c>
      <c r="FS103">
        <v>1.8585100000000001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-4.1399999999999997</v>
      </c>
      <c r="GH103">
        <v>0.1464</v>
      </c>
      <c r="GI103">
        <v>-2.9439294554578042</v>
      </c>
      <c r="GJ103">
        <v>-2.737337881603403E-3</v>
      </c>
      <c r="GK103">
        <v>1.2769921614711079E-6</v>
      </c>
      <c r="GL103">
        <v>-3.2469241445839119E-10</v>
      </c>
      <c r="GM103">
        <v>0.14639500000000541</v>
      </c>
      <c r="GN103">
        <v>0</v>
      </c>
      <c r="GO103">
        <v>0</v>
      </c>
      <c r="GP103">
        <v>0</v>
      </c>
      <c r="GQ103">
        <v>4</v>
      </c>
      <c r="GR103">
        <v>2074</v>
      </c>
      <c r="GS103">
        <v>4</v>
      </c>
      <c r="GT103">
        <v>30</v>
      </c>
      <c r="GU103">
        <v>12.4</v>
      </c>
      <c r="GV103">
        <v>12.4</v>
      </c>
      <c r="GW103">
        <v>1.8042</v>
      </c>
      <c r="GX103">
        <v>2.5854499999999998</v>
      </c>
      <c r="GY103">
        <v>2.04834</v>
      </c>
      <c r="GZ103">
        <v>2.6049799999999999</v>
      </c>
      <c r="HA103">
        <v>2.1972700000000001</v>
      </c>
      <c r="HB103">
        <v>2.3535200000000001</v>
      </c>
      <c r="HC103">
        <v>44.362099999999998</v>
      </c>
      <c r="HD103">
        <v>15.445399999999999</v>
      </c>
      <c r="HE103">
        <v>18</v>
      </c>
      <c r="HF103">
        <v>712.798</v>
      </c>
      <c r="HG103">
        <v>705.221</v>
      </c>
      <c r="HH103">
        <v>31.002099999999999</v>
      </c>
      <c r="HI103">
        <v>34.798400000000001</v>
      </c>
      <c r="HJ103">
        <v>30.001000000000001</v>
      </c>
      <c r="HK103">
        <v>34.5702</v>
      </c>
      <c r="HL103">
        <v>34.560099999999998</v>
      </c>
      <c r="HM103">
        <v>36.164700000000003</v>
      </c>
      <c r="HN103">
        <v>20.633299999999998</v>
      </c>
      <c r="HO103">
        <v>58.2273</v>
      </c>
      <c r="HP103">
        <v>31</v>
      </c>
      <c r="HQ103">
        <v>592.01599999999996</v>
      </c>
      <c r="HR103">
        <v>35.5458</v>
      </c>
      <c r="HS103">
        <v>99.013900000000007</v>
      </c>
      <c r="HT103">
        <v>98.094099999999997</v>
      </c>
    </row>
    <row r="104" spans="1:228" x14ac:dyDescent="0.2">
      <c r="A104">
        <v>89</v>
      </c>
      <c r="B104">
        <v>1670272618</v>
      </c>
      <c r="C104">
        <v>350.90000009536737</v>
      </c>
      <c r="D104" t="s">
        <v>536</v>
      </c>
      <c r="E104" t="s">
        <v>537</v>
      </c>
      <c r="F104">
        <v>4</v>
      </c>
      <c r="G104">
        <v>1670272615.6875</v>
      </c>
      <c r="H104">
        <f t="shared" si="34"/>
        <v>3.2098810709585827E-3</v>
      </c>
      <c r="I104">
        <f t="shared" si="35"/>
        <v>3.2098810709585828</v>
      </c>
      <c r="J104">
        <f t="shared" si="36"/>
        <v>17.571161229739136</v>
      </c>
      <c r="K104">
        <f t="shared" si="37"/>
        <v>562.35737500000005</v>
      </c>
      <c r="L104">
        <f t="shared" si="38"/>
        <v>385.65878062004538</v>
      </c>
      <c r="M104">
        <f t="shared" si="39"/>
        <v>38.910672018826162</v>
      </c>
      <c r="N104">
        <f t="shared" si="40"/>
        <v>56.738506875981365</v>
      </c>
      <c r="O104">
        <f t="shared" si="41"/>
        <v>0.17683873776830156</v>
      </c>
      <c r="P104">
        <f t="shared" si="42"/>
        <v>3.6703284195370571</v>
      </c>
      <c r="Q104">
        <f t="shared" si="43"/>
        <v>0.17223810288879948</v>
      </c>
      <c r="R104">
        <f t="shared" si="44"/>
        <v>0.10805219392480311</v>
      </c>
      <c r="S104">
        <f t="shared" si="45"/>
        <v>226.11840973587704</v>
      </c>
      <c r="T104">
        <f t="shared" si="46"/>
        <v>34.388225547401916</v>
      </c>
      <c r="U104">
        <f t="shared" si="47"/>
        <v>34.576025000000001</v>
      </c>
      <c r="V104">
        <f t="shared" si="48"/>
        <v>5.5171023960437653</v>
      </c>
      <c r="W104">
        <f t="shared" si="49"/>
        <v>69.731809565487808</v>
      </c>
      <c r="X104">
        <f t="shared" si="50"/>
        <v>3.7229105818156061</v>
      </c>
      <c r="Y104">
        <f t="shared" si="51"/>
        <v>5.3388985672590046</v>
      </c>
      <c r="Z104">
        <f t="shared" si="52"/>
        <v>1.7941918142281592</v>
      </c>
      <c r="AA104">
        <f t="shared" si="53"/>
        <v>-141.5557552292735</v>
      </c>
      <c r="AB104">
        <f t="shared" si="54"/>
        <v>-116.71147191440225</v>
      </c>
      <c r="AC104">
        <f t="shared" si="55"/>
        <v>-7.3744192950320047</v>
      </c>
      <c r="AD104">
        <f t="shared" si="56"/>
        <v>-39.523236702830715</v>
      </c>
      <c r="AE104">
        <f t="shared" si="57"/>
        <v>41.099923292219536</v>
      </c>
      <c r="AF104">
        <f t="shared" si="58"/>
        <v>3.2123478922392303</v>
      </c>
      <c r="AG104">
        <f t="shared" si="59"/>
        <v>17.571161229739136</v>
      </c>
      <c r="AH104">
        <v>601.5424474393086</v>
      </c>
      <c r="AI104">
        <v>587.0402060606059</v>
      </c>
      <c r="AJ104">
        <v>1.7299914554164091</v>
      </c>
      <c r="AK104">
        <v>65.989095759092095</v>
      </c>
      <c r="AL104">
        <f t="shared" si="60"/>
        <v>3.2098810709585828</v>
      </c>
      <c r="AM104">
        <v>35.61729840651936</v>
      </c>
      <c r="AN104">
        <v>36.900508823529393</v>
      </c>
      <c r="AO104">
        <v>1.9407827131736989E-4</v>
      </c>
      <c r="AP104">
        <v>88.098066217371397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47002.652027481861</v>
      </c>
      <c r="AV104">
        <f t="shared" si="64"/>
        <v>1200.00875</v>
      </c>
      <c r="AW104">
        <f t="shared" si="65"/>
        <v>1025.9332635937185</v>
      </c>
      <c r="AX104">
        <f t="shared" si="66"/>
        <v>0.85493815240407089</v>
      </c>
      <c r="AY104">
        <f t="shared" si="67"/>
        <v>0.18843063413985695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1670272615.6875</v>
      </c>
      <c r="BF104">
        <v>562.35737500000005</v>
      </c>
      <c r="BG104">
        <v>580.18162499999994</v>
      </c>
      <c r="BH104">
        <v>36.899212499999997</v>
      </c>
      <c r="BI104">
        <v>35.613975000000003</v>
      </c>
      <c r="BJ104">
        <v>566.501125</v>
      </c>
      <c r="BK104">
        <v>36.752812499999997</v>
      </c>
      <c r="BL104">
        <v>649.94212499999992</v>
      </c>
      <c r="BM104">
        <v>100.79425000000001</v>
      </c>
      <c r="BN104">
        <v>9.9788912499999993E-2</v>
      </c>
      <c r="BO104">
        <v>33.986199999999997</v>
      </c>
      <c r="BP104">
        <v>34.576025000000001</v>
      </c>
      <c r="BQ104">
        <v>999.9</v>
      </c>
      <c r="BR104">
        <v>0</v>
      </c>
      <c r="BS104">
        <v>0</v>
      </c>
      <c r="BT104">
        <v>8997.65625</v>
      </c>
      <c r="BU104">
        <v>0</v>
      </c>
      <c r="BV104">
        <v>1335.10625</v>
      </c>
      <c r="BW104">
        <v>-17.824249999999999</v>
      </c>
      <c r="BX104">
        <v>583.90312500000005</v>
      </c>
      <c r="BY104">
        <v>601.60725000000002</v>
      </c>
      <c r="BZ104">
        <v>1.285215</v>
      </c>
      <c r="CA104">
        <v>580.18162499999994</v>
      </c>
      <c r="CB104">
        <v>35.613975000000003</v>
      </c>
      <c r="CC104">
        <v>3.71923</v>
      </c>
      <c r="CD104">
        <v>3.5896849999999998</v>
      </c>
      <c r="CE104">
        <v>27.655212500000001</v>
      </c>
      <c r="CF104">
        <v>27.05</v>
      </c>
      <c r="CG104">
        <v>1200.00875</v>
      </c>
      <c r="CH104">
        <v>0.49997750000000002</v>
      </c>
      <c r="CI104">
        <v>0.50002250000000004</v>
      </c>
      <c r="CJ104">
        <v>0</v>
      </c>
      <c r="CK104">
        <v>1255.2012500000001</v>
      </c>
      <c r="CL104">
        <v>4.9990899999999998</v>
      </c>
      <c r="CM104">
        <v>13812.5625</v>
      </c>
      <c r="CN104">
        <v>9557.84375</v>
      </c>
      <c r="CO104">
        <v>44.5</v>
      </c>
      <c r="CP104">
        <v>46.625</v>
      </c>
      <c r="CQ104">
        <v>45.242125000000001</v>
      </c>
      <c r="CR104">
        <v>45.936999999999998</v>
      </c>
      <c r="CS104">
        <v>45.875</v>
      </c>
      <c r="CT104">
        <v>597.47874999999999</v>
      </c>
      <c r="CU104">
        <v>597.53</v>
      </c>
      <c r="CV104">
        <v>0</v>
      </c>
      <c r="CW104">
        <v>1670272637</v>
      </c>
      <c r="CX104">
        <v>0</v>
      </c>
      <c r="CY104">
        <v>1670271870.0999999</v>
      </c>
      <c r="CZ104" t="s">
        <v>356</v>
      </c>
      <c r="DA104">
        <v>1670271870.0999999</v>
      </c>
      <c r="DB104">
        <v>1670271868.5999999</v>
      </c>
      <c r="DC104">
        <v>6</v>
      </c>
      <c r="DD104">
        <v>-0.08</v>
      </c>
      <c r="DE104">
        <v>0.04</v>
      </c>
      <c r="DF104">
        <v>-3.89</v>
      </c>
      <c r="DG104">
        <v>0.14599999999999999</v>
      </c>
      <c r="DH104">
        <v>415</v>
      </c>
      <c r="DI104">
        <v>35</v>
      </c>
      <c r="DJ104">
        <v>0.4</v>
      </c>
      <c r="DK104">
        <v>0.38</v>
      </c>
      <c r="DL104">
        <v>-17.658729268292682</v>
      </c>
      <c r="DM104">
        <v>-1.431200696864098</v>
      </c>
      <c r="DN104">
        <v>0.14488606666653209</v>
      </c>
      <c r="DO104">
        <v>0</v>
      </c>
      <c r="DP104">
        <v>1.2785358536585369</v>
      </c>
      <c r="DQ104">
        <v>2.8986062717767502E-2</v>
      </c>
      <c r="DR104">
        <v>6.9133945548671824E-3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371</v>
      </c>
      <c r="EA104">
        <v>3.2951000000000001</v>
      </c>
      <c r="EB104">
        <v>2.6251000000000002</v>
      </c>
      <c r="EC104">
        <v>0.126887</v>
      </c>
      <c r="ED104">
        <v>0.12803300000000001</v>
      </c>
      <c r="EE104">
        <v>0.14638100000000001</v>
      </c>
      <c r="EF104">
        <v>0.141322</v>
      </c>
      <c r="EG104">
        <v>26365.5</v>
      </c>
      <c r="EH104">
        <v>26804.1</v>
      </c>
      <c r="EI104">
        <v>28101.200000000001</v>
      </c>
      <c r="EJ104">
        <v>29597.200000000001</v>
      </c>
      <c r="EK104">
        <v>33002.300000000003</v>
      </c>
      <c r="EL104">
        <v>35275.800000000003</v>
      </c>
      <c r="EM104">
        <v>39661</v>
      </c>
      <c r="EN104">
        <v>42298.400000000001</v>
      </c>
      <c r="EO104">
        <v>2.2138200000000001</v>
      </c>
      <c r="EP104">
        <v>2.1209199999999999</v>
      </c>
      <c r="EQ104">
        <v>0.115745</v>
      </c>
      <c r="ER104">
        <v>0</v>
      </c>
      <c r="ES104">
        <v>32.7151</v>
      </c>
      <c r="ET104">
        <v>999.9</v>
      </c>
      <c r="EU104">
        <v>56.1</v>
      </c>
      <c r="EV104">
        <v>40.4</v>
      </c>
      <c r="EW104">
        <v>42.149799999999999</v>
      </c>
      <c r="EX104">
        <v>56.752299999999998</v>
      </c>
      <c r="EY104">
        <v>-1.63862</v>
      </c>
      <c r="EZ104">
        <v>2</v>
      </c>
      <c r="FA104">
        <v>0.59979899999999997</v>
      </c>
      <c r="FB104">
        <v>1.10219</v>
      </c>
      <c r="FC104">
        <v>20.2666</v>
      </c>
      <c r="FD104">
        <v>5.2150400000000001</v>
      </c>
      <c r="FE104">
        <v>12.0097</v>
      </c>
      <c r="FF104">
        <v>4.9847000000000001</v>
      </c>
      <c r="FG104">
        <v>3.2841300000000002</v>
      </c>
      <c r="FH104">
        <v>9999</v>
      </c>
      <c r="FI104">
        <v>9999</v>
      </c>
      <c r="FJ104">
        <v>9999</v>
      </c>
      <c r="FK104">
        <v>999.9</v>
      </c>
      <c r="FL104">
        <v>1.8658600000000001</v>
      </c>
      <c r="FM104">
        <v>1.8623400000000001</v>
      </c>
      <c r="FN104">
        <v>1.86435</v>
      </c>
      <c r="FO104">
        <v>1.8605</v>
      </c>
      <c r="FP104">
        <v>1.8612</v>
      </c>
      <c r="FQ104">
        <v>1.86022</v>
      </c>
      <c r="FR104">
        <v>1.8619600000000001</v>
      </c>
      <c r="FS104">
        <v>1.8585100000000001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-4.1500000000000004</v>
      </c>
      <c r="GH104">
        <v>0.1464</v>
      </c>
      <c r="GI104">
        <v>-2.9439294554578042</v>
      </c>
      <c r="GJ104">
        <v>-2.737337881603403E-3</v>
      </c>
      <c r="GK104">
        <v>1.2769921614711079E-6</v>
      </c>
      <c r="GL104">
        <v>-3.2469241445839119E-10</v>
      </c>
      <c r="GM104">
        <v>0.14639500000000541</v>
      </c>
      <c r="GN104">
        <v>0</v>
      </c>
      <c r="GO104">
        <v>0</v>
      </c>
      <c r="GP104">
        <v>0</v>
      </c>
      <c r="GQ104">
        <v>4</v>
      </c>
      <c r="GR104">
        <v>2074</v>
      </c>
      <c r="GS104">
        <v>4</v>
      </c>
      <c r="GT104">
        <v>30</v>
      </c>
      <c r="GU104">
        <v>12.5</v>
      </c>
      <c r="GV104">
        <v>12.5</v>
      </c>
      <c r="GW104">
        <v>1.8200700000000001</v>
      </c>
      <c r="GX104">
        <v>2.5866699999999998</v>
      </c>
      <c r="GY104">
        <v>2.04834</v>
      </c>
      <c r="GZ104">
        <v>2.6049799999999999</v>
      </c>
      <c r="HA104">
        <v>2.1972700000000001</v>
      </c>
      <c r="HB104">
        <v>2.3706100000000001</v>
      </c>
      <c r="HC104">
        <v>44.362099999999998</v>
      </c>
      <c r="HD104">
        <v>15.445399999999999</v>
      </c>
      <c r="HE104">
        <v>18</v>
      </c>
      <c r="HF104">
        <v>712.54499999999996</v>
      </c>
      <c r="HG104">
        <v>705.46699999999998</v>
      </c>
      <c r="HH104">
        <v>31.0014</v>
      </c>
      <c r="HI104">
        <v>34.807099999999998</v>
      </c>
      <c r="HJ104">
        <v>30.001000000000001</v>
      </c>
      <c r="HK104">
        <v>34.578000000000003</v>
      </c>
      <c r="HL104">
        <v>34.567500000000003</v>
      </c>
      <c r="HM104">
        <v>36.492800000000003</v>
      </c>
      <c r="HN104">
        <v>20.633299999999998</v>
      </c>
      <c r="HO104">
        <v>58.2273</v>
      </c>
      <c r="HP104">
        <v>31</v>
      </c>
      <c r="HQ104">
        <v>598.702</v>
      </c>
      <c r="HR104">
        <v>35.668399999999998</v>
      </c>
      <c r="HS104">
        <v>99.013300000000001</v>
      </c>
      <c r="HT104">
        <v>98.092299999999994</v>
      </c>
    </row>
    <row r="105" spans="1:228" x14ac:dyDescent="0.2">
      <c r="A105">
        <v>90</v>
      </c>
      <c r="B105">
        <v>1670272622</v>
      </c>
      <c r="C105">
        <v>354.90000009536737</v>
      </c>
      <c r="D105" t="s">
        <v>538</v>
      </c>
      <c r="E105" t="s">
        <v>539</v>
      </c>
      <c r="F105">
        <v>4</v>
      </c>
      <c r="G105">
        <v>1670272620</v>
      </c>
      <c r="H105">
        <f t="shared" si="34"/>
        <v>3.2233945320055421E-3</v>
      </c>
      <c r="I105">
        <f t="shared" si="35"/>
        <v>3.2233945320055422</v>
      </c>
      <c r="J105">
        <f t="shared" si="36"/>
        <v>17.843912555042849</v>
      </c>
      <c r="K105">
        <f t="shared" si="37"/>
        <v>569.5302857142857</v>
      </c>
      <c r="L105">
        <f t="shared" si="38"/>
        <v>390.38702440367479</v>
      </c>
      <c r="M105">
        <f t="shared" si="39"/>
        <v>39.387751215448333</v>
      </c>
      <c r="N105">
        <f t="shared" si="40"/>
        <v>57.462251051104175</v>
      </c>
      <c r="O105">
        <f t="shared" si="41"/>
        <v>0.17714434004524454</v>
      </c>
      <c r="P105">
        <f t="shared" si="42"/>
        <v>3.6829231681399697</v>
      </c>
      <c r="Q105">
        <f t="shared" si="43"/>
        <v>0.1725433590297237</v>
      </c>
      <c r="R105">
        <f t="shared" si="44"/>
        <v>0.10824302581902442</v>
      </c>
      <c r="S105">
        <f t="shared" si="45"/>
        <v>226.11883723581843</v>
      </c>
      <c r="T105">
        <f t="shared" si="46"/>
        <v>34.390608365288195</v>
      </c>
      <c r="U105">
        <f t="shared" si="47"/>
        <v>34.590742857142857</v>
      </c>
      <c r="V105">
        <f t="shared" si="48"/>
        <v>5.5216144295487242</v>
      </c>
      <c r="W105">
        <f t="shared" si="49"/>
        <v>69.710063004213566</v>
      </c>
      <c r="X105">
        <f t="shared" si="50"/>
        <v>3.7230993026729768</v>
      </c>
      <c r="Y105">
        <f t="shared" si="51"/>
        <v>5.3408347980519508</v>
      </c>
      <c r="Z105">
        <f t="shared" si="52"/>
        <v>1.7985151268757473</v>
      </c>
      <c r="AA105">
        <f t="shared" si="53"/>
        <v>-142.1516988614444</v>
      </c>
      <c r="AB105">
        <f t="shared" si="54"/>
        <v>-118.74365424336897</v>
      </c>
      <c r="AC105">
        <f t="shared" si="55"/>
        <v>-7.4779395667117958</v>
      </c>
      <c r="AD105">
        <f t="shared" si="56"/>
        <v>-42.254455435706731</v>
      </c>
      <c r="AE105">
        <f t="shared" si="57"/>
        <v>40.859830463010042</v>
      </c>
      <c r="AF105">
        <f t="shared" si="58"/>
        <v>3.2257313132031116</v>
      </c>
      <c r="AG105">
        <f t="shared" si="59"/>
        <v>17.843912555042849</v>
      </c>
      <c r="AH105">
        <v>608.36032911262578</v>
      </c>
      <c r="AI105">
        <v>593.88701818181801</v>
      </c>
      <c r="AJ105">
        <v>1.694186172192377</v>
      </c>
      <c r="AK105">
        <v>65.989095759092095</v>
      </c>
      <c r="AL105">
        <f t="shared" si="60"/>
        <v>3.2233945320055422</v>
      </c>
      <c r="AM105">
        <v>35.611774488689143</v>
      </c>
      <c r="AN105">
        <v>36.900881176470577</v>
      </c>
      <c r="AO105">
        <v>5.6391939469114288E-5</v>
      </c>
      <c r="AP105">
        <v>88.098066217371397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47225.872700929445</v>
      </c>
      <c r="AV105">
        <f t="shared" si="64"/>
        <v>1200.011428571428</v>
      </c>
      <c r="AW105">
        <f t="shared" si="65"/>
        <v>1025.935513593688</v>
      </c>
      <c r="AX105">
        <f t="shared" si="66"/>
        <v>0.85493811906027317</v>
      </c>
      <c r="AY105">
        <f t="shared" si="67"/>
        <v>0.188430569786327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1670272620</v>
      </c>
      <c r="BF105">
        <v>569.5302857142857</v>
      </c>
      <c r="BG105">
        <v>587.26414285714293</v>
      </c>
      <c r="BH105">
        <v>36.901057142857148</v>
      </c>
      <c r="BI105">
        <v>35.61071428571428</v>
      </c>
      <c r="BJ105">
        <v>573.68557142857139</v>
      </c>
      <c r="BK105">
        <v>36.754657142857127</v>
      </c>
      <c r="BL105">
        <v>650.06642857142856</v>
      </c>
      <c r="BM105">
        <v>100.7944285714286</v>
      </c>
      <c r="BN105">
        <v>9.9680999999999992E-2</v>
      </c>
      <c r="BO105">
        <v>33.992699999999999</v>
      </c>
      <c r="BP105">
        <v>34.590742857142857</v>
      </c>
      <c r="BQ105">
        <v>999.89999999999986</v>
      </c>
      <c r="BR105">
        <v>0</v>
      </c>
      <c r="BS105">
        <v>0</v>
      </c>
      <c r="BT105">
        <v>9041.2485714285722</v>
      </c>
      <c r="BU105">
        <v>0</v>
      </c>
      <c r="BV105">
        <v>1336.8914285714291</v>
      </c>
      <c r="BW105">
        <v>-17.733828571428571</v>
      </c>
      <c r="BX105">
        <v>591.35185714285706</v>
      </c>
      <c r="BY105">
        <v>608.94914285714287</v>
      </c>
      <c r="BZ105">
        <v>1.2903528571428571</v>
      </c>
      <c r="CA105">
        <v>587.26414285714293</v>
      </c>
      <c r="CB105">
        <v>35.61071428571428</v>
      </c>
      <c r="CC105">
        <v>3.7194314285714292</v>
      </c>
      <c r="CD105">
        <v>3.589368571428571</v>
      </c>
      <c r="CE105">
        <v>27.656128571428571</v>
      </c>
      <c r="CF105">
        <v>27.048500000000001</v>
      </c>
      <c r="CG105">
        <v>1200.011428571428</v>
      </c>
      <c r="CH105">
        <v>0.49998100000000001</v>
      </c>
      <c r="CI105">
        <v>0.50001899999999999</v>
      </c>
      <c r="CJ105">
        <v>0</v>
      </c>
      <c r="CK105">
        <v>1254.8857142857139</v>
      </c>
      <c r="CL105">
        <v>4.9990899999999998</v>
      </c>
      <c r="CM105">
        <v>13812.87142857143</v>
      </c>
      <c r="CN105">
        <v>9557.8814285714288</v>
      </c>
      <c r="CO105">
        <v>44.5</v>
      </c>
      <c r="CP105">
        <v>46.625</v>
      </c>
      <c r="CQ105">
        <v>45.25</v>
      </c>
      <c r="CR105">
        <v>45.936999999999998</v>
      </c>
      <c r="CS105">
        <v>45.875</v>
      </c>
      <c r="CT105">
        <v>597.48142857142852</v>
      </c>
      <c r="CU105">
        <v>597.52999999999986</v>
      </c>
      <c r="CV105">
        <v>0</v>
      </c>
      <c r="CW105">
        <v>1670272641.2</v>
      </c>
      <c r="CX105">
        <v>0</v>
      </c>
      <c r="CY105">
        <v>1670271870.0999999</v>
      </c>
      <c r="CZ105" t="s">
        <v>356</v>
      </c>
      <c r="DA105">
        <v>1670271870.0999999</v>
      </c>
      <c r="DB105">
        <v>1670271868.5999999</v>
      </c>
      <c r="DC105">
        <v>6</v>
      </c>
      <c r="DD105">
        <v>-0.08</v>
      </c>
      <c r="DE105">
        <v>0.04</v>
      </c>
      <c r="DF105">
        <v>-3.89</v>
      </c>
      <c r="DG105">
        <v>0.14599999999999999</v>
      </c>
      <c r="DH105">
        <v>415</v>
      </c>
      <c r="DI105">
        <v>35</v>
      </c>
      <c r="DJ105">
        <v>0.4</v>
      </c>
      <c r="DK105">
        <v>0.38</v>
      </c>
      <c r="DL105">
        <v>-17.718514634146342</v>
      </c>
      <c r="DM105">
        <v>-0.71981184668985654</v>
      </c>
      <c r="DN105">
        <v>9.3940410694501167E-2</v>
      </c>
      <c r="DO105">
        <v>0</v>
      </c>
      <c r="DP105">
        <v>1.282263902439025</v>
      </c>
      <c r="DQ105">
        <v>3.1094216027875009E-2</v>
      </c>
      <c r="DR105">
        <v>7.0834395937487077E-3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371</v>
      </c>
      <c r="EA105">
        <v>3.2951100000000002</v>
      </c>
      <c r="EB105">
        <v>2.6252800000000001</v>
      </c>
      <c r="EC105">
        <v>0.12792300000000001</v>
      </c>
      <c r="ED105">
        <v>0.12904399999999999</v>
      </c>
      <c r="EE105">
        <v>0.14637900000000001</v>
      </c>
      <c r="EF105">
        <v>0.141315</v>
      </c>
      <c r="EG105">
        <v>26333.8</v>
      </c>
      <c r="EH105">
        <v>26772.3</v>
      </c>
      <c r="EI105">
        <v>28100.799999999999</v>
      </c>
      <c r="EJ105">
        <v>29596.400000000001</v>
      </c>
      <c r="EK105">
        <v>33002.400000000001</v>
      </c>
      <c r="EL105">
        <v>35275.4</v>
      </c>
      <c r="EM105">
        <v>39660.9</v>
      </c>
      <c r="EN105">
        <v>42297.599999999999</v>
      </c>
      <c r="EO105">
        <v>2.2138</v>
      </c>
      <c r="EP105">
        <v>2.1207699999999998</v>
      </c>
      <c r="EQ105">
        <v>0.11494</v>
      </c>
      <c r="ER105">
        <v>0</v>
      </c>
      <c r="ES105">
        <v>32.731099999999998</v>
      </c>
      <c r="ET105">
        <v>999.9</v>
      </c>
      <c r="EU105">
        <v>56.1</v>
      </c>
      <c r="EV105">
        <v>40.4</v>
      </c>
      <c r="EW105">
        <v>42.153300000000002</v>
      </c>
      <c r="EX105">
        <v>56.9923</v>
      </c>
      <c r="EY105">
        <v>-1.5745199999999999</v>
      </c>
      <c r="EZ105">
        <v>2</v>
      </c>
      <c r="FA105">
        <v>0.60042200000000001</v>
      </c>
      <c r="FB105">
        <v>1.1040000000000001</v>
      </c>
      <c r="FC105">
        <v>20.266999999999999</v>
      </c>
      <c r="FD105">
        <v>5.2180400000000002</v>
      </c>
      <c r="FE105">
        <v>12.0099</v>
      </c>
      <c r="FF105">
        <v>4.9856999999999996</v>
      </c>
      <c r="FG105">
        <v>3.2845499999999999</v>
      </c>
      <c r="FH105">
        <v>9999</v>
      </c>
      <c r="FI105">
        <v>9999</v>
      </c>
      <c r="FJ105">
        <v>9999</v>
      </c>
      <c r="FK105">
        <v>999.9</v>
      </c>
      <c r="FL105">
        <v>1.8658699999999999</v>
      </c>
      <c r="FM105">
        <v>1.8623400000000001</v>
      </c>
      <c r="FN105">
        <v>1.8643700000000001</v>
      </c>
      <c r="FO105">
        <v>1.8605</v>
      </c>
      <c r="FP105">
        <v>1.8612</v>
      </c>
      <c r="FQ105">
        <v>1.8602300000000001</v>
      </c>
      <c r="FR105">
        <v>1.86198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-4.1609999999999996</v>
      </c>
      <c r="GH105">
        <v>0.1464</v>
      </c>
      <c r="GI105">
        <v>-2.9439294554578042</v>
      </c>
      <c r="GJ105">
        <v>-2.737337881603403E-3</v>
      </c>
      <c r="GK105">
        <v>1.2769921614711079E-6</v>
      </c>
      <c r="GL105">
        <v>-3.2469241445839119E-10</v>
      </c>
      <c r="GM105">
        <v>0.14639500000000541</v>
      </c>
      <c r="GN105">
        <v>0</v>
      </c>
      <c r="GO105">
        <v>0</v>
      </c>
      <c r="GP105">
        <v>0</v>
      </c>
      <c r="GQ105">
        <v>4</v>
      </c>
      <c r="GR105">
        <v>2074</v>
      </c>
      <c r="GS105">
        <v>4</v>
      </c>
      <c r="GT105">
        <v>30</v>
      </c>
      <c r="GU105">
        <v>12.5</v>
      </c>
      <c r="GV105">
        <v>12.6</v>
      </c>
      <c r="GW105">
        <v>1.8371599999999999</v>
      </c>
      <c r="GX105">
        <v>2.5915499999999998</v>
      </c>
      <c r="GY105">
        <v>2.04834</v>
      </c>
      <c r="GZ105">
        <v>2.6049799999999999</v>
      </c>
      <c r="HA105">
        <v>2.1972700000000001</v>
      </c>
      <c r="HB105">
        <v>2.3059099999999999</v>
      </c>
      <c r="HC105">
        <v>44.362099999999998</v>
      </c>
      <c r="HD105">
        <v>15.427899999999999</v>
      </c>
      <c r="HE105">
        <v>18</v>
      </c>
      <c r="HF105">
        <v>712.6</v>
      </c>
      <c r="HG105">
        <v>705.41700000000003</v>
      </c>
      <c r="HH105">
        <v>31.001000000000001</v>
      </c>
      <c r="HI105">
        <v>34.816899999999997</v>
      </c>
      <c r="HJ105">
        <v>30.001000000000001</v>
      </c>
      <c r="HK105">
        <v>34.585099999999997</v>
      </c>
      <c r="HL105">
        <v>34.575099999999999</v>
      </c>
      <c r="HM105">
        <v>36.841200000000001</v>
      </c>
      <c r="HN105">
        <v>20.633299999999998</v>
      </c>
      <c r="HO105">
        <v>58.2273</v>
      </c>
      <c r="HP105">
        <v>31</v>
      </c>
      <c r="HQ105">
        <v>605.41800000000001</v>
      </c>
      <c r="HR105">
        <v>35.706400000000002</v>
      </c>
      <c r="HS105">
        <v>99.012799999999999</v>
      </c>
      <c r="HT105">
        <v>98.090199999999996</v>
      </c>
    </row>
    <row r="106" spans="1:228" x14ac:dyDescent="0.2">
      <c r="A106">
        <v>91</v>
      </c>
      <c r="B106">
        <v>1670272626</v>
      </c>
      <c r="C106">
        <v>358.90000009536737</v>
      </c>
      <c r="D106" t="s">
        <v>540</v>
      </c>
      <c r="E106" t="s">
        <v>541</v>
      </c>
      <c r="F106">
        <v>4</v>
      </c>
      <c r="G106">
        <v>1670272623.6875</v>
      </c>
      <c r="H106">
        <f t="shared" si="34"/>
        <v>3.2377933837736345E-3</v>
      </c>
      <c r="I106">
        <f t="shared" si="35"/>
        <v>3.2377933837736346</v>
      </c>
      <c r="J106">
        <f t="shared" si="36"/>
        <v>18.135821731424059</v>
      </c>
      <c r="K106">
        <f t="shared" si="37"/>
        <v>575.54262500000004</v>
      </c>
      <c r="L106">
        <f t="shared" si="38"/>
        <v>394.08018048578538</v>
      </c>
      <c r="M106">
        <f t="shared" si="39"/>
        <v>39.760930485377806</v>
      </c>
      <c r="N106">
        <f t="shared" si="40"/>
        <v>58.069680834462332</v>
      </c>
      <c r="O106">
        <f t="shared" si="41"/>
        <v>0.17775808851315608</v>
      </c>
      <c r="P106">
        <f t="shared" si="42"/>
        <v>3.6577373270140257</v>
      </c>
      <c r="Q106">
        <f t="shared" si="43"/>
        <v>0.17309462314667279</v>
      </c>
      <c r="R106">
        <f t="shared" si="44"/>
        <v>0.10859294294395666</v>
      </c>
      <c r="S106">
        <f t="shared" si="45"/>
        <v>226.11754044769725</v>
      </c>
      <c r="T106">
        <f t="shared" si="46"/>
        <v>34.397136381575834</v>
      </c>
      <c r="U106">
        <f t="shared" si="47"/>
        <v>34.599074999999999</v>
      </c>
      <c r="V106">
        <f t="shared" si="48"/>
        <v>5.5241702250891018</v>
      </c>
      <c r="W106">
        <f t="shared" si="49"/>
        <v>69.688045858978029</v>
      </c>
      <c r="X106">
        <f t="shared" si="50"/>
        <v>3.7233743984216328</v>
      </c>
      <c r="Y106">
        <f t="shared" si="51"/>
        <v>5.342916927181915</v>
      </c>
      <c r="Z106">
        <f t="shared" si="52"/>
        <v>1.8007958266674691</v>
      </c>
      <c r="AA106">
        <f t="shared" si="53"/>
        <v>-142.78668822441728</v>
      </c>
      <c r="AB106">
        <f t="shared" si="54"/>
        <v>-118.1967783543388</v>
      </c>
      <c r="AC106">
        <f t="shared" si="55"/>
        <v>-7.4953135150752574</v>
      </c>
      <c r="AD106">
        <f t="shared" si="56"/>
        <v>-42.361239646134081</v>
      </c>
      <c r="AE106">
        <f t="shared" si="57"/>
        <v>41.267966352428722</v>
      </c>
      <c r="AF106">
        <f t="shared" si="58"/>
        <v>3.2267641990645948</v>
      </c>
      <c r="AG106">
        <f t="shared" si="59"/>
        <v>18.135821731424059</v>
      </c>
      <c r="AH106">
        <v>615.30474666505768</v>
      </c>
      <c r="AI106">
        <v>600.67691515151512</v>
      </c>
      <c r="AJ106">
        <v>1.7012296251319849</v>
      </c>
      <c r="AK106">
        <v>65.989095759092095</v>
      </c>
      <c r="AL106">
        <f t="shared" si="60"/>
        <v>3.2377933837736346</v>
      </c>
      <c r="AM106">
        <v>35.608954884411048</v>
      </c>
      <c r="AN106">
        <v>36.904072647058811</v>
      </c>
      <c r="AO106">
        <v>1.9756625879298799E-5</v>
      </c>
      <c r="AP106">
        <v>88.098066217371397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46776.569029638958</v>
      </c>
      <c r="AV106">
        <f t="shared" si="64"/>
        <v>1200.0062499999999</v>
      </c>
      <c r="AW106">
        <f t="shared" si="65"/>
        <v>1025.9309199210868</v>
      </c>
      <c r="AX106">
        <f t="shared" si="66"/>
        <v>0.85493798046559077</v>
      </c>
      <c r="AY106">
        <f t="shared" si="67"/>
        <v>0.18843030229858992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1670272623.6875</v>
      </c>
      <c r="BF106">
        <v>575.54262500000004</v>
      </c>
      <c r="BG106">
        <v>593.45512499999995</v>
      </c>
      <c r="BH106">
        <v>36.903262499999997</v>
      </c>
      <c r="BI106">
        <v>35.612450000000003</v>
      </c>
      <c r="BJ106">
        <v>579.70762500000001</v>
      </c>
      <c r="BK106">
        <v>36.756862499999997</v>
      </c>
      <c r="BL106">
        <v>650.03650000000005</v>
      </c>
      <c r="BM106">
        <v>100.795125</v>
      </c>
      <c r="BN106">
        <v>0.1004096</v>
      </c>
      <c r="BO106">
        <v>33.9996875</v>
      </c>
      <c r="BP106">
        <v>34.599074999999999</v>
      </c>
      <c r="BQ106">
        <v>999.9</v>
      </c>
      <c r="BR106">
        <v>0</v>
      </c>
      <c r="BS106">
        <v>0</v>
      </c>
      <c r="BT106">
        <v>8954.0625</v>
      </c>
      <c r="BU106">
        <v>0</v>
      </c>
      <c r="BV106">
        <v>1337.1412499999999</v>
      </c>
      <c r="BW106">
        <v>-17.912500000000001</v>
      </c>
      <c r="BX106">
        <v>597.596</v>
      </c>
      <c r="BY106">
        <v>615.37012500000003</v>
      </c>
      <c r="BZ106">
        <v>1.29081</v>
      </c>
      <c r="CA106">
        <v>593.45512499999995</v>
      </c>
      <c r="CB106">
        <v>35.612450000000003</v>
      </c>
      <c r="CC106">
        <v>3.7196712500000002</v>
      </c>
      <c r="CD106">
        <v>3.5895625</v>
      </c>
      <c r="CE106">
        <v>27.657237500000001</v>
      </c>
      <c r="CF106">
        <v>27.049424999999999</v>
      </c>
      <c r="CG106">
        <v>1200.0062499999999</v>
      </c>
      <c r="CH106">
        <v>0.49998462500000002</v>
      </c>
      <c r="CI106">
        <v>0.50001537500000004</v>
      </c>
      <c r="CJ106">
        <v>0</v>
      </c>
      <c r="CK106">
        <v>1254.835</v>
      </c>
      <c r="CL106">
        <v>4.9990899999999998</v>
      </c>
      <c r="CM106">
        <v>13812.737499999999</v>
      </c>
      <c r="CN106">
        <v>9557.86</v>
      </c>
      <c r="CO106">
        <v>44.5</v>
      </c>
      <c r="CP106">
        <v>46.625</v>
      </c>
      <c r="CQ106">
        <v>45.25</v>
      </c>
      <c r="CR106">
        <v>45.936999999999998</v>
      </c>
      <c r="CS106">
        <v>45.875</v>
      </c>
      <c r="CT106">
        <v>597.48500000000001</v>
      </c>
      <c r="CU106">
        <v>597.52250000000004</v>
      </c>
      <c r="CV106">
        <v>0</v>
      </c>
      <c r="CW106">
        <v>1670272645.4000001</v>
      </c>
      <c r="CX106">
        <v>0</v>
      </c>
      <c r="CY106">
        <v>1670271870.0999999</v>
      </c>
      <c r="CZ106" t="s">
        <v>356</v>
      </c>
      <c r="DA106">
        <v>1670271870.0999999</v>
      </c>
      <c r="DB106">
        <v>1670271868.5999999</v>
      </c>
      <c r="DC106">
        <v>6</v>
      </c>
      <c r="DD106">
        <v>-0.08</v>
      </c>
      <c r="DE106">
        <v>0.04</v>
      </c>
      <c r="DF106">
        <v>-3.89</v>
      </c>
      <c r="DG106">
        <v>0.14599999999999999</v>
      </c>
      <c r="DH106">
        <v>415</v>
      </c>
      <c r="DI106">
        <v>35</v>
      </c>
      <c r="DJ106">
        <v>0.4</v>
      </c>
      <c r="DK106">
        <v>0.38</v>
      </c>
      <c r="DL106">
        <v>-17.78548536585366</v>
      </c>
      <c r="DM106">
        <v>-0.7006494773519365</v>
      </c>
      <c r="DN106">
        <v>9.7660778159503983E-2</v>
      </c>
      <c r="DO106">
        <v>0</v>
      </c>
      <c r="DP106">
        <v>1.284166341463415</v>
      </c>
      <c r="DQ106">
        <v>4.6946132404181877E-2</v>
      </c>
      <c r="DR106">
        <v>7.8184190767067816E-3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371</v>
      </c>
      <c r="EA106">
        <v>3.2952499999999998</v>
      </c>
      <c r="EB106">
        <v>2.6253000000000002</v>
      </c>
      <c r="EC106">
        <v>0.12895999999999999</v>
      </c>
      <c r="ED106">
        <v>0.130103</v>
      </c>
      <c r="EE106">
        <v>0.14638200000000001</v>
      </c>
      <c r="EF106">
        <v>0.14135900000000001</v>
      </c>
      <c r="EG106">
        <v>26302.400000000001</v>
      </c>
      <c r="EH106">
        <v>26739.3</v>
      </c>
      <c r="EI106">
        <v>28100.9</v>
      </c>
      <c r="EJ106">
        <v>29596.2</v>
      </c>
      <c r="EK106">
        <v>33002</v>
      </c>
      <c r="EL106">
        <v>35273.300000000003</v>
      </c>
      <c r="EM106">
        <v>39660.5</v>
      </c>
      <c r="EN106">
        <v>42297.1</v>
      </c>
      <c r="EO106">
        <v>2.2137799999999999</v>
      </c>
      <c r="EP106">
        <v>2.1206299999999998</v>
      </c>
      <c r="EQ106">
        <v>0.115193</v>
      </c>
      <c r="ER106">
        <v>0</v>
      </c>
      <c r="ES106">
        <v>32.745699999999999</v>
      </c>
      <c r="ET106">
        <v>999.9</v>
      </c>
      <c r="EU106">
        <v>56.1</v>
      </c>
      <c r="EV106">
        <v>40.4</v>
      </c>
      <c r="EW106">
        <v>42.152799999999999</v>
      </c>
      <c r="EX106">
        <v>57.622300000000003</v>
      </c>
      <c r="EY106">
        <v>-1.6466400000000001</v>
      </c>
      <c r="EZ106">
        <v>2</v>
      </c>
      <c r="FA106">
        <v>0.60118400000000005</v>
      </c>
      <c r="FB106">
        <v>1.1023400000000001</v>
      </c>
      <c r="FC106">
        <v>20.267099999999999</v>
      </c>
      <c r="FD106">
        <v>5.2174399999999999</v>
      </c>
      <c r="FE106">
        <v>12.0098</v>
      </c>
      <c r="FF106">
        <v>4.9855999999999998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1.8658600000000001</v>
      </c>
      <c r="FM106">
        <v>1.86233</v>
      </c>
      <c r="FN106">
        <v>1.8643400000000001</v>
      </c>
      <c r="FO106">
        <v>1.8605</v>
      </c>
      <c r="FP106">
        <v>1.8611500000000001</v>
      </c>
      <c r="FQ106">
        <v>1.8602099999999999</v>
      </c>
      <c r="FR106">
        <v>1.86195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-4.1710000000000003</v>
      </c>
      <c r="GH106">
        <v>0.1464</v>
      </c>
      <c r="GI106">
        <v>-2.9439294554578042</v>
      </c>
      <c r="GJ106">
        <v>-2.737337881603403E-3</v>
      </c>
      <c r="GK106">
        <v>1.2769921614711079E-6</v>
      </c>
      <c r="GL106">
        <v>-3.2469241445839119E-10</v>
      </c>
      <c r="GM106">
        <v>0.14639500000000541</v>
      </c>
      <c r="GN106">
        <v>0</v>
      </c>
      <c r="GO106">
        <v>0</v>
      </c>
      <c r="GP106">
        <v>0</v>
      </c>
      <c r="GQ106">
        <v>4</v>
      </c>
      <c r="GR106">
        <v>2074</v>
      </c>
      <c r="GS106">
        <v>4</v>
      </c>
      <c r="GT106">
        <v>30</v>
      </c>
      <c r="GU106">
        <v>12.6</v>
      </c>
      <c r="GV106">
        <v>12.6</v>
      </c>
      <c r="GW106">
        <v>1.85425</v>
      </c>
      <c r="GX106">
        <v>2.5805699999999998</v>
      </c>
      <c r="GY106">
        <v>2.04834</v>
      </c>
      <c r="GZ106">
        <v>2.6049799999999999</v>
      </c>
      <c r="HA106">
        <v>2.1972700000000001</v>
      </c>
      <c r="HB106">
        <v>2.3754900000000001</v>
      </c>
      <c r="HC106">
        <v>44.362099999999998</v>
      </c>
      <c r="HD106">
        <v>15.4542</v>
      </c>
      <c r="HE106">
        <v>18</v>
      </c>
      <c r="HF106">
        <v>712.66</v>
      </c>
      <c r="HG106">
        <v>705.35799999999995</v>
      </c>
      <c r="HH106">
        <v>31.0002</v>
      </c>
      <c r="HI106">
        <v>34.8249</v>
      </c>
      <c r="HJ106">
        <v>30.001000000000001</v>
      </c>
      <c r="HK106">
        <v>34.592300000000002</v>
      </c>
      <c r="HL106">
        <v>34.5822</v>
      </c>
      <c r="HM106">
        <v>37.141800000000003</v>
      </c>
      <c r="HN106">
        <v>20.633299999999998</v>
      </c>
      <c r="HO106">
        <v>58.598100000000002</v>
      </c>
      <c r="HP106">
        <v>31</v>
      </c>
      <c r="HQ106">
        <v>612.09699999999998</v>
      </c>
      <c r="HR106">
        <v>35.742100000000001</v>
      </c>
      <c r="HS106">
        <v>99.012200000000007</v>
      </c>
      <c r="HT106">
        <v>98.089100000000002</v>
      </c>
    </row>
    <row r="107" spans="1:228" x14ac:dyDescent="0.2">
      <c r="A107">
        <v>92</v>
      </c>
      <c r="B107">
        <v>1670272630</v>
      </c>
      <c r="C107">
        <v>362.90000009536737</v>
      </c>
      <c r="D107" t="s">
        <v>542</v>
      </c>
      <c r="E107" t="s">
        <v>543</v>
      </c>
      <c r="F107">
        <v>4</v>
      </c>
      <c r="G107">
        <v>1670272628</v>
      </c>
      <c r="H107">
        <f t="shared" si="34"/>
        <v>3.2292892771435184E-3</v>
      </c>
      <c r="I107">
        <f t="shared" si="35"/>
        <v>3.2292892771435184</v>
      </c>
      <c r="J107">
        <f t="shared" si="36"/>
        <v>18.2024217601132</v>
      </c>
      <c r="K107">
        <f t="shared" si="37"/>
        <v>582.67385714285717</v>
      </c>
      <c r="L107">
        <f t="shared" si="38"/>
        <v>399.58905761224071</v>
      </c>
      <c r="M107">
        <f t="shared" si="39"/>
        <v>40.316877487192457</v>
      </c>
      <c r="N107">
        <f t="shared" si="40"/>
        <v>58.789373897757173</v>
      </c>
      <c r="O107">
        <f t="shared" si="41"/>
        <v>0.17690198885008102</v>
      </c>
      <c r="P107">
        <f t="shared" si="42"/>
        <v>3.6603507451193131</v>
      </c>
      <c r="Q107">
        <f t="shared" si="43"/>
        <v>0.1722859115041577</v>
      </c>
      <c r="R107">
        <f t="shared" si="44"/>
        <v>0.1080833982931568</v>
      </c>
      <c r="S107">
        <f t="shared" si="45"/>
        <v>226.11672514928264</v>
      </c>
      <c r="T107">
        <f t="shared" si="46"/>
        <v>34.409705904955857</v>
      </c>
      <c r="U107">
        <f t="shared" si="47"/>
        <v>34.612385714285708</v>
      </c>
      <c r="V107">
        <f t="shared" si="48"/>
        <v>5.5282552778068448</v>
      </c>
      <c r="W107">
        <f t="shared" si="49"/>
        <v>69.652950385218148</v>
      </c>
      <c r="X107">
        <f t="shared" si="50"/>
        <v>3.7237948339475979</v>
      </c>
      <c r="Y107">
        <f t="shared" si="51"/>
        <v>5.346212634716859</v>
      </c>
      <c r="Z107">
        <f t="shared" si="52"/>
        <v>1.8044604438592469</v>
      </c>
      <c r="AA107">
        <f t="shared" si="53"/>
        <v>-142.41165712202917</v>
      </c>
      <c r="AB107">
        <f t="shared" si="54"/>
        <v>-118.72629384220261</v>
      </c>
      <c r="AC107">
        <f t="shared" si="55"/>
        <v>-7.5244115633647946</v>
      </c>
      <c r="AD107">
        <f t="shared" si="56"/>
        <v>-42.545637378313927</v>
      </c>
      <c r="AE107">
        <f t="shared" si="57"/>
        <v>41.634414953584773</v>
      </c>
      <c r="AF107">
        <f t="shared" si="58"/>
        <v>3.1524292038950321</v>
      </c>
      <c r="AG107">
        <f t="shared" si="59"/>
        <v>18.2024217601132</v>
      </c>
      <c r="AH107">
        <v>622.35127265191466</v>
      </c>
      <c r="AI107">
        <v>607.59363030302995</v>
      </c>
      <c r="AJ107">
        <v>1.7264487968801621</v>
      </c>
      <c r="AK107">
        <v>65.989095759092095</v>
      </c>
      <c r="AL107">
        <f t="shared" si="60"/>
        <v>3.2292892771435184</v>
      </c>
      <c r="AM107">
        <v>35.621465074261337</v>
      </c>
      <c r="AN107">
        <v>36.913691176470593</v>
      </c>
      <c r="AO107">
        <v>-7.7910666329014959E-5</v>
      </c>
      <c r="AP107">
        <v>88.098066217371397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46821.375611459735</v>
      </c>
      <c r="AV107">
        <f t="shared" si="64"/>
        <v>1200.002857142857</v>
      </c>
      <c r="AW107">
        <f t="shared" si="65"/>
        <v>1025.9279280566232</v>
      </c>
      <c r="AX107">
        <f t="shared" si="66"/>
        <v>0.8549379044807468</v>
      </c>
      <c r="AY107">
        <f t="shared" si="67"/>
        <v>0.18843015564784116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1670272628</v>
      </c>
      <c r="BF107">
        <v>582.67385714285717</v>
      </c>
      <c r="BG107">
        <v>600.73014285714282</v>
      </c>
      <c r="BH107">
        <v>36.907314285714293</v>
      </c>
      <c r="BI107">
        <v>35.646242857142859</v>
      </c>
      <c r="BJ107">
        <v>586.85</v>
      </c>
      <c r="BK107">
        <v>36.760914285714293</v>
      </c>
      <c r="BL107">
        <v>650.03614285714298</v>
      </c>
      <c r="BM107">
        <v>100.7957142857143</v>
      </c>
      <c r="BN107">
        <v>0.10013538571428569</v>
      </c>
      <c r="BO107">
        <v>34.010742857142858</v>
      </c>
      <c r="BP107">
        <v>34.612385714285708</v>
      </c>
      <c r="BQ107">
        <v>999.89999999999986</v>
      </c>
      <c r="BR107">
        <v>0</v>
      </c>
      <c r="BS107">
        <v>0</v>
      </c>
      <c r="BT107">
        <v>8963.0357142857138</v>
      </c>
      <c r="BU107">
        <v>0</v>
      </c>
      <c r="BV107">
        <v>1337.741428571429</v>
      </c>
      <c r="BW107">
        <v>-18.056357142857141</v>
      </c>
      <c r="BX107">
        <v>605.00299999999993</v>
      </c>
      <c r="BY107">
        <v>622.93557142857139</v>
      </c>
      <c r="BZ107">
        <v>1.261062857142857</v>
      </c>
      <c r="CA107">
        <v>600.73014285714282</v>
      </c>
      <c r="CB107">
        <v>35.646242857142859</v>
      </c>
      <c r="CC107">
        <v>3.7201057142857139</v>
      </c>
      <c r="CD107">
        <v>3.5929957142857138</v>
      </c>
      <c r="CE107">
        <v>27.659242857142861</v>
      </c>
      <c r="CF107">
        <v>27.06568571428571</v>
      </c>
      <c r="CG107">
        <v>1200.002857142857</v>
      </c>
      <c r="CH107">
        <v>0.49998757142857142</v>
      </c>
      <c r="CI107">
        <v>0.50001242857142858</v>
      </c>
      <c r="CJ107">
        <v>0</v>
      </c>
      <c r="CK107">
        <v>1254.732857142857</v>
      </c>
      <c r="CL107">
        <v>4.9990899999999998</v>
      </c>
      <c r="CM107">
        <v>13812.54285714286</v>
      </c>
      <c r="CN107">
        <v>9557.8157142857126</v>
      </c>
      <c r="CO107">
        <v>44.5</v>
      </c>
      <c r="CP107">
        <v>46.686999999999998</v>
      </c>
      <c r="CQ107">
        <v>45.267714285714291</v>
      </c>
      <c r="CR107">
        <v>45.936999999999998</v>
      </c>
      <c r="CS107">
        <v>45.875</v>
      </c>
      <c r="CT107">
        <v>597.48714285714289</v>
      </c>
      <c r="CU107">
        <v>597.51857142857148</v>
      </c>
      <c r="CV107">
        <v>0</v>
      </c>
      <c r="CW107">
        <v>1670272649</v>
      </c>
      <c r="CX107">
        <v>0</v>
      </c>
      <c r="CY107">
        <v>1670271870.0999999</v>
      </c>
      <c r="CZ107" t="s">
        <v>356</v>
      </c>
      <c r="DA107">
        <v>1670271870.0999999</v>
      </c>
      <c r="DB107">
        <v>1670271868.5999999</v>
      </c>
      <c r="DC107">
        <v>6</v>
      </c>
      <c r="DD107">
        <v>-0.08</v>
      </c>
      <c r="DE107">
        <v>0.04</v>
      </c>
      <c r="DF107">
        <v>-3.89</v>
      </c>
      <c r="DG107">
        <v>0.14599999999999999</v>
      </c>
      <c r="DH107">
        <v>415</v>
      </c>
      <c r="DI107">
        <v>35</v>
      </c>
      <c r="DJ107">
        <v>0.4</v>
      </c>
      <c r="DK107">
        <v>0.38</v>
      </c>
      <c r="DL107">
        <v>-17.86155853658537</v>
      </c>
      <c r="DM107">
        <v>-0.93474564459928788</v>
      </c>
      <c r="DN107">
        <v>0.12259375302512469</v>
      </c>
      <c r="DO107">
        <v>0</v>
      </c>
      <c r="DP107">
        <v>1.280268292682927</v>
      </c>
      <c r="DQ107">
        <v>-1.6425365853657659E-2</v>
      </c>
      <c r="DR107">
        <v>1.1628615231704061E-2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371</v>
      </c>
      <c r="EA107">
        <v>3.2951000000000001</v>
      </c>
      <c r="EB107">
        <v>2.6250499999999999</v>
      </c>
      <c r="EC107">
        <v>0.129991</v>
      </c>
      <c r="ED107">
        <v>0.13111100000000001</v>
      </c>
      <c r="EE107">
        <v>0.14641999999999999</v>
      </c>
      <c r="EF107">
        <v>0.14146600000000001</v>
      </c>
      <c r="EG107">
        <v>26270.5</v>
      </c>
      <c r="EH107">
        <v>26707.4</v>
      </c>
      <c r="EI107">
        <v>28100.1</v>
      </c>
      <c r="EJ107">
        <v>29595.200000000001</v>
      </c>
      <c r="EK107">
        <v>33000</v>
      </c>
      <c r="EL107">
        <v>35267.9</v>
      </c>
      <c r="EM107">
        <v>39659.9</v>
      </c>
      <c r="EN107">
        <v>42295.8</v>
      </c>
      <c r="EO107">
        <v>2.2136200000000001</v>
      </c>
      <c r="EP107">
        <v>2.1206700000000001</v>
      </c>
      <c r="EQ107">
        <v>0.114873</v>
      </c>
      <c r="ER107">
        <v>0</v>
      </c>
      <c r="ES107">
        <v>32.7622</v>
      </c>
      <c r="ET107">
        <v>999.9</v>
      </c>
      <c r="EU107">
        <v>56.1</v>
      </c>
      <c r="EV107">
        <v>40.4</v>
      </c>
      <c r="EW107">
        <v>42.155900000000003</v>
      </c>
      <c r="EX107">
        <v>57.112299999999998</v>
      </c>
      <c r="EY107">
        <v>-1.6706700000000001</v>
      </c>
      <c r="EZ107">
        <v>2</v>
      </c>
      <c r="FA107">
        <v>0.60198200000000002</v>
      </c>
      <c r="FB107">
        <v>1.10215</v>
      </c>
      <c r="FC107">
        <v>20.267199999999999</v>
      </c>
      <c r="FD107">
        <v>5.2174399999999999</v>
      </c>
      <c r="FE107">
        <v>12.0099</v>
      </c>
      <c r="FF107">
        <v>4.9855</v>
      </c>
      <c r="FG107">
        <v>3.2844500000000001</v>
      </c>
      <c r="FH107">
        <v>9999</v>
      </c>
      <c r="FI107">
        <v>9999</v>
      </c>
      <c r="FJ107">
        <v>9999</v>
      </c>
      <c r="FK107">
        <v>999.9</v>
      </c>
      <c r="FL107">
        <v>1.86588</v>
      </c>
      <c r="FM107">
        <v>1.8623400000000001</v>
      </c>
      <c r="FN107">
        <v>1.86433</v>
      </c>
      <c r="FO107">
        <v>1.8605</v>
      </c>
      <c r="FP107">
        <v>1.8611599999999999</v>
      </c>
      <c r="FQ107">
        <v>1.8602099999999999</v>
      </c>
      <c r="FR107">
        <v>1.8619699999999999</v>
      </c>
      <c r="FS107">
        <v>1.8585100000000001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-4.181</v>
      </c>
      <c r="GH107">
        <v>0.1464</v>
      </c>
      <c r="GI107">
        <v>-2.9439294554578042</v>
      </c>
      <c r="GJ107">
        <v>-2.737337881603403E-3</v>
      </c>
      <c r="GK107">
        <v>1.2769921614711079E-6</v>
      </c>
      <c r="GL107">
        <v>-3.2469241445839119E-10</v>
      </c>
      <c r="GM107">
        <v>0.14639500000000541</v>
      </c>
      <c r="GN107">
        <v>0</v>
      </c>
      <c r="GO107">
        <v>0</v>
      </c>
      <c r="GP107">
        <v>0</v>
      </c>
      <c r="GQ107">
        <v>4</v>
      </c>
      <c r="GR107">
        <v>2074</v>
      </c>
      <c r="GS107">
        <v>4</v>
      </c>
      <c r="GT107">
        <v>30</v>
      </c>
      <c r="GU107">
        <v>12.7</v>
      </c>
      <c r="GV107">
        <v>12.7</v>
      </c>
      <c r="GW107">
        <v>1.87256</v>
      </c>
      <c r="GX107">
        <v>2.5927699999999998</v>
      </c>
      <c r="GY107">
        <v>2.04834</v>
      </c>
      <c r="GZ107">
        <v>2.6049799999999999</v>
      </c>
      <c r="HA107">
        <v>2.1972700000000001</v>
      </c>
      <c r="HB107">
        <v>2.31812</v>
      </c>
      <c r="HC107">
        <v>44.362099999999998</v>
      </c>
      <c r="HD107">
        <v>15.4367</v>
      </c>
      <c r="HE107">
        <v>18</v>
      </c>
      <c r="HF107">
        <v>712.61</v>
      </c>
      <c r="HG107">
        <v>705.49</v>
      </c>
      <c r="HH107">
        <v>31.0001</v>
      </c>
      <c r="HI107">
        <v>34.833500000000001</v>
      </c>
      <c r="HJ107">
        <v>30.001000000000001</v>
      </c>
      <c r="HK107">
        <v>34.599400000000003</v>
      </c>
      <c r="HL107">
        <v>34.589700000000001</v>
      </c>
      <c r="HM107">
        <v>37.461599999999997</v>
      </c>
      <c r="HN107">
        <v>20.360700000000001</v>
      </c>
      <c r="HO107">
        <v>58.598100000000002</v>
      </c>
      <c r="HP107">
        <v>31</v>
      </c>
      <c r="HQ107">
        <v>618.79100000000005</v>
      </c>
      <c r="HR107">
        <v>35.752000000000002</v>
      </c>
      <c r="HS107">
        <v>99.010300000000001</v>
      </c>
      <c r="HT107">
        <v>98.086100000000002</v>
      </c>
    </row>
    <row r="108" spans="1:228" x14ac:dyDescent="0.2">
      <c r="A108">
        <v>93</v>
      </c>
      <c r="B108">
        <v>1670272634</v>
      </c>
      <c r="C108">
        <v>366.90000009536737</v>
      </c>
      <c r="D108" t="s">
        <v>544</v>
      </c>
      <c r="E108" t="s">
        <v>545</v>
      </c>
      <c r="F108">
        <v>4</v>
      </c>
      <c r="G108">
        <v>1670272631.6875</v>
      </c>
      <c r="H108">
        <f t="shared" si="34"/>
        <v>3.2553332701960743E-3</v>
      </c>
      <c r="I108">
        <f t="shared" si="35"/>
        <v>3.2553332701960742</v>
      </c>
      <c r="J108">
        <f t="shared" si="36"/>
        <v>18.528391869154966</v>
      </c>
      <c r="K108">
        <f t="shared" si="37"/>
        <v>588.74775</v>
      </c>
      <c r="L108">
        <f t="shared" si="38"/>
        <v>403.57479385605347</v>
      </c>
      <c r="M108">
        <f t="shared" si="39"/>
        <v>40.718984846783322</v>
      </c>
      <c r="N108">
        <f t="shared" si="40"/>
        <v>59.402150668950128</v>
      </c>
      <c r="O108">
        <f t="shared" si="41"/>
        <v>0.17806191662077769</v>
      </c>
      <c r="P108">
        <f t="shared" si="42"/>
        <v>3.6697831290355944</v>
      </c>
      <c r="Q108">
        <f t="shared" si="43"/>
        <v>0.17339764763039625</v>
      </c>
      <c r="R108">
        <f t="shared" si="44"/>
        <v>0.10878241933658081</v>
      </c>
      <c r="S108">
        <f t="shared" si="45"/>
        <v>226.11639819768715</v>
      </c>
      <c r="T108">
        <f t="shared" si="46"/>
        <v>34.411996316794081</v>
      </c>
      <c r="U108">
        <f t="shared" si="47"/>
        <v>34.6281125</v>
      </c>
      <c r="V108">
        <f t="shared" si="48"/>
        <v>5.5330852059496429</v>
      </c>
      <c r="W108">
        <f t="shared" si="49"/>
        <v>69.656579227510406</v>
      </c>
      <c r="X108">
        <f t="shared" si="50"/>
        <v>3.7258003673665367</v>
      </c>
      <c r="Y108">
        <f t="shared" si="51"/>
        <v>5.3488132904107015</v>
      </c>
      <c r="Z108">
        <f t="shared" si="52"/>
        <v>1.8072848385831062</v>
      </c>
      <c r="AA108">
        <f t="shared" si="53"/>
        <v>-143.56019721564687</v>
      </c>
      <c r="AB108">
        <f t="shared" si="54"/>
        <v>-120.41857109219434</v>
      </c>
      <c r="AC108">
        <f t="shared" si="55"/>
        <v>-7.6129544960229953</v>
      </c>
      <c r="AD108">
        <f t="shared" si="56"/>
        <v>-45.475324606177068</v>
      </c>
      <c r="AE108">
        <f t="shared" si="57"/>
        <v>41.444876622351174</v>
      </c>
      <c r="AF108">
        <f t="shared" si="58"/>
        <v>3.1052997463855627</v>
      </c>
      <c r="AG108">
        <f t="shared" si="59"/>
        <v>18.528391869154966</v>
      </c>
      <c r="AH108">
        <v>629.10124672178972</v>
      </c>
      <c r="AI108">
        <v>614.37367878787893</v>
      </c>
      <c r="AJ108">
        <v>1.6836607462459769</v>
      </c>
      <c r="AK108">
        <v>65.989095759092095</v>
      </c>
      <c r="AL108">
        <f t="shared" si="60"/>
        <v>3.2553332701960742</v>
      </c>
      <c r="AM108">
        <v>35.661578429803171</v>
      </c>
      <c r="AN108">
        <v>36.937010882352943</v>
      </c>
      <c r="AO108">
        <v>5.0168112250310211E-3</v>
      </c>
      <c r="AP108">
        <v>88.098066217371397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46987.867357192074</v>
      </c>
      <c r="AV108">
        <f t="shared" si="64"/>
        <v>1200</v>
      </c>
      <c r="AW108">
        <f t="shared" si="65"/>
        <v>1025.9255949210813</v>
      </c>
      <c r="AX108">
        <f t="shared" si="66"/>
        <v>0.85493799576756779</v>
      </c>
      <c r="AY108">
        <f t="shared" si="67"/>
        <v>0.18843033183140595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1670272631.6875</v>
      </c>
      <c r="BF108">
        <v>588.74775</v>
      </c>
      <c r="BG108">
        <v>606.72275000000002</v>
      </c>
      <c r="BH108">
        <v>36.927225</v>
      </c>
      <c r="BI108">
        <v>35.684962499999997</v>
      </c>
      <c r="BJ108">
        <v>592.93325000000004</v>
      </c>
      <c r="BK108">
        <v>36.780837499999997</v>
      </c>
      <c r="BL108">
        <v>649.99950000000013</v>
      </c>
      <c r="BM108">
        <v>100.795875</v>
      </c>
      <c r="BN108">
        <v>9.9883274999999994E-2</v>
      </c>
      <c r="BO108">
        <v>34.019462500000003</v>
      </c>
      <c r="BP108">
        <v>34.6281125</v>
      </c>
      <c r="BQ108">
        <v>999.9</v>
      </c>
      <c r="BR108">
        <v>0</v>
      </c>
      <c r="BS108">
        <v>0</v>
      </c>
      <c r="BT108">
        <v>8995.625</v>
      </c>
      <c r="BU108">
        <v>0</v>
      </c>
      <c r="BV108">
        <v>1337.7787499999999</v>
      </c>
      <c r="BW108">
        <v>-17.975237499999999</v>
      </c>
      <c r="BX108">
        <v>611.32212499999991</v>
      </c>
      <c r="BY108">
        <v>629.17487499999993</v>
      </c>
      <c r="BZ108">
        <v>1.24226375</v>
      </c>
      <c r="CA108">
        <v>606.72275000000002</v>
      </c>
      <c r="CB108">
        <v>35.684962499999997</v>
      </c>
      <c r="CC108">
        <v>3.7221099999999998</v>
      </c>
      <c r="CD108">
        <v>3.5968962499999999</v>
      </c>
      <c r="CE108">
        <v>27.66845</v>
      </c>
      <c r="CF108">
        <v>27.084199999999999</v>
      </c>
      <c r="CG108">
        <v>1200</v>
      </c>
      <c r="CH108">
        <v>0.49998474999999998</v>
      </c>
      <c r="CI108">
        <v>0.50001525000000002</v>
      </c>
      <c r="CJ108">
        <v>0</v>
      </c>
      <c r="CK108">
        <v>1254.5562500000001</v>
      </c>
      <c r="CL108">
        <v>4.9990899999999998</v>
      </c>
      <c r="CM108">
        <v>13812.9625</v>
      </c>
      <c r="CN108">
        <v>9557.7975000000006</v>
      </c>
      <c r="CO108">
        <v>44.5</v>
      </c>
      <c r="CP108">
        <v>46.686999999999998</v>
      </c>
      <c r="CQ108">
        <v>45.280999999999999</v>
      </c>
      <c r="CR108">
        <v>45.952749999999988</v>
      </c>
      <c r="CS108">
        <v>45.890500000000003</v>
      </c>
      <c r="CT108">
        <v>597.48125000000005</v>
      </c>
      <c r="CU108">
        <v>597.52</v>
      </c>
      <c r="CV108">
        <v>0</v>
      </c>
      <c r="CW108">
        <v>1670272653.2</v>
      </c>
      <c r="CX108">
        <v>0</v>
      </c>
      <c r="CY108">
        <v>1670271870.0999999</v>
      </c>
      <c r="CZ108" t="s">
        <v>356</v>
      </c>
      <c r="DA108">
        <v>1670271870.0999999</v>
      </c>
      <c r="DB108">
        <v>1670271868.5999999</v>
      </c>
      <c r="DC108">
        <v>6</v>
      </c>
      <c r="DD108">
        <v>-0.08</v>
      </c>
      <c r="DE108">
        <v>0.04</v>
      </c>
      <c r="DF108">
        <v>-3.89</v>
      </c>
      <c r="DG108">
        <v>0.14599999999999999</v>
      </c>
      <c r="DH108">
        <v>415</v>
      </c>
      <c r="DI108">
        <v>35</v>
      </c>
      <c r="DJ108">
        <v>0.4</v>
      </c>
      <c r="DK108">
        <v>0.38</v>
      </c>
      <c r="DL108">
        <v>-17.90121219512195</v>
      </c>
      <c r="DM108">
        <v>-0.86777351916375856</v>
      </c>
      <c r="DN108">
        <v>0.11902974458168609</v>
      </c>
      <c r="DO108">
        <v>0</v>
      </c>
      <c r="DP108">
        <v>1.2743924390243899</v>
      </c>
      <c r="DQ108">
        <v>-0.15837198606271849</v>
      </c>
      <c r="DR108">
        <v>1.9433129592489141E-2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3.2950300000000001</v>
      </c>
      <c r="EB108">
        <v>2.6252900000000001</v>
      </c>
      <c r="EC108">
        <v>0.13100600000000001</v>
      </c>
      <c r="ED108">
        <v>0.132103</v>
      </c>
      <c r="EE108">
        <v>0.146479</v>
      </c>
      <c r="EF108">
        <v>0.14155000000000001</v>
      </c>
      <c r="EG108">
        <v>26239.4</v>
      </c>
      <c r="EH108">
        <v>26676.7</v>
      </c>
      <c r="EI108">
        <v>28099.8</v>
      </c>
      <c r="EJ108">
        <v>29595.1</v>
      </c>
      <c r="EK108">
        <v>32996.9</v>
      </c>
      <c r="EL108">
        <v>35264.400000000001</v>
      </c>
      <c r="EM108">
        <v>39658.800000000003</v>
      </c>
      <c r="EN108">
        <v>42295.8</v>
      </c>
      <c r="EO108">
        <v>2.2136</v>
      </c>
      <c r="EP108">
        <v>2.1206499999999999</v>
      </c>
      <c r="EQ108">
        <v>0.114858</v>
      </c>
      <c r="ER108">
        <v>0</v>
      </c>
      <c r="ES108">
        <v>32.7804</v>
      </c>
      <c r="ET108">
        <v>999.9</v>
      </c>
      <c r="EU108">
        <v>56.1</v>
      </c>
      <c r="EV108">
        <v>40.4</v>
      </c>
      <c r="EW108">
        <v>42.151699999999998</v>
      </c>
      <c r="EX108">
        <v>57.112299999999998</v>
      </c>
      <c r="EY108">
        <v>-1.5625</v>
      </c>
      <c r="EZ108">
        <v>2</v>
      </c>
      <c r="FA108">
        <v>0.60276399999999997</v>
      </c>
      <c r="FB108">
        <v>1.1035600000000001</v>
      </c>
      <c r="FC108">
        <v>20.267199999999999</v>
      </c>
      <c r="FD108">
        <v>5.2183400000000004</v>
      </c>
      <c r="FE108">
        <v>12.0099</v>
      </c>
      <c r="FF108">
        <v>4.9859499999999999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1.86585</v>
      </c>
      <c r="FM108">
        <v>1.8623400000000001</v>
      </c>
      <c r="FN108">
        <v>1.86433</v>
      </c>
      <c r="FO108">
        <v>1.8605</v>
      </c>
      <c r="FP108">
        <v>1.8611500000000001</v>
      </c>
      <c r="FQ108">
        <v>1.8602000000000001</v>
      </c>
      <c r="FR108">
        <v>1.8619600000000001</v>
      </c>
      <c r="FS108">
        <v>1.8585100000000001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-4.1909999999999998</v>
      </c>
      <c r="GH108">
        <v>0.1464</v>
      </c>
      <c r="GI108">
        <v>-2.9439294554578042</v>
      </c>
      <c r="GJ108">
        <v>-2.737337881603403E-3</v>
      </c>
      <c r="GK108">
        <v>1.2769921614711079E-6</v>
      </c>
      <c r="GL108">
        <v>-3.2469241445839119E-10</v>
      </c>
      <c r="GM108">
        <v>0.14639500000000541</v>
      </c>
      <c r="GN108">
        <v>0</v>
      </c>
      <c r="GO108">
        <v>0</v>
      </c>
      <c r="GP108">
        <v>0</v>
      </c>
      <c r="GQ108">
        <v>4</v>
      </c>
      <c r="GR108">
        <v>2074</v>
      </c>
      <c r="GS108">
        <v>4</v>
      </c>
      <c r="GT108">
        <v>30</v>
      </c>
      <c r="GU108">
        <v>12.7</v>
      </c>
      <c r="GV108">
        <v>12.8</v>
      </c>
      <c r="GW108">
        <v>1.8884300000000001</v>
      </c>
      <c r="GX108">
        <v>2.5854499999999998</v>
      </c>
      <c r="GY108">
        <v>2.04834</v>
      </c>
      <c r="GZ108">
        <v>2.6049799999999999</v>
      </c>
      <c r="HA108">
        <v>2.1972700000000001</v>
      </c>
      <c r="HB108">
        <v>2.3339799999999999</v>
      </c>
      <c r="HC108">
        <v>44.362099999999998</v>
      </c>
      <c r="HD108">
        <v>15.445399999999999</v>
      </c>
      <c r="HE108">
        <v>18</v>
      </c>
      <c r="HF108">
        <v>712.673</v>
      </c>
      <c r="HG108">
        <v>705.55200000000002</v>
      </c>
      <c r="HH108">
        <v>31.000299999999999</v>
      </c>
      <c r="HI108">
        <v>34.8431</v>
      </c>
      <c r="HJ108">
        <v>30.001000000000001</v>
      </c>
      <c r="HK108">
        <v>34.606999999999999</v>
      </c>
      <c r="HL108">
        <v>34.597000000000001</v>
      </c>
      <c r="HM108">
        <v>37.788200000000003</v>
      </c>
      <c r="HN108">
        <v>20.360700000000001</v>
      </c>
      <c r="HO108">
        <v>58.598100000000002</v>
      </c>
      <c r="HP108">
        <v>31</v>
      </c>
      <c r="HQ108">
        <v>625.48400000000004</v>
      </c>
      <c r="HR108">
        <v>35.755600000000001</v>
      </c>
      <c r="HS108">
        <v>99.008099999999999</v>
      </c>
      <c r="HT108">
        <v>98.085899999999995</v>
      </c>
    </row>
    <row r="109" spans="1:228" x14ac:dyDescent="0.2">
      <c r="A109">
        <v>94</v>
      </c>
      <c r="B109">
        <v>1670272638</v>
      </c>
      <c r="C109">
        <v>370.90000009536737</v>
      </c>
      <c r="D109" t="s">
        <v>546</v>
      </c>
      <c r="E109" t="s">
        <v>547</v>
      </c>
      <c r="F109">
        <v>4</v>
      </c>
      <c r="G109">
        <v>1670272636</v>
      </c>
      <c r="H109">
        <f t="shared" si="34"/>
        <v>3.1959868138411842E-3</v>
      </c>
      <c r="I109">
        <f t="shared" si="35"/>
        <v>3.1959868138411842</v>
      </c>
      <c r="J109">
        <f t="shared" si="36"/>
        <v>18.386276776843452</v>
      </c>
      <c r="K109">
        <f t="shared" si="37"/>
        <v>595.72857142857151</v>
      </c>
      <c r="L109">
        <f t="shared" si="38"/>
        <v>408.098373649861</v>
      </c>
      <c r="M109">
        <f t="shared" si="39"/>
        <v>41.175881008842097</v>
      </c>
      <c r="N109">
        <f t="shared" si="40"/>
        <v>60.107195604156523</v>
      </c>
      <c r="O109">
        <f t="shared" si="41"/>
        <v>0.1743133149114196</v>
      </c>
      <c r="P109">
        <f t="shared" si="42"/>
        <v>3.6677168611715039</v>
      </c>
      <c r="Q109">
        <f t="shared" si="43"/>
        <v>0.16983825888793236</v>
      </c>
      <c r="R109">
        <f t="shared" si="44"/>
        <v>0.10654140886396396</v>
      </c>
      <c r="S109">
        <f t="shared" si="45"/>
        <v>226.11467280715101</v>
      </c>
      <c r="T109">
        <f t="shared" si="46"/>
        <v>34.438552407097106</v>
      </c>
      <c r="U109">
        <f t="shared" si="47"/>
        <v>34.650285714285722</v>
      </c>
      <c r="V109">
        <f t="shared" si="48"/>
        <v>5.5399011592854199</v>
      </c>
      <c r="W109">
        <f t="shared" si="49"/>
        <v>69.651972573938153</v>
      </c>
      <c r="X109">
        <f t="shared" si="50"/>
        <v>3.7284449759292992</v>
      </c>
      <c r="Y109">
        <f t="shared" si="51"/>
        <v>5.3529639407863376</v>
      </c>
      <c r="Z109">
        <f t="shared" si="52"/>
        <v>1.8114561833561207</v>
      </c>
      <c r="AA109">
        <f t="shared" si="53"/>
        <v>-140.94301849039621</v>
      </c>
      <c r="AB109">
        <f t="shared" si="54"/>
        <v>-121.98489940140954</v>
      </c>
      <c r="AC109">
        <f t="shared" si="55"/>
        <v>-7.7176828607585746</v>
      </c>
      <c r="AD109">
        <f t="shared" si="56"/>
        <v>-44.53092794541331</v>
      </c>
      <c r="AE109">
        <f t="shared" si="57"/>
        <v>41.400400715991211</v>
      </c>
      <c r="AF109">
        <f t="shared" si="58"/>
        <v>3.1315683295930432</v>
      </c>
      <c r="AG109">
        <f t="shared" si="59"/>
        <v>18.386276776843452</v>
      </c>
      <c r="AH109">
        <v>635.82641387949502</v>
      </c>
      <c r="AI109">
        <v>621.12709696969682</v>
      </c>
      <c r="AJ109">
        <v>1.692068585586229</v>
      </c>
      <c r="AK109">
        <v>65.989095759092095</v>
      </c>
      <c r="AL109">
        <f t="shared" si="60"/>
        <v>3.1959868138411842</v>
      </c>
      <c r="AM109">
        <v>35.697710322906737</v>
      </c>
      <c r="AN109">
        <v>36.962855882352933</v>
      </c>
      <c r="AO109">
        <v>2.4856241413395599E-3</v>
      </c>
      <c r="AP109">
        <v>88.098066217371397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46948.978521218807</v>
      </c>
      <c r="AV109">
        <f t="shared" si="64"/>
        <v>1199.99</v>
      </c>
      <c r="AW109">
        <f t="shared" si="65"/>
        <v>1025.9171278793528</v>
      </c>
      <c r="AX109">
        <f t="shared" si="66"/>
        <v>0.85493806438333053</v>
      </c>
      <c r="AY109">
        <f t="shared" si="67"/>
        <v>0.18843046425982801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1670272636</v>
      </c>
      <c r="BF109">
        <v>595.72857142857151</v>
      </c>
      <c r="BG109">
        <v>613.69985714285724</v>
      </c>
      <c r="BH109">
        <v>36.953000000000003</v>
      </c>
      <c r="BI109">
        <v>35.700314285714292</v>
      </c>
      <c r="BJ109">
        <v>599.92514285714299</v>
      </c>
      <c r="BK109">
        <v>36.806600000000003</v>
      </c>
      <c r="BL109">
        <v>650.02642857142848</v>
      </c>
      <c r="BM109">
        <v>100.79685714285711</v>
      </c>
      <c r="BN109">
        <v>0.10009238571428571</v>
      </c>
      <c r="BO109">
        <v>34.033371428571442</v>
      </c>
      <c r="BP109">
        <v>34.650285714285722</v>
      </c>
      <c r="BQ109">
        <v>999.89999999999986</v>
      </c>
      <c r="BR109">
        <v>0</v>
      </c>
      <c r="BS109">
        <v>0</v>
      </c>
      <c r="BT109">
        <v>8988.3914285714291</v>
      </c>
      <c r="BU109">
        <v>0</v>
      </c>
      <c r="BV109">
        <v>1341.204285714286</v>
      </c>
      <c r="BW109">
        <v>-17.97145714285714</v>
      </c>
      <c r="BX109">
        <v>618.58714285714279</v>
      </c>
      <c r="BY109">
        <v>636.42028571428568</v>
      </c>
      <c r="BZ109">
        <v>1.252685714285714</v>
      </c>
      <c r="CA109">
        <v>613.69985714285724</v>
      </c>
      <c r="CB109">
        <v>35.700314285714292</v>
      </c>
      <c r="CC109">
        <v>3.7247457142857141</v>
      </c>
      <c r="CD109">
        <v>3.5984785714285712</v>
      </c>
      <c r="CE109">
        <v>27.680571428571429</v>
      </c>
      <c r="CF109">
        <v>27.091699999999999</v>
      </c>
      <c r="CG109">
        <v>1199.99</v>
      </c>
      <c r="CH109">
        <v>0.49998100000000001</v>
      </c>
      <c r="CI109">
        <v>0.50001899999999999</v>
      </c>
      <c r="CJ109">
        <v>0</v>
      </c>
      <c r="CK109">
        <v>1254.6371428571431</v>
      </c>
      <c r="CL109">
        <v>4.9990899999999998</v>
      </c>
      <c r="CM109">
        <v>13813.87142857143</v>
      </c>
      <c r="CN109">
        <v>9557.7114285714306</v>
      </c>
      <c r="CO109">
        <v>44.5</v>
      </c>
      <c r="CP109">
        <v>46.75</v>
      </c>
      <c r="CQ109">
        <v>45.285428571428582</v>
      </c>
      <c r="CR109">
        <v>45.991</v>
      </c>
      <c r="CS109">
        <v>45.910428571428568</v>
      </c>
      <c r="CT109">
        <v>597.47285714285715</v>
      </c>
      <c r="CU109">
        <v>597.51714285714286</v>
      </c>
      <c r="CV109">
        <v>0</v>
      </c>
      <c r="CW109">
        <v>1670272657.4000001</v>
      </c>
      <c r="CX109">
        <v>0</v>
      </c>
      <c r="CY109">
        <v>1670271870.0999999</v>
      </c>
      <c r="CZ109" t="s">
        <v>356</v>
      </c>
      <c r="DA109">
        <v>1670271870.0999999</v>
      </c>
      <c r="DB109">
        <v>1670271868.5999999</v>
      </c>
      <c r="DC109">
        <v>6</v>
      </c>
      <c r="DD109">
        <v>-0.08</v>
      </c>
      <c r="DE109">
        <v>0.04</v>
      </c>
      <c r="DF109">
        <v>-3.89</v>
      </c>
      <c r="DG109">
        <v>0.14599999999999999</v>
      </c>
      <c r="DH109">
        <v>415</v>
      </c>
      <c r="DI109">
        <v>35</v>
      </c>
      <c r="DJ109">
        <v>0.4</v>
      </c>
      <c r="DK109">
        <v>0.38</v>
      </c>
      <c r="DL109">
        <v>-17.930056097560978</v>
      </c>
      <c r="DM109">
        <v>-0.76525296167244827</v>
      </c>
      <c r="DN109">
        <v>0.1153414888415509</v>
      </c>
      <c r="DO109">
        <v>0</v>
      </c>
      <c r="DP109">
        <v>1.268026829268293</v>
      </c>
      <c r="DQ109">
        <v>-0.18209832752613561</v>
      </c>
      <c r="DR109">
        <v>2.0698673863379709E-2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3.2951000000000001</v>
      </c>
      <c r="EB109">
        <v>2.6250900000000001</v>
      </c>
      <c r="EC109">
        <v>0.13200200000000001</v>
      </c>
      <c r="ED109">
        <v>0.13308400000000001</v>
      </c>
      <c r="EE109">
        <v>0.14654</v>
      </c>
      <c r="EF109">
        <v>0.14155899999999999</v>
      </c>
      <c r="EG109">
        <v>26208.9</v>
      </c>
      <c r="EH109">
        <v>26645.599999999999</v>
      </c>
      <c r="EI109">
        <v>28099.3</v>
      </c>
      <c r="EJ109">
        <v>29594.2</v>
      </c>
      <c r="EK109">
        <v>32994.5</v>
      </c>
      <c r="EL109">
        <v>35263.1</v>
      </c>
      <c r="EM109">
        <v>39658.699999999997</v>
      </c>
      <c r="EN109">
        <v>42294.6</v>
      </c>
      <c r="EO109">
        <v>2.2134299999999998</v>
      </c>
      <c r="EP109">
        <v>2.1205500000000002</v>
      </c>
      <c r="EQ109">
        <v>0.11491800000000001</v>
      </c>
      <c r="ER109">
        <v>0</v>
      </c>
      <c r="ES109">
        <v>32.799799999999998</v>
      </c>
      <c r="ET109">
        <v>999.9</v>
      </c>
      <c r="EU109">
        <v>56.1</v>
      </c>
      <c r="EV109">
        <v>40.4</v>
      </c>
      <c r="EW109">
        <v>42.148400000000002</v>
      </c>
      <c r="EX109">
        <v>57.532299999999999</v>
      </c>
      <c r="EY109">
        <v>-1.58253</v>
      </c>
      <c r="EZ109">
        <v>2</v>
      </c>
      <c r="FA109">
        <v>0.60353199999999996</v>
      </c>
      <c r="FB109">
        <v>1.1073299999999999</v>
      </c>
      <c r="FC109">
        <v>20.267199999999999</v>
      </c>
      <c r="FD109">
        <v>5.2189399999999999</v>
      </c>
      <c r="FE109">
        <v>12.0099</v>
      </c>
      <c r="FF109">
        <v>4.9861500000000003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1.8623400000000001</v>
      </c>
      <c r="FN109">
        <v>1.86433</v>
      </c>
      <c r="FO109">
        <v>1.86049</v>
      </c>
      <c r="FP109">
        <v>1.8611800000000001</v>
      </c>
      <c r="FQ109">
        <v>1.8602000000000001</v>
      </c>
      <c r="FR109">
        <v>1.86195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-4.2009999999999996</v>
      </c>
      <c r="GH109">
        <v>0.1464</v>
      </c>
      <c r="GI109">
        <v>-2.9439294554578042</v>
      </c>
      <c r="GJ109">
        <v>-2.737337881603403E-3</v>
      </c>
      <c r="GK109">
        <v>1.2769921614711079E-6</v>
      </c>
      <c r="GL109">
        <v>-3.2469241445839119E-10</v>
      </c>
      <c r="GM109">
        <v>0.14639500000000541</v>
      </c>
      <c r="GN109">
        <v>0</v>
      </c>
      <c r="GO109">
        <v>0</v>
      </c>
      <c r="GP109">
        <v>0</v>
      </c>
      <c r="GQ109">
        <v>4</v>
      </c>
      <c r="GR109">
        <v>2074</v>
      </c>
      <c r="GS109">
        <v>4</v>
      </c>
      <c r="GT109">
        <v>30</v>
      </c>
      <c r="GU109">
        <v>12.8</v>
      </c>
      <c r="GV109">
        <v>12.8</v>
      </c>
      <c r="GW109">
        <v>1.9055200000000001</v>
      </c>
      <c r="GX109">
        <v>2.5817899999999998</v>
      </c>
      <c r="GY109">
        <v>2.04834</v>
      </c>
      <c r="GZ109">
        <v>2.6049799999999999</v>
      </c>
      <c r="HA109">
        <v>2.1972700000000001</v>
      </c>
      <c r="HB109">
        <v>2.3596200000000001</v>
      </c>
      <c r="HC109">
        <v>44.362099999999998</v>
      </c>
      <c r="HD109">
        <v>15.445399999999999</v>
      </c>
      <c r="HE109">
        <v>18</v>
      </c>
      <c r="HF109">
        <v>712.61300000000006</v>
      </c>
      <c r="HG109">
        <v>705.553</v>
      </c>
      <c r="HH109">
        <v>31.000800000000002</v>
      </c>
      <c r="HI109">
        <v>34.851799999999997</v>
      </c>
      <c r="HJ109">
        <v>30.001000000000001</v>
      </c>
      <c r="HK109">
        <v>34.615099999999998</v>
      </c>
      <c r="HL109">
        <v>34.6053</v>
      </c>
      <c r="HM109">
        <v>38.121499999999997</v>
      </c>
      <c r="HN109">
        <v>20.360700000000001</v>
      </c>
      <c r="HO109">
        <v>58.976300000000002</v>
      </c>
      <c r="HP109">
        <v>31</v>
      </c>
      <c r="HQ109">
        <v>632.19100000000003</v>
      </c>
      <c r="HR109">
        <v>35.758000000000003</v>
      </c>
      <c r="HS109">
        <v>99.007300000000001</v>
      </c>
      <c r="HT109">
        <v>98.082899999999995</v>
      </c>
    </row>
    <row r="110" spans="1:228" x14ac:dyDescent="0.2">
      <c r="A110">
        <v>95</v>
      </c>
      <c r="B110">
        <v>1670272642</v>
      </c>
      <c r="C110">
        <v>374.90000009536737</v>
      </c>
      <c r="D110" t="s">
        <v>548</v>
      </c>
      <c r="E110" t="s">
        <v>549</v>
      </c>
      <c r="F110">
        <v>4</v>
      </c>
      <c r="G110">
        <v>1670272639.6875</v>
      </c>
      <c r="H110">
        <f t="shared" si="34"/>
        <v>3.2729300658603921E-3</v>
      </c>
      <c r="I110">
        <f t="shared" si="35"/>
        <v>3.2729300658603919</v>
      </c>
      <c r="J110">
        <f t="shared" si="36"/>
        <v>19.226319789774212</v>
      </c>
      <c r="K110">
        <f t="shared" si="37"/>
        <v>601.60637500000007</v>
      </c>
      <c r="L110">
        <f t="shared" si="38"/>
        <v>410.06462752869845</v>
      </c>
      <c r="M110">
        <f t="shared" si="39"/>
        <v>41.374367262325819</v>
      </c>
      <c r="N110">
        <f t="shared" si="40"/>
        <v>60.700390708204907</v>
      </c>
      <c r="O110">
        <f t="shared" si="41"/>
        <v>0.17846581288461924</v>
      </c>
      <c r="P110">
        <f t="shared" si="42"/>
        <v>3.6644180878506862</v>
      </c>
      <c r="Q110">
        <f t="shared" si="43"/>
        <v>0.17377399458885387</v>
      </c>
      <c r="R110">
        <f t="shared" si="44"/>
        <v>0.10902001410094972</v>
      </c>
      <c r="S110">
        <f t="shared" si="45"/>
        <v>226.11264373614856</v>
      </c>
      <c r="T110">
        <f t="shared" si="46"/>
        <v>34.434368395600849</v>
      </c>
      <c r="U110">
        <f t="shared" si="47"/>
        <v>34.661337500000002</v>
      </c>
      <c r="V110">
        <f t="shared" si="48"/>
        <v>5.5433011567525465</v>
      </c>
      <c r="W110">
        <f t="shared" si="49"/>
        <v>69.641289096755969</v>
      </c>
      <c r="X110">
        <f t="shared" si="50"/>
        <v>3.7302938507189798</v>
      </c>
      <c r="Y110">
        <f t="shared" si="51"/>
        <v>5.3564399784965264</v>
      </c>
      <c r="Z110">
        <f t="shared" si="52"/>
        <v>1.8130073060335667</v>
      </c>
      <c r="AA110">
        <f t="shared" si="53"/>
        <v>-144.33621590444329</v>
      </c>
      <c r="AB110">
        <f t="shared" si="54"/>
        <v>-121.75876823364416</v>
      </c>
      <c r="AC110">
        <f t="shared" si="55"/>
        <v>-7.7111647777430461</v>
      </c>
      <c r="AD110">
        <f t="shared" si="56"/>
        <v>-47.693505179681949</v>
      </c>
      <c r="AE110">
        <f t="shared" si="57"/>
        <v>41.893246762257732</v>
      </c>
      <c r="AF110">
        <f t="shared" si="58"/>
        <v>3.1340728886466724</v>
      </c>
      <c r="AG110">
        <f t="shared" si="59"/>
        <v>19.226319789774212</v>
      </c>
      <c r="AH110">
        <v>642.68283118037652</v>
      </c>
      <c r="AI110">
        <v>627.72111515151516</v>
      </c>
      <c r="AJ110">
        <v>1.66727207586404</v>
      </c>
      <c r="AK110">
        <v>65.989095759092095</v>
      </c>
      <c r="AL110">
        <f t="shared" si="60"/>
        <v>3.2729300658603919</v>
      </c>
      <c r="AM110">
        <v>35.701540068958181</v>
      </c>
      <c r="AN110">
        <v>36.979439705882363</v>
      </c>
      <c r="AO110">
        <v>5.8510023983257241E-3</v>
      </c>
      <c r="AP110">
        <v>88.098066217371397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46888.511830473333</v>
      </c>
      <c r="AV110">
        <f t="shared" si="64"/>
        <v>1199.9762499999999</v>
      </c>
      <c r="AW110">
        <f t="shared" si="65"/>
        <v>1025.9056635938596</v>
      </c>
      <c r="AX110">
        <f t="shared" si="66"/>
        <v>0.85493830698220863</v>
      </c>
      <c r="AY110">
        <f t="shared" si="67"/>
        <v>0.18843093247566239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1670272639.6875</v>
      </c>
      <c r="BF110">
        <v>601.60637500000007</v>
      </c>
      <c r="BG110">
        <v>619.79062500000009</v>
      </c>
      <c r="BH110">
        <v>36.971237500000001</v>
      </c>
      <c r="BI110">
        <v>35.717574999999997</v>
      </c>
      <c r="BJ110">
        <v>605.81187499999999</v>
      </c>
      <c r="BK110">
        <v>36.824837500000001</v>
      </c>
      <c r="BL110">
        <v>650.02712499999996</v>
      </c>
      <c r="BM110">
        <v>100.79725000000001</v>
      </c>
      <c r="BN110">
        <v>9.9936649999999988E-2</v>
      </c>
      <c r="BO110">
        <v>34.045012499999999</v>
      </c>
      <c r="BP110">
        <v>34.661337500000002</v>
      </c>
      <c r="BQ110">
        <v>999.9</v>
      </c>
      <c r="BR110">
        <v>0</v>
      </c>
      <c r="BS110">
        <v>0</v>
      </c>
      <c r="BT110">
        <v>8976.9524999999994</v>
      </c>
      <c r="BU110">
        <v>0</v>
      </c>
      <c r="BV110">
        <v>1341.60375</v>
      </c>
      <c r="BW110">
        <v>-18.184200000000001</v>
      </c>
      <c r="BX110">
        <v>624.70237499999996</v>
      </c>
      <c r="BY110">
        <v>642.74799999999993</v>
      </c>
      <c r="BZ110">
        <v>1.2536499999999999</v>
      </c>
      <c r="CA110">
        <v>619.79062500000009</v>
      </c>
      <c r="CB110">
        <v>35.717574999999997</v>
      </c>
      <c r="CC110">
        <v>3.7265950000000001</v>
      </c>
      <c r="CD110">
        <v>3.6002287499999999</v>
      </c>
      <c r="CE110">
        <v>27.689074999999999</v>
      </c>
      <c r="CF110">
        <v>27.099975000000001</v>
      </c>
      <c r="CG110">
        <v>1199.9762499999999</v>
      </c>
      <c r="CH110">
        <v>0.49997399999999997</v>
      </c>
      <c r="CI110">
        <v>0.50002599999999997</v>
      </c>
      <c r="CJ110">
        <v>0</v>
      </c>
      <c r="CK110">
        <v>1254.55125</v>
      </c>
      <c r="CL110">
        <v>4.9990899999999998</v>
      </c>
      <c r="CM110">
        <v>13814.387500000001</v>
      </c>
      <c r="CN110">
        <v>9557.5875000000015</v>
      </c>
      <c r="CO110">
        <v>44.530999999999999</v>
      </c>
      <c r="CP110">
        <v>46.75</v>
      </c>
      <c r="CQ110">
        <v>45.311999999999998</v>
      </c>
      <c r="CR110">
        <v>46</v>
      </c>
      <c r="CS110">
        <v>45.929250000000003</v>
      </c>
      <c r="CT110">
        <v>597.45625000000007</v>
      </c>
      <c r="CU110">
        <v>597.52</v>
      </c>
      <c r="CV110">
        <v>0</v>
      </c>
      <c r="CW110">
        <v>1670272661.5999999</v>
      </c>
      <c r="CX110">
        <v>0</v>
      </c>
      <c r="CY110">
        <v>1670271870.0999999</v>
      </c>
      <c r="CZ110" t="s">
        <v>356</v>
      </c>
      <c r="DA110">
        <v>1670271870.0999999</v>
      </c>
      <c r="DB110">
        <v>1670271868.5999999</v>
      </c>
      <c r="DC110">
        <v>6</v>
      </c>
      <c r="DD110">
        <v>-0.08</v>
      </c>
      <c r="DE110">
        <v>0.04</v>
      </c>
      <c r="DF110">
        <v>-3.89</v>
      </c>
      <c r="DG110">
        <v>0.14599999999999999</v>
      </c>
      <c r="DH110">
        <v>415</v>
      </c>
      <c r="DI110">
        <v>35</v>
      </c>
      <c r="DJ110">
        <v>0.4</v>
      </c>
      <c r="DK110">
        <v>0.38</v>
      </c>
      <c r="DL110">
        <v>-18.015041463414629</v>
      </c>
      <c r="DM110">
        <v>-0.80493240418119127</v>
      </c>
      <c r="DN110">
        <v>0.1196205381982292</v>
      </c>
      <c r="DO110">
        <v>0</v>
      </c>
      <c r="DP110">
        <v>1.260978780487805</v>
      </c>
      <c r="DQ110">
        <v>-0.13388592334494601</v>
      </c>
      <c r="DR110">
        <v>1.8194677886427091E-2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3.29508</v>
      </c>
      <c r="EB110">
        <v>2.6251199999999999</v>
      </c>
      <c r="EC110">
        <v>0.13298599999999999</v>
      </c>
      <c r="ED110">
        <v>0.13409599999999999</v>
      </c>
      <c r="EE110">
        <v>0.146588</v>
      </c>
      <c r="EF110">
        <v>0.14165900000000001</v>
      </c>
      <c r="EG110">
        <v>26178.2</v>
      </c>
      <c r="EH110">
        <v>26614.9</v>
      </c>
      <c r="EI110">
        <v>28098.400000000001</v>
      </c>
      <c r="EJ110">
        <v>29594.7</v>
      </c>
      <c r="EK110">
        <v>32991.800000000003</v>
      </c>
      <c r="EL110">
        <v>35259.599999999999</v>
      </c>
      <c r="EM110">
        <v>39657.699999999997</v>
      </c>
      <c r="EN110">
        <v>42295.199999999997</v>
      </c>
      <c r="EO110">
        <v>2.2133699999999998</v>
      </c>
      <c r="EP110">
        <v>2.12052</v>
      </c>
      <c r="EQ110">
        <v>0.114053</v>
      </c>
      <c r="ER110">
        <v>0</v>
      </c>
      <c r="ES110">
        <v>32.818100000000001</v>
      </c>
      <c r="ET110">
        <v>999.9</v>
      </c>
      <c r="EU110">
        <v>56.2</v>
      </c>
      <c r="EV110">
        <v>40.4</v>
      </c>
      <c r="EW110">
        <v>42.227899999999998</v>
      </c>
      <c r="EX110">
        <v>57.262300000000003</v>
      </c>
      <c r="EY110">
        <v>-1.6346099999999999</v>
      </c>
      <c r="EZ110">
        <v>2</v>
      </c>
      <c r="FA110">
        <v>0.60440300000000002</v>
      </c>
      <c r="FB110">
        <v>1.11541</v>
      </c>
      <c r="FC110">
        <v>20.266999999999999</v>
      </c>
      <c r="FD110">
        <v>5.2181899999999999</v>
      </c>
      <c r="FE110">
        <v>12.0099</v>
      </c>
      <c r="FF110">
        <v>4.9855</v>
      </c>
      <c r="FG110">
        <v>3.2845300000000002</v>
      </c>
      <c r="FH110">
        <v>9999</v>
      </c>
      <c r="FI110">
        <v>9999</v>
      </c>
      <c r="FJ110">
        <v>9999</v>
      </c>
      <c r="FK110">
        <v>999.9</v>
      </c>
      <c r="FL110">
        <v>1.86585</v>
      </c>
      <c r="FM110">
        <v>1.8623400000000001</v>
      </c>
      <c r="FN110">
        <v>1.8643700000000001</v>
      </c>
      <c r="FO110">
        <v>1.8605</v>
      </c>
      <c r="FP110">
        <v>1.86121</v>
      </c>
      <c r="FQ110">
        <v>1.8602000000000001</v>
      </c>
      <c r="FR110">
        <v>1.86198</v>
      </c>
      <c r="FS110">
        <v>1.8585100000000001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-4.2119999999999997</v>
      </c>
      <c r="GH110">
        <v>0.1464</v>
      </c>
      <c r="GI110">
        <v>-2.9439294554578042</v>
      </c>
      <c r="GJ110">
        <v>-2.737337881603403E-3</v>
      </c>
      <c r="GK110">
        <v>1.2769921614711079E-6</v>
      </c>
      <c r="GL110">
        <v>-3.2469241445839119E-10</v>
      </c>
      <c r="GM110">
        <v>0.14639500000000541</v>
      </c>
      <c r="GN110">
        <v>0</v>
      </c>
      <c r="GO110">
        <v>0</v>
      </c>
      <c r="GP110">
        <v>0</v>
      </c>
      <c r="GQ110">
        <v>4</v>
      </c>
      <c r="GR110">
        <v>2074</v>
      </c>
      <c r="GS110">
        <v>4</v>
      </c>
      <c r="GT110">
        <v>30</v>
      </c>
      <c r="GU110">
        <v>12.9</v>
      </c>
      <c r="GV110">
        <v>12.9</v>
      </c>
      <c r="GW110">
        <v>1.9213899999999999</v>
      </c>
      <c r="GX110">
        <v>2.5939899999999998</v>
      </c>
      <c r="GY110">
        <v>2.04834</v>
      </c>
      <c r="GZ110">
        <v>2.6049799999999999</v>
      </c>
      <c r="HA110">
        <v>2.1972700000000001</v>
      </c>
      <c r="HB110">
        <v>2.3120099999999999</v>
      </c>
      <c r="HC110">
        <v>44.362099999999998</v>
      </c>
      <c r="HD110">
        <v>15.427899999999999</v>
      </c>
      <c r="HE110">
        <v>18</v>
      </c>
      <c r="HF110">
        <v>712.66700000000003</v>
      </c>
      <c r="HG110">
        <v>705.62599999999998</v>
      </c>
      <c r="HH110">
        <v>31.0017</v>
      </c>
      <c r="HI110">
        <v>34.861600000000003</v>
      </c>
      <c r="HJ110">
        <v>30.001100000000001</v>
      </c>
      <c r="HK110">
        <v>34.623800000000003</v>
      </c>
      <c r="HL110">
        <v>34.613599999999998</v>
      </c>
      <c r="HM110">
        <v>38.451700000000002</v>
      </c>
      <c r="HN110">
        <v>20.360700000000001</v>
      </c>
      <c r="HO110">
        <v>58.976300000000002</v>
      </c>
      <c r="HP110">
        <v>31</v>
      </c>
      <c r="HQ110">
        <v>638.87400000000002</v>
      </c>
      <c r="HR110">
        <v>35.751600000000003</v>
      </c>
      <c r="HS110">
        <v>99.004499999999993</v>
      </c>
      <c r="HT110">
        <v>98.084599999999995</v>
      </c>
    </row>
    <row r="111" spans="1:228" x14ac:dyDescent="0.2">
      <c r="A111">
        <v>96</v>
      </c>
      <c r="B111">
        <v>1670272646</v>
      </c>
      <c r="C111">
        <v>378.90000009536737</v>
      </c>
      <c r="D111" t="s">
        <v>550</v>
      </c>
      <c r="E111" t="s">
        <v>551</v>
      </c>
      <c r="F111">
        <v>4</v>
      </c>
      <c r="G111">
        <v>1670272644</v>
      </c>
      <c r="H111">
        <f t="shared" si="34"/>
        <v>3.2430465672248091E-3</v>
      </c>
      <c r="I111">
        <f t="shared" si="35"/>
        <v>3.243046567224809</v>
      </c>
      <c r="J111">
        <f t="shared" si="36"/>
        <v>18.853644650266713</v>
      </c>
      <c r="K111">
        <f t="shared" si="37"/>
        <v>608.63571428571436</v>
      </c>
      <c r="L111">
        <f t="shared" si="38"/>
        <v>418.5392720435039</v>
      </c>
      <c r="M111">
        <f t="shared" si="39"/>
        <v>42.228901082314835</v>
      </c>
      <c r="N111">
        <f t="shared" si="40"/>
        <v>61.408854773044915</v>
      </c>
      <c r="O111">
        <f t="shared" si="41"/>
        <v>0.17664819671507226</v>
      </c>
      <c r="P111">
        <f t="shared" si="42"/>
        <v>3.6746117260593736</v>
      </c>
      <c r="Q111">
        <f t="shared" si="43"/>
        <v>0.17206253384345874</v>
      </c>
      <c r="R111">
        <f t="shared" si="44"/>
        <v>0.10794117220142041</v>
      </c>
      <c r="S111">
        <f t="shared" si="45"/>
        <v>226.11353066526502</v>
      </c>
      <c r="T111">
        <f t="shared" si="46"/>
        <v>34.451171038129949</v>
      </c>
      <c r="U111">
        <f t="shared" si="47"/>
        <v>34.673257142857153</v>
      </c>
      <c r="V111">
        <f t="shared" si="48"/>
        <v>5.5469701768844759</v>
      </c>
      <c r="W111">
        <f t="shared" si="49"/>
        <v>69.641855973595995</v>
      </c>
      <c r="X111">
        <f t="shared" si="50"/>
        <v>3.7327292629991504</v>
      </c>
      <c r="Y111">
        <f t="shared" si="51"/>
        <v>5.3598934302014829</v>
      </c>
      <c r="Z111">
        <f t="shared" si="52"/>
        <v>1.8142409138853255</v>
      </c>
      <c r="AA111">
        <f t="shared" si="53"/>
        <v>-143.01835361461409</v>
      </c>
      <c r="AB111">
        <f t="shared" si="54"/>
        <v>-122.16893498939463</v>
      </c>
      <c r="AC111">
        <f t="shared" si="55"/>
        <v>-7.7165620010628242</v>
      </c>
      <c r="AD111">
        <f t="shared" si="56"/>
        <v>-46.790319939806508</v>
      </c>
      <c r="AE111">
        <f t="shared" si="57"/>
        <v>42.211458612654752</v>
      </c>
      <c r="AF111">
        <f t="shared" si="58"/>
        <v>3.1189023598533998</v>
      </c>
      <c r="AG111">
        <f t="shared" si="59"/>
        <v>18.853644650266713</v>
      </c>
      <c r="AH111">
        <v>649.595326557161</v>
      </c>
      <c r="AI111">
        <v>634.59421818181795</v>
      </c>
      <c r="AJ111">
        <v>1.7169942331211689</v>
      </c>
      <c r="AK111">
        <v>65.989095759092095</v>
      </c>
      <c r="AL111">
        <f t="shared" si="60"/>
        <v>3.243046567224809</v>
      </c>
      <c r="AM111">
        <v>35.735530501999698</v>
      </c>
      <c r="AN111">
        <v>37.004865882352917</v>
      </c>
      <c r="AO111">
        <v>5.2238123786133581E-3</v>
      </c>
      <c r="AP111">
        <v>88.098066217371397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47068.115507988819</v>
      </c>
      <c r="AV111">
        <f t="shared" si="64"/>
        <v>1199.977142857143</v>
      </c>
      <c r="AW111">
        <f t="shared" si="65"/>
        <v>1025.9067993084275</v>
      </c>
      <c r="AX111">
        <f t="shared" si="66"/>
        <v>0.85493861730211429</v>
      </c>
      <c r="AY111">
        <f t="shared" si="67"/>
        <v>0.18843153139308069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1670272644</v>
      </c>
      <c r="BF111">
        <v>608.63571428571436</v>
      </c>
      <c r="BG111">
        <v>626.95842857142873</v>
      </c>
      <c r="BH111">
        <v>36.995842857142847</v>
      </c>
      <c r="BI111">
        <v>35.74821428571429</v>
      </c>
      <c r="BJ111">
        <v>612.85214285714289</v>
      </c>
      <c r="BK111">
        <v>36.849442857142847</v>
      </c>
      <c r="BL111">
        <v>649.99257142857152</v>
      </c>
      <c r="BM111">
        <v>100.79600000000001</v>
      </c>
      <c r="BN111">
        <v>9.9910857142857148E-2</v>
      </c>
      <c r="BO111">
        <v>34.056571428571431</v>
      </c>
      <c r="BP111">
        <v>34.673257142857153</v>
      </c>
      <c r="BQ111">
        <v>999.89999999999986</v>
      </c>
      <c r="BR111">
        <v>0</v>
      </c>
      <c r="BS111">
        <v>0</v>
      </c>
      <c r="BT111">
        <v>9012.3214285714294</v>
      </c>
      <c r="BU111">
        <v>0</v>
      </c>
      <c r="BV111">
        <v>1337.8042857142859</v>
      </c>
      <c r="BW111">
        <v>-18.32271428571428</v>
      </c>
      <c r="BX111">
        <v>632.01771428571431</v>
      </c>
      <c r="BY111">
        <v>650.20185714285719</v>
      </c>
      <c r="BZ111">
        <v>1.247617142857143</v>
      </c>
      <c r="CA111">
        <v>626.95842857142873</v>
      </c>
      <c r="CB111">
        <v>35.74821428571429</v>
      </c>
      <c r="CC111">
        <v>3.7290328571428568</v>
      </c>
      <c r="CD111">
        <v>3.6032799999999989</v>
      </c>
      <c r="CE111">
        <v>27.70027142857143</v>
      </c>
      <c r="CF111">
        <v>27.114385714285721</v>
      </c>
      <c r="CG111">
        <v>1199.977142857143</v>
      </c>
      <c r="CH111">
        <v>0.49996299999999999</v>
      </c>
      <c r="CI111">
        <v>0.50003699999999995</v>
      </c>
      <c r="CJ111">
        <v>0</v>
      </c>
      <c r="CK111">
        <v>1254.258571428571</v>
      </c>
      <c r="CL111">
        <v>4.9990899999999998</v>
      </c>
      <c r="CM111">
        <v>13815.485714285711</v>
      </c>
      <c r="CN111">
        <v>9557.5500000000011</v>
      </c>
      <c r="CO111">
        <v>44.561999999999998</v>
      </c>
      <c r="CP111">
        <v>46.75</v>
      </c>
      <c r="CQ111">
        <v>45.311999999999998</v>
      </c>
      <c r="CR111">
        <v>46.053142857142859</v>
      </c>
      <c r="CS111">
        <v>45.936999999999998</v>
      </c>
      <c r="CT111">
        <v>597.4442857142858</v>
      </c>
      <c r="CU111">
        <v>597.5328571428571</v>
      </c>
      <c r="CV111">
        <v>0</v>
      </c>
      <c r="CW111">
        <v>1670272665.2</v>
      </c>
      <c r="CX111">
        <v>0</v>
      </c>
      <c r="CY111">
        <v>1670271870.0999999</v>
      </c>
      <c r="CZ111" t="s">
        <v>356</v>
      </c>
      <c r="DA111">
        <v>1670271870.0999999</v>
      </c>
      <c r="DB111">
        <v>1670271868.5999999</v>
      </c>
      <c r="DC111">
        <v>6</v>
      </c>
      <c r="DD111">
        <v>-0.08</v>
      </c>
      <c r="DE111">
        <v>0.04</v>
      </c>
      <c r="DF111">
        <v>-3.89</v>
      </c>
      <c r="DG111">
        <v>0.14599999999999999</v>
      </c>
      <c r="DH111">
        <v>415</v>
      </c>
      <c r="DI111">
        <v>35</v>
      </c>
      <c r="DJ111">
        <v>0.4</v>
      </c>
      <c r="DK111">
        <v>0.38</v>
      </c>
      <c r="DL111">
        <v>-18.095334999999999</v>
      </c>
      <c r="DM111">
        <v>-1.022654409005576</v>
      </c>
      <c r="DN111">
        <v>0.13613738198966499</v>
      </c>
      <c r="DO111">
        <v>0</v>
      </c>
      <c r="DP111">
        <v>1.2520852499999999</v>
      </c>
      <c r="DQ111">
        <v>-4.6937448405255898E-2</v>
      </c>
      <c r="DR111">
        <v>1.0305430846767169E-2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371</v>
      </c>
      <c r="EA111">
        <v>3.2950400000000002</v>
      </c>
      <c r="EB111">
        <v>2.6253899999999999</v>
      </c>
      <c r="EC111">
        <v>0.133994</v>
      </c>
      <c r="ED111">
        <v>0.13508800000000001</v>
      </c>
      <c r="EE111">
        <v>0.146643</v>
      </c>
      <c r="EF111">
        <v>0.141682</v>
      </c>
      <c r="EG111">
        <v>26147.1</v>
      </c>
      <c r="EH111">
        <v>26583.599999999999</v>
      </c>
      <c r="EI111">
        <v>28097.8</v>
      </c>
      <c r="EJ111">
        <v>29594</v>
      </c>
      <c r="EK111">
        <v>32988.6</v>
      </c>
      <c r="EL111">
        <v>35258.199999999997</v>
      </c>
      <c r="EM111">
        <v>39656.300000000003</v>
      </c>
      <c r="EN111">
        <v>42294.6</v>
      </c>
      <c r="EO111">
        <v>2.2130299999999998</v>
      </c>
      <c r="EP111">
        <v>2.12052</v>
      </c>
      <c r="EQ111">
        <v>0.11441900000000001</v>
      </c>
      <c r="ER111">
        <v>0</v>
      </c>
      <c r="ES111">
        <v>32.834400000000002</v>
      </c>
      <c r="ET111">
        <v>999.9</v>
      </c>
      <c r="EU111">
        <v>56.2</v>
      </c>
      <c r="EV111">
        <v>40.4</v>
      </c>
      <c r="EW111">
        <v>42.226999999999997</v>
      </c>
      <c r="EX111">
        <v>57.262300000000003</v>
      </c>
      <c r="EY111">
        <v>-1.73878</v>
      </c>
      <c r="EZ111">
        <v>2</v>
      </c>
      <c r="FA111">
        <v>0.60526199999999997</v>
      </c>
      <c r="FB111">
        <v>1.1270199999999999</v>
      </c>
      <c r="FC111">
        <v>20.2669</v>
      </c>
      <c r="FD111">
        <v>5.2183400000000004</v>
      </c>
      <c r="FE111">
        <v>12.0099</v>
      </c>
      <c r="FF111">
        <v>4.9855999999999998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1.86585</v>
      </c>
      <c r="FM111">
        <v>1.8623400000000001</v>
      </c>
      <c r="FN111">
        <v>1.86435</v>
      </c>
      <c r="FO111">
        <v>1.8605</v>
      </c>
      <c r="FP111">
        <v>1.8611899999999999</v>
      </c>
      <c r="FQ111">
        <v>1.8602000000000001</v>
      </c>
      <c r="FR111">
        <v>1.86198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-4.2220000000000004</v>
      </c>
      <c r="GH111">
        <v>0.1464</v>
      </c>
      <c r="GI111">
        <v>-2.9439294554578042</v>
      </c>
      <c r="GJ111">
        <v>-2.737337881603403E-3</v>
      </c>
      <c r="GK111">
        <v>1.2769921614711079E-6</v>
      </c>
      <c r="GL111">
        <v>-3.2469241445839119E-10</v>
      </c>
      <c r="GM111">
        <v>0.14639500000000541</v>
      </c>
      <c r="GN111">
        <v>0</v>
      </c>
      <c r="GO111">
        <v>0</v>
      </c>
      <c r="GP111">
        <v>0</v>
      </c>
      <c r="GQ111">
        <v>4</v>
      </c>
      <c r="GR111">
        <v>2074</v>
      </c>
      <c r="GS111">
        <v>4</v>
      </c>
      <c r="GT111">
        <v>30</v>
      </c>
      <c r="GU111">
        <v>12.9</v>
      </c>
      <c r="GV111">
        <v>13</v>
      </c>
      <c r="GW111">
        <v>1.93726</v>
      </c>
      <c r="GX111">
        <v>2.5793499999999998</v>
      </c>
      <c r="GY111">
        <v>2.04834</v>
      </c>
      <c r="GZ111">
        <v>2.6049799999999999</v>
      </c>
      <c r="HA111">
        <v>2.1972700000000001</v>
      </c>
      <c r="HB111">
        <v>2.3547400000000001</v>
      </c>
      <c r="HC111">
        <v>44.362099999999998</v>
      </c>
      <c r="HD111">
        <v>15.4367</v>
      </c>
      <c r="HE111">
        <v>18</v>
      </c>
      <c r="HF111">
        <v>712.44899999999996</v>
      </c>
      <c r="HG111">
        <v>705.72199999999998</v>
      </c>
      <c r="HH111">
        <v>31.002600000000001</v>
      </c>
      <c r="HI111">
        <v>34.871099999999998</v>
      </c>
      <c r="HJ111">
        <v>30.001100000000001</v>
      </c>
      <c r="HK111">
        <v>34.630899999999997</v>
      </c>
      <c r="HL111">
        <v>34.622</v>
      </c>
      <c r="HM111">
        <v>38.785499999999999</v>
      </c>
      <c r="HN111">
        <v>20.360700000000001</v>
      </c>
      <c r="HO111">
        <v>58.976300000000002</v>
      </c>
      <c r="HP111">
        <v>31</v>
      </c>
      <c r="HQ111">
        <v>642.22299999999996</v>
      </c>
      <c r="HR111">
        <v>35.743400000000001</v>
      </c>
      <c r="HS111">
        <v>99.001499999999993</v>
      </c>
      <c r="HT111">
        <v>98.082899999999995</v>
      </c>
    </row>
    <row r="112" spans="1:228" x14ac:dyDescent="0.2">
      <c r="A112">
        <v>97</v>
      </c>
      <c r="B112">
        <v>1670272650</v>
      </c>
      <c r="C112">
        <v>382.90000009536737</v>
      </c>
      <c r="D112" t="s">
        <v>552</v>
      </c>
      <c r="E112" t="s">
        <v>553</v>
      </c>
      <c r="F112">
        <v>4</v>
      </c>
      <c r="G112">
        <v>1670272647.6875</v>
      </c>
      <c r="H112">
        <f t="shared" si="34"/>
        <v>3.244657279295455E-3</v>
      </c>
      <c r="I112">
        <f t="shared" si="35"/>
        <v>3.2446572792954549</v>
      </c>
      <c r="J112">
        <f t="shared" si="36"/>
        <v>19.53348851411593</v>
      </c>
      <c r="K112">
        <f t="shared" si="37"/>
        <v>614.695875</v>
      </c>
      <c r="L112">
        <f t="shared" si="38"/>
        <v>418.13209823701135</v>
      </c>
      <c r="M112">
        <f t="shared" si="39"/>
        <v>42.188009800227739</v>
      </c>
      <c r="N112">
        <f t="shared" si="40"/>
        <v>62.020580835580773</v>
      </c>
      <c r="O112">
        <f t="shared" si="41"/>
        <v>0.17657417775869044</v>
      </c>
      <c r="P112">
        <f t="shared" si="42"/>
        <v>3.6780609878247597</v>
      </c>
      <c r="Q112">
        <f t="shared" si="43"/>
        <v>0.1719964802418314</v>
      </c>
      <c r="R112">
        <f t="shared" si="44"/>
        <v>0.1078992033232094</v>
      </c>
      <c r="S112">
        <f t="shared" si="45"/>
        <v>226.11584961232933</v>
      </c>
      <c r="T112">
        <f t="shared" si="46"/>
        <v>34.45941091262312</v>
      </c>
      <c r="U112">
        <f t="shared" si="47"/>
        <v>34.683525000000003</v>
      </c>
      <c r="V112">
        <f t="shared" si="48"/>
        <v>5.5501324483275161</v>
      </c>
      <c r="W112">
        <f t="shared" si="49"/>
        <v>69.63708862857267</v>
      </c>
      <c r="X112">
        <f t="shared" si="50"/>
        <v>3.7343296851762333</v>
      </c>
      <c r="Y112">
        <f t="shared" si="51"/>
        <v>5.3625586001939887</v>
      </c>
      <c r="Z112">
        <f t="shared" si="52"/>
        <v>1.8158027631512828</v>
      </c>
      <c r="AA112">
        <f t="shared" si="53"/>
        <v>-143.08938601692955</v>
      </c>
      <c r="AB112">
        <f t="shared" si="54"/>
        <v>-122.55165955282506</v>
      </c>
      <c r="AC112">
        <f t="shared" si="55"/>
        <v>-7.7342009121349138</v>
      </c>
      <c r="AD112">
        <f t="shared" si="56"/>
        <v>-47.259396869560206</v>
      </c>
      <c r="AE112">
        <f t="shared" si="57"/>
        <v>42.482213662261074</v>
      </c>
      <c r="AF112">
        <f t="shared" si="58"/>
        <v>3.1472023119442012</v>
      </c>
      <c r="AG112">
        <f t="shared" si="59"/>
        <v>19.53348851411593</v>
      </c>
      <c r="AH112">
        <v>656.55979013215085</v>
      </c>
      <c r="AI112">
        <v>641.38266666666652</v>
      </c>
      <c r="AJ112">
        <v>1.6882460394143071</v>
      </c>
      <c r="AK112">
        <v>65.989095759092095</v>
      </c>
      <c r="AL112">
        <f t="shared" si="60"/>
        <v>3.2446572792954549</v>
      </c>
      <c r="AM112">
        <v>35.750476473225497</v>
      </c>
      <c r="AN112">
        <v>37.017068529411773</v>
      </c>
      <c r="AO112">
        <v>5.8300164421706121E-3</v>
      </c>
      <c r="AP112">
        <v>88.098066217371397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47128.141996309118</v>
      </c>
      <c r="AV112">
        <f t="shared" si="64"/>
        <v>1199.9849999999999</v>
      </c>
      <c r="AW112">
        <f t="shared" si="65"/>
        <v>1025.913951094471</v>
      </c>
      <c r="AX112">
        <f t="shared" si="66"/>
        <v>0.85493897931596741</v>
      </c>
      <c r="AY112">
        <f t="shared" si="67"/>
        <v>0.18843223007981713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1670272647.6875</v>
      </c>
      <c r="BF112">
        <v>614.695875</v>
      </c>
      <c r="BG112">
        <v>633.14425000000006</v>
      </c>
      <c r="BH112">
        <v>37.011537500000003</v>
      </c>
      <c r="BI112">
        <v>35.752737499999988</v>
      </c>
      <c r="BJ112">
        <v>618.92175000000009</v>
      </c>
      <c r="BK112">
        <v>36.865137500000003</v>
      </c>
      <c r="BL112">
        <v>650.05899999999997</v>
      </c>
      <c r="BM112">
        <v>100.79649999999999</v>
      </c>
      <c r="BN112">
        <v>9.9867387499999988E-2</v>
      </c>
      <c r="BO112">
        <v>34.065487500000003</v>
      </c>
      <c r="BP112">
        <v>34.683525000000003</v>
      </c>
      <c r="BQ112">
        <v>999.9</v>
      </c>
      <c r="BR112">
        <v>0</v>
      </c>
      <c r="BS112">
        <v>0</v>
      </c>
      <c r="BT112">
        <v>9024.21875</v>
      </c>
      <c r="BU112">
        <v>0</v>
      </c>
      <c r="BV112">
        <v>1337.88625</v>
      </c>
      <c r="BW112">
        <v>-18.448487499999999</v>
      </c>
      <c r="BX112">
        <v>638.32099999999991</v>
      </c>
      <c r="BY112">
        <v>656.62012500000003</v>
      </c>
      <c r="BZ112">
        <v>1.2587937499999999</v>
      </c>
      <c r="CA112">
        <v>633.14425000000006</v>
      </c>
      <c r="CB112">
        <v>35.752737499999988</v>
      </c>
      <c r="CC112">
        <v>3.73064375</v>
      </c>
      <c r="CD112">
        <v>3.6037612499999998</v>
      </c>
      <c r="CE112">
        <v>27.707650000000001</v>
      </c>
      <c r="CF112">
        <v>27.1166625</v>
      </c>
      <c r="CG112">
        <v>1199.9849999999999</v>
      </c>
      <c r="CH112">
        <v>0.49995299999999998</v>
      </c>
      <c r="CI112">
        <v>0.50004700000000002</v>
      </c>
      <c r="CJ112">
        <v>0</v>
      </c>
      <c r="CK112">
        <v>1254.2787499999999</v>
      </c>
      <c r="CL112">
        <v>4.9990899999999998</v>
      </c>
      <c r="CM112">
        <v>13816.625</v>
      </c>
      <c r="CN112">
        <v>9557.5774999999994</v>
      </c>
      <c r="CO112">
        <v>44.561999999999998</v>
      </c>
      <c r="CP112">
        <v>46.75</v>
      </c>
      <c r="CQ112">
        <v>45.311999999999998</v>
      </c>
      <c r="CR112">
        <v>46.061999999999998</v>
      </c>
      <c r="CS112">
        <v>45.968499999999999</v>
      </c>
      <c r="CT112">
        <v>597.43374999999992</v>
      </c>
      <c r="CU112">
        <v>597.55124999999998</v>
      </c>
      <c r="CV112">
        <v>0</v>
      </c>
      <c r="CW112">
        <v>1670272669.4000001</v>
      </c>
      <c r="CX112">
        <v>0</v>
      </c>
      <c r="CY112">
        <v>1670271870.0999999</v>
      </c>
      <c r="CZ112" t="s">
        <v>356</v>
      </c>
      <c r="DA112">
        <v>1670271870.0999999</v>
      </c>
      <c r="DB112">
        <v>1670271868.5999999</v>
      </c>
      <c r="DC112">
        <v>6</v>
      </c>
      <c r="DD112">
        <v>-0.08</v>
      </c>
      <c r="DE112">
        <v>0.04</v>
      </c>
      <c r="DF112">
        <v>-3.89</v>
      </c>
      <c r="DG112">
        <v>0.14599999999999999</v>
      </c>
      <c r="DH112">
        <v>415</v>
      </c>
      <c r="DI112">
        <v>35</v>
      </c>
      <c r="DJ112">
        <v>0.4</v>
      </c>
      <c r="DK112">
        <v>0.38</v>
      </c>
      <c r="DL112">
        <v>-18.15441707317073</v>
      </c>
      <c r="DM112">
        <v>-1.6664550522648049</v>
      </c>
      <c r="DN112">
        <v>0.17989766996747439</v>
      </c>
      <c r="DO112">
        <v>0</v>
      </c>
      <c r="DP112">
        <v>1.2504163414634151</v>
      </c>
      <c r="DQ112">
        <v>2.2046341463417239E-2</v>
      </c>
      <c r="DR112">
        <v>7.3860952937449291E-3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371</v>
      </c>
      <c r="EA112">
        <v>3.29515</v>
      </c>
      <c r="EB112">
        <v>2.6252399999999998</v>
      </c>
      <c r="EC112">
        <v>0.13498499999999999</v>
      </c>
      <c r="ED112">
        <v>0.13608899999999999</v>
      </c>
      <c r="EE112">
        <v>0.14668200000000001</v>
      </c>
      <c r="EF112">
        <v>0.14169000000000001</v>
      </c>
      <c r="EG112">
        <v>26116.6</v>
      </c>
      <c r="EH112">
        <v>26551.9</v>
      </c>
      <c r="EI112">
        <v>28097.200000000001</v>
      </c>
      <c r="EJ112">
        <v>29593.1</v>
      </c>
      <c r="EK112">
        <v>32987</v>
      </c>
      <c r="EL112">
        <v>35257</v>
      </c>
      <c r="EM112">
        <v>39656.1</v>
      </c>
      <c r="EN112">
        <v>42293.5</v>
      </c>
      <c r="EO112">
        <v>2.2129799999999999</v>
      </c>
      <c r="EP112">
        <v>2.1202200000000002</v>
      </c>
      <c r="EQ112">
        <v>0.113104</v>
      </c>
      <c r="ER112">
        <v>0</v>
      </c>
      <c r="ES112">
        <v>32.849800000000002</v>
      </c>
      <c r="ET112">
        <v>999.9</v>
      </c>
      <c r="EU112">
        <v>56.2</v>
      </c>
      <c r="EV112">
        <v>40.4</v>
      </c>
      <c r="EW112">
        <v>42.2286</v>
      </c>
      <c r="EX112">
        <v>57.322299999999998</v>
      </c>
      <c r="EY112">
        <v>-1.66666</v>
      </c>
      <c r="EZ112">
        <v>2</v>
      </c>
      <c r="FA112">
        <v>0.606128</v>
      </c>
      <c r="FB112">
        <v>1.14235</v>
      </c>
      <c r="FC112">
        <v>20.2668</v>
      </c>
      <c r="FD112">
        <v>5.2178899999999997</v>
      </c>
      <c r="FE112">
        <v>12.0099</v>
      </c>
      <c r="FF112">
        <v>4.9859499999999999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1.86585</v>
      </c>
      <c r="FM112">
        <v>1.8623400000000001</v>
      </c>
      <c r="FN112">
        <v>1.86433</v>
      </c>
      <c r="FO112">
        <v>1.8605</v>
      </c>
      <c r="FP112">
        <v>1.86117</v>
      </c>
      <c r="FQ112">
        <v>1.8602099999999999</v>
      </c>
      <c r="FR112">
        <v>1.8619600000000001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-4.2320000000000002</v>
      </c>
      <c r="GH112">
        <v>0.1464</v>
      </c>
      <c r="GI112">
        <v>-2.9439294554578042</v>
      </c>
      <c r="GJ112">
        <v>-2.737337881603403E-3</v>
      </c>
      <c r="GK112">
        <v>1.2769921614711079E-6</v>
      </c>
      <c r="GL112">
        <v>-3.2469241445839119E-10</v>
      </c>
      <c r="GM112">
        <v>0.14639500000000541</v>
      </c>
      <c r="GN112">
        <v>0</v>
      </c>
      <c r="GO112">
        <v>0</v>
      </c>
      <c r="GP112">
        <v>0</v>
      </c>
      <c r="GQ112">
        <v>4</v>
      </c>
      <c r="GR112">
        <v>2074</v>
      </c>
      <c r="GS112">
        <v>4</v>
      </c>
      <c r="GT112">
        <v>30</v>
      </c>
      <c r="GU112">
        <v>13</v>
      </c>
      <c r="GV112">
        <v>13</v>
      </c>
      <c r="GW112">
        <v>1.95557</v>
      </c>
      <c r="GX112">
        <v>2.5781200000000002</v>
      </c>
      <c r="GY112">
        <v>2.04834</v>
      </c>
      <c r="GZ112">
        <v>2.6049799999999999</v>
      </c>
      <c r="HA112">
        <v>2.1972700000000001</v>
      </c>
      <c r="HB112">
        <v>2.3877000000000002</v>
      </c>
      <c r="HC112">
        <v>44.334200000000003</v>
      </c>
      <c r="HD112">
        <v>15.445399999999999</v>
      </c>
      <c r="HE112">
        <v>18</v>
      </c>
      <c r="HF112">
        <v>712.5</v>
      </c>
      <c r="HG112">
        <v>705.52800000000002</v>
      </c>
      <c r="HH112">
        <v>31.003499999999999</v>
      </c>
      <c r="HI112">
        <v>34.880699999999997</v>
      </c>
      <c r="HJ112">
        <v>30.001100000000001</v>
      </c>
      <c r="HK112">
        <v>34.639499999999998</v>
      </c>
      <c r="HL112">
        <v>34.629300000000001</v>
      </c>
      <c r="HM112">
        <v>39.117699999999999</v>
      </c>
      <c r="HN112">
        <v>20.360700000000001</v>
      </c>
      <c r="HO112">
        <v>58.976300000000002</v>
      </c>
      <c r="HP112">
        <v>31</v>
      </c>
      <c r="HQ112">
        <v>652.24099999999999</v>
      </c>
      <c r="HR112">
        <v>35.742199999999997</v>
      </c>
      <c r="HS112">
        <v>99.000399999999999</v>
      </c>
      <c r="HT112">
        <v>98.080100000000002</v>
      </c>
    </row>
    <row r="113" spans="1:228" x14ac:dyDescent="0.2">
      <c r="A113">
        <v>98</v>
      </c>
      <c r="B113">
        <v>1670272654</v>
      </c>
      <c r="C113">
        <v>386.90000009536737</v>
      </c>
      <c r="D113" t="s">
        <v>554</v>
      </c>
      <c r="E113" t="s">
        <v>555</v>
      </c>
      <c r="F113">
        <v>4</v>
      </c>
      <c r="G113">
        <v>1670272652</v>
      </c>
      <c r="H113">
        <f t="shared" si="34"/>
        <v>3.1834065474766709E-3</v>
      </c>
      <c r="I113">
        <f t="shared" si="35"/>
        <v>3.1834065474766708</v>
      </c>
      <c r="J113">
        <f t="shared" si="36"/>
        <v>19.589013499015707</v>
      </c>
      <c r="K113">
        <f t="shared" si="37"/>
        <v>621.75285714285712</v>
      </c>
      <c r="L113">
        <f t="shared" si="38"/>
        <v>421.1747607953443</v>
      </c>
      <c r="M113">
        <f t="shared" si="39"/>
        <v>42.495233931811093</v>
      </c>
      <c r="N113">
        <f t="shared" si="40"/>
        <v>62.732945018270669</v>
      </c>
      <c r="O113">
        <f t="shared" si="41"/>
        <v>0.17330802803191739</v>
      </c>
      <c r="P113">
        <f t="shared" si="42"/>
        <v>3.6654702615798924</v>
      </c>
      <c r="Q113">
        <f t="shared" si="43"/>
        <v>0.16888109699203196</v>
      </c>
      <c r="R113">
        <f t="shared" si="44"/>
        <v>0.10593900924228988</v>
      </c>
      <c r="S113">
        <f t="shared" si="45"/>
        <v>226.11359537857916</v>
      </c>
      <c r="T113">
        <f t="shared" si="46"/>
        <v>34.483140349932931</v>
      </c>
      <c r="U113">
        <f t="shared" si="47"/>
        <v>34.681714285714293</v>
      </c>
      <c r="V113">
        <f t="shared" si="48"/>
        <v>5.5495746748485946</v>
      </c>
      <c r="W113">
        <f t="shared" si="49"/>
        <v>69.615586938564306</v>
      </c>
      <c r="X113">
        <f t="shared" si="50"/>
        <v>3.7351778388596357</v>
      </c>
      <c r="Y113">
        <f t="shared" si="51"/>
        <v>5.3654332357434935</v>
      </c>
      <c r="Z113">
        <f t="shared" si="52"/>
        <v>1.8143968359889588</v>
      </c>
      <c r="AA113">
        <f t="shared" si="53"/>
        <v>-140.38822874372119</v>
      </c>
      <c r="AB113">
        <f t="shared" si="54"/>
        <v>-119.87476738194555</v>
      </c>
      <c r="AC113">
        <f t="shared" si="55"/>
        <v>-7.5915380809468171</v>
      </c>
      <c r="AD113">
        <f t="shared" si="56"/>
        <v>-41.740938828034373</v>
      </c>
      <c r="AE113">
        <f t="shared" si="57"/>
        <v>42.942027917682104</v>
      </c>
      <c r="AF113">
        <f t="shared" si="58"/>
        <v>3.1623059101163955</v>
      </c>
      <c r="AG113">
        <f t="shared" si="59"/>
        <v>19.589013499015707</v>
      </c>
      <c r="AH113">
        <v>663.53254286026538</v>
      </c>
      <c r="AI113">
        <v>648.22726666666631</v>
      </c>
      <c r="AJ113">
        <v>1.713968841197846</v>
      </c>
      <c r="AK113">
        <v>65.989095759092095</v>
      </c>
      <c r="AL113">
        <f t="shared" si="60"/>
        <v>3.1834065474766708</v>
      </c>
      <c r="AM113">
        <v>35.753981382950627</v>
      </c>
      <c r="AN113">
        <v>37.01900999999998</v>
      </c>
      <c r="AO113">
        <v>1.5622306499027191E-3</v>
      </c>
      <c r="AP113">
        <v>88.098066217371397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46902.631769678461</v>
      </c>
      <c r="AV113">
        <f t="shared" si="64"/>
        <v>1199.984285714286</v>
      </c>
      <c r="AW113">
        <f t="shared" si="65"/>
        <v>1025.9122421650673</v>
      </c>
      <c r="AX113">
        <f t="shared" si="66"/>
        <v>0.85493806408839501</v>
      </c>
      <c r="AY113">
        <f t="shared" si="67"/>
        <v>0.18843046369060235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1670272652</v>
      </c>
      <c r="BF113">
        <v>621.75285714285712</v>
      </c>
      <c r="BG113">
        <v>640.40700000000004</v>
      </c>
      <c r="BH113">
        <v>37.019742857142852</v>
      </c>
      <c r="BI113">
        <v>35.754800000000003</v>
      </c>
      <c r="BJ113">
        <v>625.98942857142868</v>
      </c>
      <c r="BK113">
        <v>36.873342857142859</v>
      </c>
      <c r="BL113">
        <v>650.00114285714278</v>
      </c>
      <c r="BM113">
        <v>100.79685714285711</v>
      </c>
      <c r="BN113">
        <v>0.1000576</v>
      </c>
      <c r="BO113">
        <v>34.075099999999999</v>
      </c>
      <c r="BP113">
        <v>34.681714285714293</v>
      </c>
      <c r="BQ113">
        <v>999.89999999999986</v>
      </c>
      <c r="BR113">
        <v>0</v>
      </c>
      <c r="BS113">
        <v>0</v>
      </c>
      <c r="BT113">
        <v>8980.6242857142861</v>
      </c>
      <c r="BU113">
        <v>0</v>
      </c>
      <c r="BV113">
        <v>1332.828571428571</v>
      </c>
      <c r="BW113">
        <v>-18.654128571428569</v>
      </c>
      <c r="BX113">
        <v>645.65471428571425</v>
      </c>
      <c r="BY113">
        <v>664.15385714285719</v>
      </c>
      <c r="BZ113">
        <v>1.26495</v>
      </c>
      <c r="CA113">
        <v>640.40700000000004</v>
      </c>
      <c r="CB113">
        <v>35.754800000000003</v>
      </c>
      <c r="CC113">
        <v>3.7314771428571438</v>
      </c>
      <c r="CD113">
        <v>3.603974285714286</v>
      </c>
      <c r="CE113">
        <v>27.711485714285711</v>
      </c>
      <c r="CF113">
        <v>27.11768571428571</v>
      </c>
      <c r="CG113">
        <v>1199.984285714286</v>
      </c>
      <c r="CH113">
        <v>0.49998057142857139</v>
      </c>
      <c r="CI113">
        <v>0.50001942857142867</v>
      </c>
      <c r="CJ113">
        <v>0</v>
      </c>
      <c r="CK113">
        <v>1254.281428571428</v>
      </c>
      <c r="CL113">
        <v>4.9990899999999998</v>
      </c>
      <c r="CM113">
        <v>13817</v>
      </c>
      <c r="CN113">
        <v>9557.6414285714291</v>
      </c>
      <c r="CO113">
        <v>44.561999999999998</v>
      </c>
      <c r="CP113">
        <v>46.803142857142859</v>
      </c>
      <c r="CQ113">
        <v>45.348000000000013</v>
      </c>
      <c r="CR113">
        <v>46.116</v>
      </c>
      <c r="CS113">
        <v>45.982000000000014</v>
      </c>
      <c r="CT113">
        <v>597.47</v>
      </c>
      <c r="CU113">
        <v>597.51428571428573</v>
      </c>
      <c r="CV113">
        <v>0</v>
      </c>
      <c r="CW113">
        <v>1670272673.5999999</v>
      </c>
      <c r="CX113">
        <v>0</v>
      </c>
      <c r="CY113">
        <v>1670271870.0999999</v>
      </c>
      <c r="CZ113" t="s">
        <v>356</v>
      </c>
      <c r="DA113">
        <v>1670271870.0999999</v>
      </c>
      <c r="DB113">
        <v>1670271868.5999999</v>
      </c>
      <c r="DC113">
        <v>6</v>
      </c>
      <c r="DD113">
        <v>-0.08</v>
      </c>
      <c r="DE113">
        <v>0.04</v>
      </c>
      <c r="DF113">
        <v>-3.89</v>
      </c>
      <c r="DG113">
        <v>0.14599999999999999</v>
      </c>
      <c r="DH113">
        <v>415</v>
      </c>
      <c r="DI113">
        <v>35</v>
      </c>
      <c r="DJ113">
        <v>0.4</v>
      </c>
      <c r="DK113">
        <v>0.38</v>
      </c>
      <c r="DL113">
        <v>-18.297415000000001</v>
      </c>
      <c r="DM113">
        <v>-2.326239399624729</v>
      </c>
      <c r="DN113">
        <v>0.22865467582142279</v>
      </c>
      <c r="DO113">
        <v>0</v>
      </c>
      <c r="DP113">
        <v>1.2545335</v>
      </c>
      <c r="DQ113">
        <v>5.2149568480297531E-2</v>
      </c>
      <c r="DR113">
        <v>7.920775388180137E-3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371</v>
      </c>
      <c r="EA113">
        <v>3.2950400000000002</v>
      </c>
      <c r="EB113">
        <v>2.6251799999999998</v>
      </c>
      <c r="EC113">
        <v>0.13598199999999999</v>
      </c>
      <c r="ED113">
        <v>0.13709399999999999</v>
      </c>
      <c r="EE113">
        <v>0.14668200000000001</v>
      </c>
      <c r="EF113">
        <v>0.14169200000000001</v>
      </c>
      <c r="EG113">
        <v>26086.3</v>
      </c>
      <c r="EH113">
        <v>26520.799999999999</v>
      </c>
      <c r="EI113">
        <v>28097.1</v>
      </c>
      <c r="EJ113">
        <v>29592.9</v>
      </c>
      <c r="EK113">
        <v>32986.800000000003</v>
      </c>
      <c r="EL113">
        <v>35256.6</v>
      </c>
      <c r="EM113">
        <v>39655.9</v>
      </c>
      <c r="EN113">
        <v>42293.1</v>
      </c>
      <c r="EO113">
        <v>2.2128299999999999</v>
      </c>
      <c r="EP113">
        <v>2.1202200000000002</v>
      </c>
      <c r="EQ113">
        <v>0.112474</v>
      </c>
      <c r="ER113">
        <v>0</v>
      </c>
      <c r="ES113">
        <v>32.863100000000003</v>
      </c>
      <c r="ET113">
        <v>999.9</v>
      </c>
      <c r="EU113">
        <v>56.2</v>
      </c>
      <c r="EV113">
        <v>40.4</v>
      </c>
      <c r="EW113">
        <v>42.2318</v>
      </c>
      <c r="EX113">
        <v>57.502299999999998</v>
      </c>
      <c r="EY113">
        <v>-1.75481</v>
      </c>
      <c r="EZ113">
        <v>2</v>
      </c>
      <c r="FA113">
        <v>0.606989</v>
      </c>
      <c r="FB113">
        <v>1.1541300000000001</v>
      </c>
      <c r="FC113">
        <v>20.266500000000001</v>
      </c>
      <c r="FD113">
        <v>5.21774</v>
      </c>
      <c r="FE113">
        <v>12.0097</v>
      </c>
      <c r="FF113">
        <v>4.9861000000000004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1.8623400000000001</v>
      </c>
      <c r="FN113">
        <v>1.8643400000000001</v>
      </c>
      <c r="FO113">
        <v>1.8605</v>
      </c>
      <c r="FP113">
        <v>1.8611800000000001</v>
      </c>
      <c r="FQ113">
        <v>1.8602099999999999</v>
      </c>
      <c r="FR113">
        <v>1.86198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-4.242</v>
      </c>
      <c r="GH113">
        <v>0.1464</v>
      </c>
      <c r="GI113">
        <v>-2.9439294554578042</v>
      </c>
      <c r="GJ113">
        <v>-2.737337881603403E-3</v>
      </c>
      <c r="GK113">
        <v>1.2769921614711079E-6</v>
      </c>
      <c r="GL113">
        <v>-3.2469241445839119E-10</v>
      </c>
      <c r="GM113">
        <v>0.14639500000000541</v>
      </c>
      <c r="GN113">
        <v>0</v>
      </c>
      <c r="GO113">
        <v>0</v>
      </c>
      <c r="GP113">
        <v>0</v>
      </c>
      <c r="GQ113">
        <v>4</v>
      </c>
      <c r="GR113">
        <v>2074</v>
      </c>
      <c r="GS113">
        <v>4</v>
      </c>
      <c r="GT113">
        <v>30</v>
      </c>
      <c r="GU113">
        <v>13.1</v>
      </c>
      <c r="GV113">
        <v>13.1</v>
      </c>
      <c r="GW113">
        <v>1.9714400000000001</v>
      </c>
      <c r="GX113">
        <v>2.5854499999999998</v>
      </c>
      <c r="GY113">
        <v>2.04834</v>
      </c>
      <c r="GZ113">
        <v>2.6037599999999999</v>
      </c>
      <c r="HA113">
        <v>2.1972700000000001</v>
      </c>
      <c r="HB113">
        <v>2.32422</v>
      </c>
      <c r="HC113">
        <v>44.334200000000003</v>
      </c>
      <c r="HD113">
        <v>15.427899999999999</v>
      </c>
      <c r="HE113">
        <v>18</v>
      </c>
      <c r="HF113">
        <v>712.46</v>
      </c>
      <c r="HG113">
        <v>705.61400000000003</v>
      </c>
      <c r="HH113">
        <v>31.003399999999999</v>
      </c>
      <c r="HI113">
        <v>34.8902</v>
      </c>
      <c r="HJ113">
        <v>30.001100000000001</v>
      </c>
      <c r="HK113">
        <v>34.647399999999998</v>
      </c>
      <c r="HL113">
        <v>34.636899999999997</v>
      </c>
      <c r="HM113">
        <v>39.448</v>
      </c>
      <c r="HN113">
        <v>20.360700000000001</v>
      </c>
      <c r="HO113">
        <v>58.976300000000002</v>
      </c>
      <c r="HP113">
        <v>31</v>
      </c>
      <c r="HQ113">
        <v>658.92</v>
      </c>
      <c r="HR113">
        <v>35.742199999999997</v>
      </c>
      <c r="HS113">
        <v>99</v>
      </c>
      <c r="HT113">
        <v>98.0792</v>
      </c>
    </row>
    <row r="114" spans="1:228" x14ac:dyDescent="0.2">
      <c r="A114">
        <v>99</v>
      </c>
      <c r="B114">
        <v>1670272658</v>
      </c>
      <c r="C114">
        <v>390.90000009536737</v>
      </c>
      <c r="D114" t="s">
        <v>556</v>
      </c>
      <c r="E114" t="s">
        <v>557</v>
      </c>
      <c r="F114">
        <v>4</v>
      </c>
      <c r="G114">
        <v>1670272655.6875</v>
      </c>
      <c r="H114">
        <f t="shared" si="34"/>
        <v>3.1713518361272197E-3</v>
      </c>
      <c r="I114">
        <f t="shared" si="35"/>
        <v>3.1713518361272199</v>
      </c>
      <c r="J114">
        <f t="shared" si="36"/>
        <v>19.549394430280511</v>
      </c>
      <c r="K114">
        <f t="shared" si="37"/>
        <v>627.86512500000003</v>
      </c>
      <c r="L114">
        <f t="shared" si="38"/>
        <v>426.74252824370046</v>
      </c>
      <c r="M114">
        <f t="shared" si="39"/>
        <v>43.0562459468916</v>
      </c>
      <c r="N114">
        <f t="shared" si="40"/>
        <v>63.348537945666784</v>
      </c>
      <c r="O114">
        <f t="shared" si="41"/>
        <v>0.17259144626789338</v>
      </c>
      <c r="P114">
        <f t="shared" si="42"/>
        <v>3.6742408912659399</v>
      </c>
      <c r="Q114">
        <f t="shared" si="43"/>
        <v>0.16821074317002502</v>
      </c>
      <c r="R114">
        <f t="shared" si="44"/>
        <v>0.10551604211210999</v>
      </c>
      <c r="S114">
        <f t="shared" si="45"/>
        <v>226.12594986159371</v>
      </c>
      <c r="T114">
        <f t="shared" si="46"/>
        <v>34.485094874878023</v>
      </c>
      <c r="U114">
        <f t="shared" si="47"/>
        <v>34.683325000000004</v>
      </c>
      <c r="V114">
        <f t="shared" si="48"/>
        <v>5.5500708378175414</v>
      </c>
      <c r="W114">
        <f t="shared" si="49"/>
        <v>69.618264828415249</v>
      </c>
      <c r="X114">
        <f t="shared" si="50"/>
        <v>3.7353813895880559</v>
      </c>
      <c r="Y114">
        <f t="shared" si="51"/>
        <v>5.3655192337735924</v>
      </c>
      <c r="Z114">
        <f t="shared" si="52"/>
        <v>1.8146894482294855</v>
      </c>
      <c r="AA114">
        <f t="shared" si="53"/>
        <v>-139.85661597321038</v>
      </c>
      <c r="AB114">
        <f t="shared" si="54"/>
        <v>-120.42371000271221</v>
      </c>
      <c r="AC114">
        <f t="shared" si="55"/>
        <v>-7.6081680930570172</v>
      </c>
      <c r="AD114">
        <f t="shared" si="56"/>
        <v>-41.762544207385915</v>
      </c>
      <c r="AE114">
        <f t="shared" si="57"/>
        <v>43.111590450727817</v>
      </c>
      <c r="AF114">
        <f t="shared" si="58"/>
        <v>3.1533640034961556</v>
      </c>
      <c r="AG114">
        <f t="shared" si="59"/>
        <v>19.549394430280511</v>
      </c>
      <c r="AH114">
        <v>670.51342659892259</v>
      </c>
      <c r="AI114">
        <v>655.14392727272718</v>
      </c>
      <c r="AJ114">
        <v>1.7338175222243279</v>
      </c>
      <c r="AK114">
        <v>65.989095759092095</v>
      </c>
      <c r="AL114">
        <f t="shared" si="60"/>
        <v>3.1713518361272199</v>
      </c>
      <c r="AM114">
        <v>35.755519303474038</v>
      </c>
      <c r="AN114">
        <v>37.023981764705887</v>
      </c>
      <c r="AO114">
        <v>4.5626042574336051E-5</v>
      </c>
      <c r="AP114">
        <v>88.098066217371397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47058.62757907479</v>
      </c>
      <c r="AV114">
        <f t="shared" si="64"/>
        <v>1200.04375</v>
      </c>
      <c r="AW114">
        <f t="shared" si="65"/>
        <v>1025.96367609409</v>
      </c>
      <c r="AX114">
        <f t="shared" si="66"/>
        <v>0.85493856044339211</v>
      </c>
      <c r="AY114">
        <f t="shared" si="67"/>
        <v>0.18843142165574689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1670272655.6875</v>
      </c>
      <c r="BF114">
        <v>627.86512500000003</v>
      </c>
      <c r="BG114">
        <v>646.59762499999999</v>
      </c>
      <c r="BH114">
        <v>37.022412500000002</v>
      </c>
      <c r="BI114">
        <v>35.760899999999999</v>
      </c>
      <c r="BJ114">
        <v>632.11112500000002</v>
      </c>
      <c r="BK114">
        <v>36.876012500000002</v>
      </c>
      <c r="BL114">
        <v>649.92387499999995</v>
      </c>
      <c r="BM114">
        <v>100.79537500000001</v>
      </c>
      <c r="BN114">
        <v>9.976222500000001E-2</v>
      </c>
      <c r="BO114">
        <v>34.075387500000012</v>
      </c>
      <c r="BP114">
        <v>34.683325000000004</v>
      </c>
      <c r="BQ114">
        <v>999.9</v>
      </c>
      <c r="BR114">
        <v>0</v>
      </c>
      <c r="BS114">
        <v>0</v>
      </c>
      <c r="BT114">
        <v>9011.09375</v>
      </c>
      <c r="BU114">
        <v>0</v>
      </c>
      <c r="BV114">
        <v>1276.2012500000001</v>
      </c>
      <c r="BW114">
        <v>-18.732687500000001</v>
      </c>
      <c r="BX114">
        <v>652.00362500000006</v>
      </c>
      <c r="BY114">
        <v>670.57837500000005</v>
      </c>
      <c r="BZ114">
        <v>1.2615175000000001</v>
      </c>
      <c r="CA114">
        <v>646.59762499999999</v>
      </c>
      <c r="CB114">
        <v>35.760899999999999</v>
      </c>
      <c r="CC114">
        <v>3.73168875</v>
      </c>
      <c r="CD114">
        <v>3.6045337499999999</v>
      </c>
      <c r="CE114">
        <v>27.71245</v>
      </c>
      <c r="CF114">
        <v>27.120337500000002</v>
      </c>
      <c r="CG114">
        <v>1200.04375</v>
      </c>
      <c r="CH114">
        <v>0.49996499999999999</v>
      </c>
      <c r="CI114">
        <v>0.50003500000000001</v>
      </c>
      <c r="CJ114">
        <v>0</v>
      </c>
      <c r="CK114">
        <v>1254.28</v>
      </c>
      <c r="CL114">
        <v>4.9990899999999998</v>
      </c>
      <c r="CM114">
        <v>13813.9625</v>
      </c>
      <c r="CN114">
        <v>9558.08</v>
      </c>
      <c r="CO114">
        <v>44.593499999999999</v>
      </c>
      <c r="CP114">
        <v>46.811999999999998</v>
      </c>
      <c r="CQ114">
        <v>45.375</v>
      </c>
      <c r="CR114">
        <v>46.125</v>
      </c>
      <c r="CS114">
        <v>46</v>
      </c>
      <c r="CT114">
        <v>597.48</v>
      </c>
      <c r="CU114">
        <v>597.56375000000003</v>
      </c>
      <c r="CV114">
        <v>0</v>
      </c>
      <c r="CW114">
        <v>1670272677.2</v>
      </c>
      <c r="CX114">
        <v>0</v>
      </c>
      <c r="CY114">
        <v>1670271870.0999999</v>
      </c>
      <c r="CZ114" t="s">
        <v>356</v>
      </c>
      <c r="DA114">
        <v>1670271870.0999999</v>
      </c>
      <c r="DB114">
        <v>1670271868.5999999</v>
      </c>
      <c r="DC114">
        <v>6</v>
      </c>
      <c r="DD114">
        <v>-0.08</v>
      </c>
      <c r="DE114">
        <v>0.04</v>
      </c>
      <c r="DF114">
        <v>-3.89</v>
      </c>
      <c r="DG114">
        <v>0.14599999999999999</v>
      </c>
      <c r="DH114">
        <v>415</v>
      </c>
      <c r="DI114">
        <v>35</v>
      </c>
      <c r="DJ114">
        <v>0.4</v>
      </c>
      <c r="DK114">
        <v>0.38</v>
      </c>
      <c r="DL114">
        <v>-18.418421951219511</v>
      </c>
      <c r="DM114">
        <v>-2.33308641114983</v>
      </c>
      <c r="DN114">
        <v>0.23437740100852239</v>
      </c>
      <c r="DO114">
        <v>0</v>
      </c>
      <c r="DP114">
        <v>1.257314634146341</v>
      </c>
      <c r="DQ114">
        <v>4.5016515679442488E-2</v>
      </c>
      <c r="DR114">
        <v>7.320666735449519E-3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371</v>
      </c>
      <c r="EA114">
        <v>3.2949199999999998</v>
      </c>
      <c r="EB114">
        <v>2.6252499999999999</v>
      </c>
      <c r="EC114">
        <v>0.13698299999999999</v>
      </c>
      <c r="ED114">
        <v>0.138073</v>
      </c>
      <c r="EE114">
        <v>0.146679</v>
      </c>
      <c r="EF114">
        <v>0.141736</v>
      </c>
      <c r="EG114">
        <v>26055.599999999999</v>
      </c>
      <c r="EH114">
        <v>26490.6</v>
      </c>
      <c r="EI114">
        <v>28096.7</v>
      </c>
      <c r="EJ114">
        <v>29592.9</v>
      </c>
      <c r="EK114">
        <v>32986.5</v>
      </c>
      <c r="EL114">
        <v>35254.800000000003</v>
      </c>
      <c r="EM114">
        <v>39655.300000000003</v>
      </c>
      <c r="EN114">
        <v>42293.1</v>
      </c>
      <c r="EO114">
        <v>2.2126299999999999</v>
      </c>
      <c r="EP114">
        <v>2.1204000000000001</v>
      </c>
      <c r="EQ114">
        <v>0.111938</v>
      </c>
      <c r="ER114">
        <v>0</v>
      </c>
      <c r="ES114">
        <v>32.874099999999999</v>
      </c>
      <c r="ET114">
        <v>999.9</v>
      </c>
      <c r="EU114">
        <v>56.2</v>
      </c>
      <c r="EV114">
        <v>40.4</v>
      </c>
      <c r="EW114">
        <v>42.226100000000002</v>
      </c>
      <c r="EX114">
        <v>57.5623</v>
      </c>
      <c r="EY114">
        <v>-1.7307699999999999</v>
      </c>
      <c r="EZ114">
        <v>2</v>
      </c>
      <c r="FA114">
        <v>0.60785800000000001</v>
      </c>
      <c r="FB114">
        <v>1.1633100000000001</v>
      </c>
      <c r="FC114">
        <v>20.265999999999998</v>
      </c>
      <c r="FD114">
        <v>5.2151899999999998</v>
      </c>
      <c r="FE114">
        <v>12.0099</v>
      </c>
      <c r="FF114">
        <v>4.9846000000000004</v>
      </c>
      <c r="FG114">
        <v>3.28403</v>
      </c>
      <c r="FH114">
        <v>9999</v>
      </c>
      <c r="FI114">
        <v>9999</v>
      </c>
      <c r="FJ114">
        <v>9999</v>
      </c>
      <c r="FK114">
        <v>999.9</v>
      </c>
      <c r="FL114">
        <v>1.8658600000000001</v>
      </c>
      <c r="FM114">
        <v>1.8623400000000001</v>
      </c>
      <c r="FN114">
        <v>1.86436</v>
      </c>
      <c r="FO114">
        <v>1.8605</v>
      </c>
      <c r="FP114">
        <v>1.86117</v>
      </c>
      <c r="FQ114">
        <v>1.8602000000000001</v>
      </c>
      <c r="FR114">
        <v>1.86195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-4.2519999999999998</v>
      </c>
      <c r="GH114">
        <v>0.1464</v>
      </c>
      <c r="GI114">
        <v>-2.9439294554578042</v>
      </c>
      <c r="GJ114">
        <v>-2.737337881603403E-3</v>
      </c>
      <c r="GK114">
        <v>1.2769921614711079E-6</v>
      </c>
      <c r="GL114">
        <v>-3.2469241445839119E-10</v>
      </c>
      <c r="GM114">
        <v>0.14639500000000541</v>
      </c>
      <c r="GN114">
        <v>0</v>
      </c>
      <c r="GO114">
        <v>0</v>
      </c>
      <c r="GP114">
        <v>0</v>
      </c>
      <c r="GQ114">
        <v>4</v>
      </c>
      <c r="GR114">
        <v>2074</v>
      </c>
      <c r="GS114">
        <v>4</v>
      </c>
      <c r="GT114">
        <v>30</v>
      </c>
      <c r="GU114">
        <v>13.1</v>
      </c>
      <c r="GV114">
        <v>13.2</v>
      </c>
      <c r="GW114">
        <v>1.9860800000000001</v>
      </c>
      <c r="GX114">
        <v>2.5903299999999998</v>
      </c>
      <c r="GY114">
        <v>2.04834</v>
      </c>
      <c r="GZ114">
        <v>2.6049799999999999</v>
      </c>
      <c r="HA114">
        <v>2.1972700000000001</v>
      </c>
      <c r="HB114">
        <v>2.2985799999999998</v>
      </c>
      <c r="HC114">
        <v>44.334200000000003</v>
      </c>
      <c r="HD114">
        <v>15.4192</v>
      </c>
      <c r="HE114">
        <v>18</v>
      </c>
      <c r="HF114">
        <v>712.37599999999998</v>
      </c>
      <c r="HG114">
        <v>705.87</v>
      </c>
      <c r="HH114">
        <v>31.0029</v>
      </c>
      <c r="HI114">
        <v>34.900599999999997</v>
      </c>
      <c r="HJ114">
        <v>30.001000000000001</v>
      </c>
      <c r="HK114">
        <v>34.655200000000001</v>
      </c>
      <c r="HL114">
        <v>34.645000000000003</v>
      </c>
      <c r="HM114">
        <v>39.779000000000003</v>
      </c>
      <c r="HN114">
        <v>20.360700000000001</v>
      </c>
      <c r="HO114">
        <v>59.381300000000003</v>
      </c>
      <c r="HP114">
        <v>31</v>
      </c>
      <c r="HQ114">
        <v>662.26</v>
      </c>
      <c r="HR114">
        <v>35.921599999999998</v>
      </c>
      <c r="HS114">
        <v>98.998400000000004</v>
      </c>
      <c r="HT114">
        <v>98.0792</v>
      </c>
    </row>
    <row r="115" spans="1:228" x14ac:dyDescent="0.2">
      <c r="A115">
        <v>100</v>
      </c>
      <c r="B115">
        <v>1670272662</v>
      </c>
      <c r="C115">
        <v>394.90000009536737</v>
      </c>
      <c r="D115" t="s">
        <v>558</v>
      </c>
      <c r="E115" t="s">
        <v>559</v>
      </c>
      <c r="F115">
        <v>4</v>
      </c>
      <c r="G115">
        <v>1670272660</v>
      </c>
      <c r="H115">
        <f t="shared" si="34"/>
        <v>3.1375751508573189E-3</v>
      </c>
      <c r="I115">
        <f t="shared" si="35"/>
        <v>3.1375751508573191</v>
      </c>
      <c r="J115">
        <f t="shared" si="36"/>
        <v>20.219703896645793</v>
      </c>
      <c r="K115">
        <f t="shared" si="37"/>
        <v>635.00099999999998</v>
      </c>
      <c r="L115">
        <f t="shared" si="38"/>
        <v>425.69579043192562</v>
      </c>
      <c r="M115">
        <f t="shared" si="39"/>
        <v>42.950966475799781</v>
      </c>
      <c r="N115">
        <f t="shared" si="40"/>
        <v>64.069007202129697</v>
      </c>
      <c r="O115">
        <f t="shared" si="41"/>
        <v>0.17098181606550839</v>
      </c>
      <c r="P115">
        <f t="shared" si="42"/>
        <v>3.6756397607607143</v>
      </c>
      <c r="Q115">
        <f t="shared" si="43"/>
        <v>0.16668293883236268</v>
      </c>
      <c r="R115">
        <f t="shared" si="44"/>
        <v>0.10455407148217688</v>
      </c>
      <c r="S115">
        <f t="shared" si="45"/>
        <v>226.1118922372884</v>
      </c>
      <c r="T115">
        <f t="shared" si="46"/>
        <v>34.491051475106978</v>
      </c>
      <c r="U115">
        <f t="shared" si="47"/>
        <v>34.67435714285714</v>
      </c>
      <c r="V115">
        <f t="shared" si="48"/>
        <v>5.5473088774740651</v>
      </c>
      <c r="W115">
        <f t="shared" si="49"/>
        <v>69.623057509407388</v>
      </c>
      <c r="X115">
        <f t="shared" si="50"/>
        <v>3.735450739628031</v>
      </c>
      <c r="Y115">
        <f t="shared" si="51"/>
        <v>5.3652494924160745</v>
      </c>
      <c r="Z115">
        <f t="shared" si="52"/>
        <v>1.8118581378460341</v>
      </c>
      <c r="AA115">
        <f t="shared" si="53"/>
        <v>-138.36706415280776</v>
      </c>
      <c r="AB115">
        <f t="shared" si="54"/>
        <v>-118.87117661475071</v>
      </c>
      <c r="AC115">
        <f t="shared" si="55"/>
        <v>-7.5068616993525366</v>
      </c>
      <c r="AD115">
        <f t="shared" si="56"/>
        <v>-38.633210229622591</v>
      </c>
      <c r="AE115">
        <f t="shared" si="57"/>
        <v>43.072233558430099</v>
      </c>
      <c r="AF115">
        <f t="shared" si="58"/>
        <v>3.0725678185346474</v>
      </c>
      <c r="AG115">
        <f t="shared" si="59"/>
        <v>20.219703896645793</v>
      </c>
      <c r="AH115">
        <v>677.38492505477871</v>
      </c>
      <c r="AI115">
        <v>661.93375757575757</v>
      </c>
      <c r="AJ115">
        <v>1.6828969970418319</v>
      </c>
      <c r="AK115">
        <v>65.989095759092095</v>
      </c>
      <c r="AL115">
        <f t="shared" si="60"/>
        <v>3.1375751508573191</v>
      </c>
      <c r="AM115">
        <v>35.769757493786678</v>
      </c>
      <c r="AN115">
        <v>37.025472352941179</v>
      </c>
      <c r="AO115">
        <v>-1.5024426417061581E-4</v>
      </c>
      <c r="AP115">
        <v>88.098066217371397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47083.663909580173</v>
      </c>
      <c r="AV115">
        <f t="shared" si="64"/>
        <v>1199.964285714286</v>
      </c>
      <c r="AW115">
        <f t="shared" si="65"/>
        <v>1025.8962135944503</v>
      </c>
      <c r="AX115">
        <f t="shared" si="66"/>
        <v>0.8549389559404923</v>
      </c>
      <c r="AY115">
        <f t="shared" si="67"/>
        <v>0.18843218496514996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1670272660</v>
      </c>
      <c r="BF115">
        <v>635.00099999999998</v>
      </c>
      <c r="BG115">
        <v>653.70100000000002</v>
      </c>
      <c r="BH115">
        <v>37.02281428571429</v>
      </c>
      <c r="BI115">
        <v>35.793900000000001</v>
      </c>
      <c r="BJ115">
        <v>639.25785714285723</v>
      </c>
      <c r="BK115">
        <v>36.876442857142862</v>
      </c>
      <c r="BL115">
        <v>650.0692857142858</v>
      </c>
      <c r="BM115">
        <v>100.7958571428571</v>
      </c>
      <c r="BN115">
        <v>0.1000583</v>
      </c>
      <c r="BO115">
        <v>34.074485714285707</v>
      </c>
      <c r="BP115">
        <v>34.67435714285714</v>
      </c>
      <c r="BQ115">
        <v>999.89999999999986</v>
      </c>
      <c r="BR115">
        <v>0</v>
      </c>
      <c r="BS115">
        <v>0</v>
      </c>
      <c r="BT115">
        <v>9015.8928571428569</v>
      </c>
      <c r="BU115">
        <v>0</v>
      </c>
      <c r="BV115">
        <v>1183.9028571428571</v>
      </c>
      <c r="BW115">
        <v>-18.69988571428571</v>
      </c>
      <c r="BX115">
        <v>659.41442857142852</v>
      </c>
      <c r="BY115">
        <v>677.96800000000007</v>
      </c>
      <c r="BZ115">
        <v>1.2289300000000001</v>
      </c>
      <c r="CA115">
        <v>653.70100000000002</v>
      </c>
      <c r="CB115">
        <v>35.793900000000001</v>
      </c>
      <c r="CC115">
        <v>3.7317528571428569</v>
      </c>
      <c r="CD115">
        <v>3.607878571428571</v>
      </c>
      <c r="CE115">
        <v>27.71274285714285</v>
      </c>
      <c r="CF115">
        <v>27.13617142857143</v>
      </c>
      <c r="CG115">
        <v>1199.964285714286</v>
      </c>
      <c r="CH115">
        <v>0.49995299999999998</v>
      </c>
      <c r="CI115">
        <v>0.50004700000000002</v>
      </c>
      <c r="CJ115">
        <v>0</v>
      </c>
      <c r="CK115">
        <v>1254.497142857143</v>
      </c>
      <c r="CL115">
        <v>4.9990899999999998</v>
      </c>
      <c r="CM115">
        <v>13813.657142857141</v>
      </c>
      <c r="CN115">
        <v>9557.4114285714295</v>
      </c>
      <c r="CO115">
        <v>44.625</v>
      </c>
      <c r="CP115">
        <v>46.811999999999998</v>
      </c>
      <c r="CQ115">
        <v>45.375</v>
      </c>
      <c r="CR115">
        <v>46.125</v>
      </c>
      <c r="CS115">
        <v>46</v>
      </c>
      <c r="CT115">
        <v>597.42428571428559</v>
      </c>
      <c r="CU115">
        <v>597.54</v>
      </c>
      <c r="CV115">
        <v>0</v>
      </c>
      <c r="CW115">
        <v>1670272680.8</v>
      </c>
      <c r="CX115">
        <v>0</v>
      </c>
      <c r="CY115">
        <v>1670271870.0999999</v>
      </c>
      <c r="CZ115" t="s">
        <v>356</v>
      </c>
      <c r="DA115">
        <v>1670271870.0999999</v>
      </c>
      <c r="DB115">
        <v>1670271868.5999999</v>
      </c>
      <c r="DC115">
        <v>6</v>
      </c>
      <c r="DD115">
        <v>-0.08</v>
      </c>
      <c r="DE115">
        <v>0.04</v>
      </c>
      <c r="DF115">
        <v>-3.89</v>
      </c>
      <c r="DG115">
        <v>0.14599999999999999</v>
      </c>
      <c r="DH115">
        <v>415</v>
      </c>
      <c r="DI115">
        <v>35</v>
      </c>
      <c r="DJ115">
        <v>0.4</v>
      </c>
      <c r="DK115">
        <v>0.38</v>
      </c>
      <c r="DL115">
        <v>-18.542046341463411</v>
      </c>
      <c r="DM115">
        <v>-1.6623324041812</v>
      </c>
      <c r="DN115">
        <v>0.17431461617846139</v>
      </c>
      <c r="DO115">
        <v>0</v>
      </c>
      <c r="DP115">
        <v>1.253739024390244</v>
      </c>
      <c r="DQ115">
        <v>-7.1088501742145351E-3</v>
      </c>
      <c r="DR115">
        <v>1.1438383137676551E-2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371</v>
      </c>
      <c r="EA115">
        <v>3.2950400000000002</v>
      </c>
      <c r="EB115">
        <v>2.6254599999999999</v>
      </c>
      <c r="EC115">
        <v>0.13796600000000001</v>
      </c>
      <c r="ED115">
        <v>0.13903599999999999</v>
      </c>
      <c r="EE115">
        <v>0.146705</v>
      </c>
      <c r="EF115">
        <v>0.141845</v>
      </c>
      <c r="EG115">
        <v>26025.3</v>
      </c>
      <c r="EH115">
        <v>26460.1</v>
      </c>
      <c r="EI115">
        <v>28096.2</v>
      </c>
      <c r="EJ115">
        <v>29592.1</v>
      </c>
      <c r="EK115">
        <v>32984.9</v>
      </c>
      <c r="EL115">
        <v>35249.9</v>
      </c>
      <c r="EM115">
        <v>39654.5</v>
      </c>
      <c r="EN115">
        <v>42292.5</v>
      </c>
      <c r="EO115">
        <v>2.2127300000000001</v>
      </c>
      <c r="EP115">
        <v>2.12032</v>
      </c>
      <c r="EQ115">
        <v>0.110786</v>
      </c>
      <c r="ER115">
        <v>0</v>
      </c>
      <c r="ES115">
        <v>32.883899999999997</v>
      </c>
      <c r="ET115">
        <v>999.9</v>
      </c>
      <c r="EU115">
        <v>56.3</v>
      </c>
      <c r="EV115">
        <v>40.4</v>
      </c>
      <c r="EW115">
        <v>42.301200000000001</v>
      </c>
      <c r="EX115">
        <v>57.472299999999997</v>
      </c>
      <c r="EY115">
        <v>-1.7067300000000001</v>
      </c>
      <c r="EZ115">
        <v>2</v>
      </c>
      <c r="FA115">
        <v>0.60872000000000004</v>
      </c>
      <c r="FB115">
        <v>1.17161</v>
      </c>
      <c r="FC115">
        <v>20.266500000000001</v>
      </c>
      <c r="FD115">
        <v>5.2187900000000003</v>
      </c>
      <c r="FE115">
        <v>12.0099</v>
      </c>
      <c r="FF115">
        <v>4.9862000000000002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1.86585</v>
      </c>
      <c r="FM115">
        <v>1.8623400000000001</v>
      </c>
      <c r="FN115">
        <v>1.8643400000000001</v>
      </c>
      <c r="FO115">
        <v>1.8605</v>
      </c>
      <c r="FP115">
        <v>1.8611500000000001</v>
      </c>
      <c r="FQ115">
        <v>1.8602099999999999</v>
      </c>
      <c r="FR115">
        <v>1.8619600000000001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-4.2610000000000001</v>
      </c>
      <c r="GH115">
        <v>0.1464</v>
      </c>
      <c r="GI115">
        <v>-2.9439294554578042</v>
      </c>
      <c r="GJ115">
        <v>-2.737337881603403E-3</v>
      </c>
      <c r="GK115">
        <v>1.2769921614711079E-6</v>
      </c>
      <c r="GL115">
        <v>-3.2469241445839119E-10</v>
      </c>
      <c r="GM115">
        <v>0.14639500000000541</v>
      </c>
      <c r="GN115">
        <v>0</v>
      </c>
      <c r="GO115">
        <v>0</v>
      </c>
      <c r="GP115">
        <v>0</v>
      </c>
      <c r="GQ115">
        <v>4</v>
      </c>
      <c r="GR115">
        <v>2074</v>
      </c>
      <c r="GS115">
        <v>4</v>
      </c>
      <c r="GT115">
        <v>30</v>
      </c>
      <c r="GU115">
        <v>13.2</v>
      </c>
      <c r="GV115">
        <v>13.2</v>
      </c>
      <c r="GW115">
        <v>2.0031699999999999</v>
      </c>
      <c r="GX115">
        <v>2.5781200000000002</v>
      </c>
      <c r="GY115">
        <v>2.04834</v>
      </c>
      <c r="GZ115">
        <v>2.6049799999999999</v>
      </c>
      <c r="HA115">
        <v>2.1972700000000001</v>
      </c>
      <c r="HB115">
        <v>2.3645</v>
      </c>
      <c r="HC115">
        <v>44.334200000000003</v>
      </c>
      <c r="HD115">
        <v>15.4367</v>
      </c>
      <c r="HE115">
        <v>18</v>
      </c>
      <c r="HF115">
        <v>712.55600000000004</v>
      </c>
      <c r="HG115">
        <v>705.89599999999996</v>
      </c>
      <c r="HH115">
        <v>31.002600000000001</v>
      </c>
      <c r="HI115">
        <v>34.9101</v>
      </c>
      <c r="HJ115">
        <v>30.001100000000001</v>
      </c>
      <c r="HK115">
        <v>34.663800000000002</v>
      </c>
      <c r="HL115">
        <v>34.653399999999998</v>
      </c>
      <c r="HM115">
        <v>40.114199999999997</v>
      </c>
      <c r="HN115">
        <v>20.075099999999999</v>
      </c>
      <c r="HO115">
        <v>59.381300000000003</v>
      </c>
      <c r="HP115">
        <v>31</v>
      </c>
      <c r="HQ115">
        <v>668.93899999999996</v>
      </c>
      <c r="HR115">
        <v>35.966099999999997</v>
      </c>
      <c r="HS115">
        <v>98.996499999999997</v>
      </c>
      <c r="HT115">
        <v>98.077399999999997</v>
      </c>
    </row>
    <row r="116" spans="1:228" x14ac:dyDescent="0.2">
      <c r="A116">
        <v>101</v>
      </c>
      <c r="B116">
        <v>1670272666</v>
      </c>
      <c r="C116">
        <v>398.90000009536737</v>
      </c>
      <c r="D116" t="s">
        <v>560</v>
      </c>
      <c r="E116" t="s">
        <v>561</v>
      </c>
      <c r="F116">
        <v>4</v>
      </c>
      <c r="G116">
        <v>1670272663.6875</v>
      </c>
      <c r="H116">
        <f t="shared" si="34"/>
        <v>3.1012683797164587E-3</v>
      </c>
      <c r="I116">
        <f t="shared" si="35"/>
        <v>3.1012683797164589</v>
      </c>
      <c r="J116">
        <f t="shared" si="36"/>
        <v>20.112907365475326</v>
      </c>
      <c r="K116">
        <f t="shared" si="37"/>
        <v>640.99974999999995</v>
      </c>
      <c r="L116">
        <f t="shared" si="38"/>
        <v>430.23668398790494</v>
      </c>
      <c r="M116">
        <f t="shared" si="39"/>
        <v>43.409995465621982</v>
      </c>
      <c r="N116">
        <f t="shared" si="40"/>
        <v>64.675554820302295</v>
      </c>
      <c r="O116">
        <f t="shared" si="41"/>
        <v>0.16890966814801298</v>
      </c>
      <c r="P116">
        <f t="shared" si="42"/>
        <v>3.6695636853654099</v>
      </c>
      <c r="Q116">
        <f t="shared" si="43"/>
        <v>0.16470621670017302</v>
      </c>
      <c r="R116">
        <f t="shared" si="44"/>
        <v>0.1033103361866507</v>
      </c>
      <c r="S116">
        <f t="shared" si="45"/>
        <v>226.11447448628655</v>
      </c>
      <c r="T116">
        <f t="shared" si="46"/>
        <v>34.498015336947958</v>
      </c>
      <c r="U116">
        <f t="shared" si="47"/>
        <v>34.681112499999998</v>
      </c>
      <c r="V116">
        <f t="shared" si="48"/>
        <v>5.5493893112166663</v>
      </c>
      <c r="W116">
        <f t="shared" si="49"/>
        <v>69.657021585471071</v>
      </c>
      <c r="X116">
        <f t="shared" si="50"/>
        <v>3.7369999145714723</v>
      </c>
      <c r="Y116">
        <f t="shared" si="51"/>
        <v>5.364857453725711</v>
      </c>
      <c r="Z116">
        <f t="shared" si="52"/>
        <v>1.8123893966451941</v>
      </c>
      <c r="AA116">
        <f t="shared" si="53"/>
        <v>-136.76593554549584</v>
      </c>
      <c r="AB116">
        <f t="shared" si="54"/>
        <v>-120.27041398765441</v>
      </c>
      <c r="AC116">
        <f t="shared" si="55"/>
        <v>-7.6080038047981819</v>
      </c>
      <c r="AD116">
        <f t="shared" si="56"/>
        <v>-38.529878851661877</v>
      </c>
      <c r="AE116">
        <f t="shared" si="57"/>
        <v>43.487000653222381</v>
      </c>
      <c r="AF116">
        <f t="shared" si="58"/>
        <v>2.9507232189692609</v>
      </c>
      <c r="AG116">
        <f t="shared" si="59"/>
        <v>20.112907365475326</v>
      </c>
      <c r="AH116">
        <v>684.30879590251266</v>
      </c>
      <c r="AI116">
        <v>668.76491515151474</v>
      </c>
      <c r="AJ116">
        <v>1.717056356705293</v>
      </c>
      <c r="AK116">
        <v>65.989095759092095</v>
      </c>
      <c r="AL116">
        <f t="shared" si="60"/>
        <v>3.1012683797164589</v>
      </c>
      <c r="AM116">
        <v>35.808569146630923</v>
      </c>
      <c r="AN116">
        <v>37.04807470588235</v>
      </c>
      <c r="AO116">
        <v>1.770206071939092E-4</v>
      </c>
      <c r="AP116">
        <v>88.098066217371397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46975.757942435645</v>
      </c>
      <c r="AV116">
        <f t="shared" si="64"/>
        <v>1199.9849999999999</v>
      </c>
      <c r="AW116">
        <f t="shared" si="65"/>
        <v>1025.9132385939308</v>
      </c>
      <c r="AX116">
        <f t="shared" si="66"/>
        <v>0.8549383855580952</v>
      </c>
      <c r="AY116">
        <f t="shared" si="67"/>
        <v>0.18843108412712373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1670272663.6875</v>
      </c>
      <c r="BF116">
        <v>640.99974999999995</v>
      </c>
      <c r="BG116">
        <v>659.84862500000008</v>
      </c>
      <c r="BH116">
        <v>37.037424999999999</v>
      </c>
      <c r="BI116">
        <v>35.857174999999998</v>
      </c>
      <c r="BJ116">
        <v>645.26537499999995</v>
      </c>
      <c r="BK116">
        <v>36.891024999999999</v>
      </c>
      <c r="BL116">
        <v>650.02137500000003</v>
      </c>
      <c r="BM116">
        <v>100.797875</v>
      </c>
      <c r="BN116">
        <v>0.1000657875</v>
      </c>
      <c r="BO116">
        <v>34.073175000000013</v>
      </c>
      <c r="BP116">
        <v>34.681112499999998</v>
      </c>
      <c r="BQ116">
        <v>999.9</v>
      </c>
      <c r="BR116">
        <v>0</v>
      </c>
      <c r="BS116">
        <v>0</v>
      </c>
      <c r="BT116">
        <v>8994.6875</v>
      </c>
      <c r="BU116">
        <v>0</v>
      </c>
      <c r="BV116">
        <v>1201.03</v>
      </c>
      <c r="BW116">
        <v>-18.848937500000002</v>
      </c>
      <c r="BX116">
        <v>665.65362500000003</v>
      </c>
      <c r="BY116">
        <v>684.38875000000007</v>
      </c>
      <c r="BZ116">
        <v>1.1802600000000001</v>
      </c>
      <c r="CA116">
        <v>659.84862500000008</v>
      </c>
      <c r="CB116">
        <v>35.857174999999998</v>
      </c>
      <c r="CC116">
        <v>3.73329625</v>
      </c>
      <c r="CD116">
        <v>3.6143274999999999</v>
      </c>
      <c r="CE116">
        <v>27.7198125</v>
      </c>
      <c r="CF116">
        <v>27.166575000000002</v>
      </c>
      <c r="CG116">
        <v>1199.9849999999999</v>
      </c>
      <c r="CH116">
        <v>0.49997174999999999</v>
      </c>
      <c r="CI116">
        <v>0.50002824999999995</v>
      </c>
      <c r="CJ116">
        <v>0</v>
      </c>
      <c r="CK116">
        <v>1254.7237500000001</v>
      </c>
      <c r="CL116">
        <v>4.9990899999999998</v>
      </c>
      <c r="CM116">
        <v>13821.65</v>
      </c>
      <c r="CN116">
        <v>9557.6437499999993</v>
      </c>
      <c r="CO116">
        <v>44.625</v>
      </c>
      <c r="CP116">
        <v>46.819875000000003</v>
      </c>
      <c r="CQ116">
        <v>45.375</v>
      </c>
      <c r="CR116">
        <v>46.179250000000003</v>
      </c>
      <c r="CS116">
        <v>46</v>
      </c>
      <c r="CT116">
        <v>597.45749999999998</v>
      </c>
      <c r="CU116">
        <v>597.52749999999992</v>
      </c>
      <c r="CV116">
        <v>0</v>
      </c>
      <c r="CW116">
        <v>1670272685</v>
      </c>
      <c r="CX116">
        <v>0</v>
      </c>
      <c r="CY116">
        <v>1670271870.0999999</v>
      </c>
      <c r="CZ116" t="s">
        <v>356</v>
      </c>
      <c r="DA116">
        <v>1670271870.0999999</v>
      </c>
      <c r="DB116">
        <v>1670271868.5999999</v>
      </c>
      <c r="DC116">
        <v>6</v>
      </c>
      <c r="DD116">
        <v>-0.08</v>
      </c>
      <c r="DE116">
        <v>0.04</v>
      </c>
      <c r="DF116">
        <v>-3.89</v>
      </c>
      <c r="DG116">
        <v>0.14599999999999999</v>
      </c>
      <c r="DH116">
        <v>415</v>
      </c>
      <c r="DI116">
        <v>35</v>
      </c>
      <c r="DJ116">
        <v>0.4</v>
      </c>
      <c r="DK116">
        <v>0.38</v>
      </c>
      <c r="DL116">
        <v>-18.659627499999999</v>
      </c>
      <c r="DM116">
        <v>-1.325908818011218</v>
      </c>
      <c r="DN116">
        <v>0.1435735682281036</v>
      </c>
      <c r="DO116">
        <v>0</v>
      </c>
      <c r="DP116">
        <v>1.24191725</v>
      </c>
      <c r="DQ116">
        <v>-0.25348694183865011</v>
      </c>
      <c r="DR116">
        <v>3.070009014542955E-2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3.2949899999999999</v>
      </c>
      <c r="EB116">
        <v>2.6251199999999999</v>
      </c>
      <c r="EC116">
        <v>0.138937</v>
      </c>
      <c r="ED116">
        <v>0.14003199999999999</v>
      </c>
      <c r="EE116">
        <v>0.146761</v>
      </c>
      <c r="EF116">
        <v>0.142092</v>
      </c>
      <c r="EG116">
        <v>25994.9</v>
      </c>
      <c r="EH116">
        <v>26429</v>
      </c>
      <c r="EI116">
        <v>28095.1</v>
      </c>
      <c r="EJ116">
        <v>29591.7</v>
      </c>
      <c r="EK116">
        <v>32981.4</v>
      </c>
      <c r="EL116">
        <v>35239</v>
      </c>
      <c r="EM116">
        <v>39652.9</v>
      </c>
      <c r="EN116">
        <v>42291.5</v>
      </c>
      <c r="EO116">
        <v>2.21252</v>
      </c>
      <c r="EP116">
        <v>2.1202200000000002</v>
      </c>
      <c r="EQ116">
        <v>0.110418</v>
      </c>
      <c r="ER116">
        <v>0</v>
      </c>
      <c r="ES116">
        <v>32.8902</v>
      </c>
      <c r="ET116">
        <v>999.9</v>
      </c>
      <c r="EU116">
        <v>56.3</v>
      </c>
      <c r="EV116">
        <v>40.4</v>
      </c>
      <c r="EW116">
        <v>42.302999999999997</v>
      </c>
      <c r="EX116">
        <v>57.1723</v>
      </c>
      <c r="EY116">
        <v>-1.58253</v>
      </c>
      <c r="EZ116">
        <v>2</v>
      </c>
      <c r="FA116">
        <v>0.60962700000000003</v>
      </c>
      <c r="FB116">
        <v>1.1795500000000001</v>
      </c>
      <c r="FC116">
        <v>20.266400000000001</v>
      </c>
      <c r="FD116">
        <v>5.2187900000000003</v>
      </c>
      <c r="FE116">
        <v>12.0099</v>
      </c>
      <c r="FF116">
        <v>4.9858500000000001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1.86585</v>
      </c>
      <c r="FM116">
        <v>1.8623400000000001</v>
      </c>
      <c r="FN116">
        <v>1.86433</v>
      </c>
      <c r="FO116">
        <v>1.8605</v>
      </c>
      <c r="FP116">
        <v>1.86114</v>
      </c>
      <c r="FQ116">
        <v>1.8602099999999999</v>
      </c>
      <c r="FR116">
        <v>1.8619399999999999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-4.2720000000000002</v>
      </c>
      <c r="GH116">
        <v>0.14630000000000001</v>
      </c>
      <c r="GI116">
        <v>-2.9439294554578042</v>
      </c>
      <c r="GJ116">
        <v>-2.737337881603403E-3</v>
      </c>
      <c r="GK116">
        <v>1.2769921614711079E-6</v>
      </c>
      <c r="GL116">
        <v>-3.2469241445839119E-10</v>
      </c>
      <c r="GM116">
        <v>0.14639500000000541</v>
      </c>
      <c r="GN116">
        <v>0</v>
      </c>
      <c r="GO116">
        <v>0</v>
      </c>
      <c r="GP116">
        <v>0</v>
      </c>
      <c r="GQ116">
        <v>4</v>
      </c>
      <c r="GR116">
        <v>2074</v>
      </c>
      <c r="GS116">
        <v>4</v>
      </c>
      <c r="GT116">
        <v>30</v>
      </c>
      <c r="GU116">
        <v>13.3</v>
      </c>
      <c r="GV116">
        <v>13.3</v>
      </c>
      <c r="GW116">
        <v>2.0202599999999999</v>
      </c>
      <c r="GX116">
        <v>2.5866699999999998</v>
      </c>
      <c r="GY116">
        <v>2.04834</v>
      </c>
      <c r="GZ116">
        <v>2.6049799999999999</v>
      </c>
      <c r="HA116">
        <v>2.1972700000000001</v>
      </c>
      <c r="HB116">
        <v>2.3327599999999999</v>
      </c>
      <c r="HC116">
        <v>44.334200000000003</v>
      </c>
      <c r="HD116">
        <v>15.4192</v>
      </c>
      <c r="HE116">
        <v>18</v>
      </c>
      <c r="HF116">
        <v>712.47400000000005</v>
      </c>
      <c r="HG116">
        <v>705.90200000000004</v>
      </c>
      <c r="HH116">
        <v>31.002400000000002</v>
      </c>
      <c r="HI116">
        <v>34.918900000000001</v>
      </c>
      <c r="HJ116">
        <v>30.001100000000001</v>
      </c>
      <c r="HK116">
        <v>34.671799999999998</v>
      </c>
      <c r="HL116">
        <v>34.661999999999999</v>
      </c>
      <c r="HM116">
        <v>40.444400000000002</v>
      </c>
      <c r="HN116">
        <v>20.075099999999999</v>
      </c>
      <c r="HO116">
        <v>59.381300000000003</v>
      </c>
      <c r="HP116">
        <v>31</v>
      </c>
      <c r="HQ116">
        <v>675.61699999999996</v>
      </c>
      <c r="HR116">
        <v>35.984200000000001</v>
      </c>
      <c r="HS116">
        <v>98.992599999999996</v>
      </c>
      <c r="HT116">
        <v>98.075500000000005</v>
      </c>
    </row>
    <row r="117" spans="1:228" x14ac:dyDescent="0.2">
      <c r="A117">
        <v>102</v>
      </c>
      <c r="B117">
        <v>1670272670</v>
      </c>
      <c r="C117">
        <v>402.90000009536737</v>
      </c>
      <c r="D117" t="s">
        <v>562</v>
      </c>
      <c r="E117" t="s">
        <v>563</v>
      </c>
      <c r="F117">
        <v>4</v>
      </c>
      <c r="G117">
        <v>1670272668</v>
      </c>
      <c r="H117">
        <f t="shared" si="34"/>
        <v>3.074110234173596E-3</v>
      </c>
      <c r="I117">
        <f t="shared" si="35"/>
        <v>3.0741102341735962</v>
      </c>
      <c r="J117">
        <f t="shared" si="36"/>
        <v>20.540375838168053</v>
      </c>
      <c r="K117">
        <f t="shared" si="37"/>
        <v>648.11771428571433</v>
      </c>
      <c r="L117">
        <f t="shared" si="38"/>
        <v>432.27083102935018</v>
      </c>
      <c r="M117">
        <f t="shared" si="39"/>
        <v>43.61451203524387</v>
      </c>
      <c r="N117">
        <f t="shared" si="40"/>
        <v>65.39265622585981</v>
      </c>
      <c r="O117">
        <f t="shared" si="41"/>
        <v>0.16814489005889466</v>
      </c>
      <c r="P117">
        <f t="shared" si="42"/>
        <v>3.6742100618956108</v>
      </c>
      <c r="Q117">
        <f t="shared" si="43"/>
        <v>0.16398403888353194</v>
      </c>
      <c r="R117">
        <f t="shared" si="44"/>
        <v>0.10285528447412473</v>
      </c>
      <c r="S117">
        <f t="shared" si="45"/>
        <v>226.1160142377604</v>
      </c>
      <c r="T117">
        <f t="shared" si="46"/>
        <v>34.502244766543157</v>
      </c>
      <c r="U117">
        <f t="shared" si="47"/>
        <v>34.668128571428568</v>
      </c>
      <c r="V117">
        <f t="shared" si="48"/>
        <v>5.5453912776492222</v>
      </c>
      <c r="W117">
        <f t="shared" si="49"/>
        <v>69.735182701088988</v>
      </c>
      <c r="X117">
        <f t="shared" si="50"/>
        <v>3.740992772173926</v>
      </c>
      <c r="Y117">
        <f t="shared" si="51"/>
        <v>5.3645701169368367</v>
      </c>
      <c r="Z117">
        <f t="shared" si="52"/>
        <v>1.8043985054752962</v>
      </c>
      <c r="AA117">
        <f t="shared" si="53"/>
        <v>-135.56826132705558</v>
      </c>
      <c r="AB117">
        <f t="shared" si="54"/>
        <v>-118.04109303304875</v>
      </c>
      <c r="AC117">
        <f t="shared" si="55"/>
        <v>-7.4570321255649183</v>
      </c>
      <c r="AD117">
        <f t="shared" si="56"/>
        <v>-34.950372247908859</v>
      </c>
      <c r="AE117">
        <f t="shared" si="57"/>
        <v>43.926236081313384</v>
      </c>
      <c r="AF117">
        <f t="shared" si="58"/>
        <v>2.9055784193957512</v>
      </c>
      <c r="AG117">
        <f t="shared" si="59"/>
        <v>20.540375838168053</v>
      </c>
      <c r="AH117">
        <v>691.39282490521475</v>
      </c>
      <c r="AI117">
        <v>675.65246666666656</v>
      </c>
      <c r="AJ117">
        <v>1.7198760019888311</v>
      </c>
      <c r="AK117">
        <v>65.989095759092095</v>
      </c>
      <c r="AL117">
        <f t="shared" si="60"/>
        <v>3.0741102341735962</v>
      </c>
      <c r="AM117">
        <v>35.897944495697701</v>
      </c>
      <c r="AN117">
        <v>37.095761470588243</v>
      </c>
      <c r="AO117">
        <v>5.9372339299598748E-3</v>
      </c>
      <c r="AP117">
        <v>88.098066217371397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47058.572846599382</v>
      </c>
      <c r="AV117">
        <f t="shared" si="64"/>
        <v>1199.982857142857</v>
      </c>
      <c r="AW117">
        <f t="shared" si="65"/>
        <v>1025.9124135946945</v>
      </c>
      <c r="AX117">
        <f t="shared" si="66"/>
        <v>0.85493922474640849</v>
      </c>
      <c r="AY117">
        <f t="shared" si="67"/>
        <v>0.18843270376056837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1670272668</v>
      </c>
      <c r="BF117">
        <v>648.11771428571433</v>
      </c>
      <c r="BG117">
        <v>667.1462857142858</v>
      </c>
      <c r="BH117">
        <v>37.077614285714283</v>
      </c>
      <c r="BI117">
        <v>35.915428571428571</v>
      </c>
      <c r="BJ117">
        <v>652.3938571428572</v>
      </c>
      <c r="BK117">
        <v>36.93121428571429</v>
      </c>
      <c r="BL117">
        <v>649.99814285714285</v>
      </c>
      <c r="BM117">
        <v>100.79642857142861</v>
      </c>
      <c r="BN117">
        <v>9.9835771428571432E-2</v>
      </c>
      <c r="BO117">
        <v>34.072214285714281</v>
      </c>
      <c r="BP117">
        <v>34.668128571428568</v>
      </c>
      <c r="BQ117">
        <v>999.89999999999986</v>
      </c>
      <c r="BR117">
        <v>0</v>
      </c>
      <c r="BS117">
        <v>0</v>
      </c>
      <c r="BT117">
        <v>9010.8928571428569</v>
      </c>
      <c r="BU117">
        <v>0</v>
      </c>
      <c r="BV117">
        <v>1288.3714285714279</v>
      </c>
      <c r="BW117">
        <v>-19.028785714285711</v>
      </c>
      <c r="BX117">
        <v>673.07357142857143</v>
      </c>
      <c r="BY117">
        <v>691.99985714285708</v>
      </c>
      <c r="BZ117">
        <v>1.162198571428571</v>
      </c>
      <c r="CA117">
        <v>667.1462857142858</v>
      </c>
      <c r="CB117">
        <v>35.915428571428571</v>
      </c>
      <c r="CC117">
        <v>3.7372928571428572</v>
      </c>
      <c r="CD117">
        <v>3.6201471428571419</v>
      </c>
      <c r="CE117">
        <v>27.738128571428572</v>
      </c>
      <c r="CF117">
        <v>27.194014285714282</v>
      </c>
      <c r="CG117">
        <v>1199.982857142857</v>
      </c>
      <c r="CH117">
        <v>0.49994228571428578</v>
      </c>
      <c r="CI117">
        <v>0.50005771428571422</v>
      </c>
      <c r="CJ117">
        <v>0</v>
      </c>
      <c r="CK117">
        <v>1254.808571428571</v>
      </c>
      <c r="CL117">
        <v>4.9990899999999998</v>
      </c>
      <c r="CM117">
        <v>13829.4</v>
      </c>
      <c r="CN117">
        <v>9557.517142857143</v>
      </c>
      <c r="CO117">
        <v>44.625</v>
      </c>
      <c r="CP117">
        <v>46.875</v>
      </c>
      <c r="CQ117">
        <v>45.375</v>
      </c>
      <c r="CR117">
        <v>46.186999999999998</v>
      </c>
      <c r="CS117">
        <v>46.035428571428582</v>
      </c>
      <c r="CT117">
        <v>597.4228571428572</v>
      </c>
      <c r="CU117">
        <v>597.56000000000006</v>
      </c>
      <c r="CV117">
        <v>0</v>
      </c>
      <c r="CW117">
        <v>1670272689.2</v>
      </c>
      <c r="CX117">
        <v>0</v>
      </c>
      <c r="CY117">
        <v>1670271870.0999999</v>
      </c>
      <c r="CZ117" t="s">
        <v>356</v>
      </c>
      <c r="DA117">
        <v>1670271870.0999999</v>
      </c>
      <c r="DB117">
        <v>1670271868.5999999</v>
      </c>
      <c r="DC117">
        <v>6</v>
      </c>
      <c r="DD117">
        <v>-0.08</v>
      </c>
      <c r="DE117">
        <v>0.04</v>
      </c>
      <c r="DF117">
        <v>-3.89</v>
      </c>
      <c r="DG117">
        <v>0.14599999999999999</v>
      </c>
      <c r="DH117">
        <v>415</v>
      </c>
      <c r="DI117">
        <v>35</v>
      </c>
      <c r="DJ117">
        <v>0.4</v>
      </c>
      <c r="DK117">
        <v>0.38</v>
      </c>
      <c r="DL117">
        <v>-18.7764925</v>
      </c>
      <c r="DM117">
        <v>-1.322878424014984</v>
      </c>
      <c r="DN117">
        <v>0.14275561703046921</v>
      </c>
      <c r="DO117">
        <v>0</v>
      </c>
      <c r="DP117">
        <v>1.22169325</v>
      </c>
      <c r="DQ117">
        <v>-0.42905437148218012</v>
      </c>
      <c r="DR117">
        <v>4.4271876873897061E-2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3.2950499999999998</v>
      </c>
      <c r="EB117">
        <v>2.6252800000000001</v>
      </c>
      <c r="EC117">
        <v>0.13991500000000001</v>
      </c>
      <c r="ED117">
        <v>0.14100699999999999</v>
      </c>
      <c r="EE117">
        <v>0.14687700000000001</v>
      </c>
      <c r="EF117">
        <v>0.14213200000000001</v>
      </c>
      <c r="EG117">
        <v>25965.1</v>
      </c>
      <c r="EH117">
        <v>26398.400000000001</v>
      </c>
      <c r="EI117">
        <v>28094.799999999999</v>
      </c>
      <c r="EJ117">
        <v>29591</v>
      </c>
      <c r="EK117">
        <v>32976.6</v>
      </c>
      <c r="EL117">
        <v>35236.9</v>
      </c>
      <c r="EM117">
        <v>39652.400000000001</v>
      </c>
      <c r="EN117">
        <v>42290.9</v>
      </c>
      <c r="EO117">
        <v>2.2125499999999998</v>
      </c>
      <c r="EP117">
        <v>2.1202000000000001</v>
      </c>
      <c r="EQ117">
        <v>0.109427</v>
      </c>
      <c r="ER117">
        <v>0</v>
      </c>
      <c r="ES117">
        <v>32.894399999999997</v>
      </c>
      <c r="ET117">
        <v>999.9</v>
      </c>
      <c r="EU117">
        <v>56.3</v>
      </c>
      <c r="EV117">
        <v>40.4</v>
      </c>
      <c r="EW117">
        <v>42.3003</v>
      </c>
      <c r="EX117">
        <v>57.472299999999997</v>
      </c>
      <c r="EY117">
        <v>-1.75481</v>
      </c>
      <c r="EZ117">
        <v>2</v>
      </c>
      <c r="FA117">
        <v>0.61046199999999995</v>
      </c>
      <c r="FB117">
        <v>1.1855500000000001</v>
      </c>
      <c r="FC117">
        <v>20.266300000000001</v>
      </c>
      <c r="FD117">
        <v>5.2187900000000003</v>
      </c>
      <c r="FE117">
        <v>12.0099</v>
      </c>
      <c r="FF117">
        <v>4.9858500000000001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1.8658600000000001</v>
      </c>
      <c r="FM117">
        <v>1.8623400000000001</v>
      </c>
      <c r="FN117">
        <v>1.8643400000000001</v>
      </c>
      <c r="FO117">
        <v>1.8605</v>
      </c>
      <c r="FP117">
        <v>1.8611899999999999</v>
      </c>
      <c r="FQ117">
        <v>1.86022</v>
      </c>
      <c r="FR117">
        <v>1.8619600000000001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-4.2809999999999997</v>
      </c>
      <c r="GH117">
        <v>0.1464</v>
      </c>
      <c r="GI117">
        <v>-2.9439294554578042</v>
      </c>
      <c r="GJ117">
        <v>-2.737337881603403E-3</v>
      </c>
      <c r="GK117">
        <v>1.2769921614711079E-6</v>
      </c>
      <c r="GL117">
        <v>-3.2469241445839119E-10</v>
      </c>
      <c r="GM117">
        <v>0.14639500000000541</v>
      </c>
      <c r="GN117">
        <v>0</v>
      </c>
      <c r="GO117">
        <v>0</v>
      </c>
      <c r="GP117">
        <v>0</v>
      </c>
      <c r="GQ117">
        <v>4</v>
      </c>
      <c r="GR117">
        <v>2074</v>
      </c>
      <c r="GS117">
        <v>4</v>
      </c>
      <c r="GT117">
        <v>30</v>
      </c>
      <c r="GU117">
        <v>13.3</v>
      </c>
      <c r="GV117">
        <v>13.4</v>
      </c>
      <c r="GW117">
        <v>2.03613</v>
      </c>
      <c r="GX117">
        <v>2.5793499999999998</v>
      </c>
      <c r="GY117">
        <v>2.04834</v>
      </c>
      <c r="GZ117">
        <v>2.6049799999999999</v>
      </c>
      <c r="HA117">
        <v>2.1972700000000001</v>
      </c>
      <c r="HB117">
        <v>2.35229</v>
      </c>
      <c r="HC117">
        <v>44.334200000000003</v>
      </c>
      <c r="HD117">
        <v>15.427899999999999</v>
      </c>
      <c r="HE117">
        <v>18</v>
      </c>
      <c r="HF117">
        <v>712.58900000000006</v>
      </c>
      <c r="HG117">
        <v>705.97199999999998</v>
      </c>
      <c r="HH117">
        <v>31.001999999999999</v>
      </c>
      <c r="HI117">
        <v>34.928400000000003</v>
      </c>
      <c r="HJ117">
        <v>30.001100000000001</v>
      </c>
      <c r="HK117">
        <v>34.680300000000003</v>
      </c>
      <c r="HL117">
        <v>34.670099999999998</v>
      </c>
      <c r="HM117">
        <v>40.773000000000003</v>
      </c>
      <c r="HN117">
        <v>20.075099999999999</v>
      </c>
      <c r="HO117">
        <v>59.759799999999998</v>
      </c>
      <c r="HP117">
        <v>31</v>
      </c>
      <c r="HQ117">
        <v>682.29600000000005</v>
      </c>
      <c r="HR117">
        <v>35.999499999999998</v>
      </c>
      <c r="HS117">
        <v>98.991600000000005</v>
      </c>
      <c r="HT117">
        <v>98.073700000000002</v>
      </c>
    </row>
    <row r="118" spans="1:228" x14ac:dyDescent="0.2">
      <c r="A118">
        <v>103</v>
      </c>
      <c r="B118">
        <v>1670272674</v>
      </c>
      <c r="C118">
        <v>406.90000009536737</v>
      </c>
      <c r="D118" t="s">
        <v>564</v>
      </c>
      <c r="E118" t="s">
        <v>565</v>
      </c>
      <c r="F118">
        <v>4</v>
      </c>
      <c r="G118">
        <v>1670272671.6875</v>
      </c>
      <c r="H118">
        <f t="shared" si="34"/>
        <v>3.1490580243292918E-3</v>
      </c>
      <c r="I118">
        <f t="shared" si="35"/>
        <v>3.1490580243292916</v>
      </c>
      <c r="J118">
        <f t="shared" si="36"/>
        <v>20.395264827681487</v>
      </c>
      <c r="K118">
        <f t="shared" si="37"/>
        <v>654.22149999999999</v>
      </c>
      <c r="L118">
        <f t="shared" si="38"/>
        <v>444.92520520020901</v>
      </c>
      <c r="M118">
        <f t="shared" si="39"/>
        <v>44.891629385368667</v>
      </c>
      <c r="N118">
        <f t="shared" si="40"/>
        <v>66.009002795704433</v>
      </c>
      <c r="O118">
        <f t="shared" si="41"/>
        <v>0.17293345953869727</v>
      </c>
      <c r="P118">
        <f t="shared" si="42"/>
        <v>3.666487711982886</v>
      </c>
      <c r="Q118">
        <f t="shared" si="43"/>
        <v>0.16852657111818289</v>
      </c>
      <c r="R118">
        <f t="shared" si="44"/>
        <v>0.10571569470357628</v>
      </c>
      <c r="S118">
        <f t="shared" si="45"/>
        <v>226.11494398699986</v>
      </c>
      <c r="T118">
        <f t="shared" si="46"/>
        <v>34.486636832960549</v>
      </c>
      <c r="U118">
        <f t="shared" si="47"/>
        <v>34.660124999999987</v>
      </c>
      <c r="V118">
        <f t="shared" si="48"/>
        <v>5.5429280518226651</v>
      </c>
      <c r="W118">
        <f t="shared" si="49"/>
        <v>69.800670064921647</v>
      </c>
      <c r="X118">
        <f t="shared" si="50"/>
        <v>3.7443541668997562</v>
      </c>
      <c r="Y118">
        <f t="shared" si="51"/>
        <v>5.3643527539450986</v>
      </c>
      <c r="Z118">
        <f t="shared" si="52"/>
        <v>1.7985738849229089</v>
      </c>
      <c r="AA118">
        <f t="shared" si="53"/>
        <v>-138.87345887292176</v>
      </c>
      <c r="AB118">
        <f t="shared" si="54"/>
        <v>-116.35461224023278</v>
      </c>
      <c r="AC118">
        <f t="shared" si="55"/>
        <v>-7.3656593592391149</v>
      </c>
      <c r="AD118">
        <f t="shared" si="56"/>
        <v>-36.478786485393798</v>
      </c>
      <c r="AE118">
        <f t="shared" si="57"/>
        <v>44.087782746370252</v>
      </c>
      <c r="AF118">
        <f t="shared" si="58"/>
        <v>2.9289987154864217</v>
      </c>
      <c r="AG118">
        <f t="shared" si="59"/>
        <v>20.395264827681487</v>
      </c>
      <c r="AH118">
        <v>698.36395809081614</v>
      </c>
      <c r="AI118">
        <v>682.59289090909078</v>
      </c>
      <c r="AJ118">
        <v>1.743293967390134</v>
      </c>
      <c r="AK118">
        <v>65.989095759092095</v>
      </c>
      <c r="AL118">
        <f t="shared" si="60"/>
        <v>3.1490580243292916</v>
      </c>
      <c r="AM118">
        <v>35.921605848111817</v>
      </c>
      <c r="AN118">
        <v>37.125490294117647</v>
      </c>
      <c r="AO118">
        <v>1.0388080480427881E-2</v>
      </c>
      <c r="AP118">
        <v>88.098066217371397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46921.28377475679</v>
      </c>
      <c r="AV118">
        <f t="shared" si="64"/>
        <v>1199.9825000000001</v>
      </c>
      <c r="AW118">
        <f t="shared" si="65"/>
        <v>1025.9115885943006</v>
      </c>
      <c r="AX118">
        <f t="shared" si="66"/>
        <v>0.85493879168596254</v>
      </c>
      <c r="AY118">
        <f t="shared" si="67"/>
        <v>0.18843186795390754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1670272671.6875</v>
      </c>
      <c r="BF118">
        <v>654.22149999999999</v>
      </c>
      <c r="BG118">
        <v>673.3298749999999</v>
      </c>
      <c r="BH118">
        <v>37.11065</v>
      </c>
      <c r="BI118">
        <v>35.9392</v>
      </c>
      <c r="BJ118">
        <v>658.50675000000001</v>
      </c>
      <c r="BK118">
        <v>36.96425</v>
      </c>
      <c r="BL118">
        <v>650.03324999999995</v>
      </c>
      <c r="BM118">
        <v>100.796875</v>
      </c>
      <c r="BN118">
        <v>0.10014962500000001</v>
      </c>
      <c r="BO118">
        <v>34.071487500000003</v>
      </c>
      <c r="BP118">
        <v>34.660124999999987</v>
      </c>
      <c r="BQ118">
        <v>999.9</v>
      </c>
      <c r="BR118">
        <v>0</v>
      </c>
      <c r="BS118">
        <v>0</v>
      </c>
      <c r="BT118">
        <v>8984.14</v>
      </c>
      <c r="BU118">
        <v>0</v>
      </c>
      <c r="BV118">
        <v>1315.49</v>
      </c>
      <c r="BW118">
        <v>-19.108525</v>
      </c>
      <c r="BX118">
        <v>679.43562499999996</v>
      </c>
      <c r="BY118">
        <v>698.43087500000001</v>
      </c>
      <c r="BZ118">
        <v>1.1714612499999999</v>
      </c>
      <c r="CA118">
        <v>673.3298749999999</v>
      </c>
      <c r="CB118">
        <v>35.9392</v>
      </c>
      <c r="CC118">
        <v>3.7406437499999998</v>
      </c>
      <c r="CD118">
        <v>3.6225624999999999</v>
      </c>
      <c r="CE118">
        <v>27.753450000000001</v>
      </c>
      <c r="CF118">
        <v>27.205400000000001</v>
      </c>
      <c r="CG118">
        <v>1199.9825000000001</v>
      </c>
      <c r="CH118">
        <v>0.49995837500000001</v>
      </c>
      <c r="CI118">
        <v>0.50004162499999993</v>
      </c>
      <c r="CJ118">
        <v>0</v>
      </c>
      <c r="CK118">
        <v>1255.1087500000001</v>
      </c>
      <c r="CL118">
        <v>4.9990899999999998</v>
      </c>
      <c r="CM118">
        <v>13834.362499999999</v>
      </c>
      <c r="CN118">
        <v>9557.5762500000001</v>
      </c>
      <c r="CO118">
        <v>44.625</v>
      </c>
      <c r="CP118">
        <v>46.875</v>
      </c>
      <c r="CQ118">
        <v>45.375</v>
      </c>
      <c r="CR118">
        <v>46.202749999999988</v>
      </c>
      <c r="CS118">
        <v>46.061999999999998</v>
      </c>
      <c r="CT118">
        <v>597.44000000000005</v>
      </c>
      <c r="CU118">
        <v>597.54250000000002</v>
      </c>
      <c r="CV118">
        <v>0</v>
      </c>
      <c r="CW118">
        <v>1670272692.8</v>
      </c>
      <c r="CX118">
        <v>0</v>
      </c>
      <c r="CY118">
        <v>1670271870.0999999</v>
      </c>
      <c r="CZ118" t="s">
        <v>356</v>
      </c>
      <c r="DA118">
        <v>1670271870.0999999</v>
      </c>
      <c r="DB118">
        <v>1670271868.5999999</v>
      </c>
      <c r="DC118">
        <v>6</v>
      </c>
      <c r="DD118">
        <v>-0.08</v>
      </c>
      <c r="DE118">
        <v>0.04</v>
      </c>
      <c r="DF118">
        <v>-3.89</v>
      </c>
      <c r="DG118">
        <v>0.14599999999999999</v>
      </c>
      <c r="DH118">
        <v>415</v>
      </c>
      <c r="DI118">
        <v>35</v>
      </c>
      <c r="DJ118">
        <v>0.4</v>
      </c>
      <c r="DK118">
        <v>0.38</v>
      </c>
      <c r="DL118">
        <v>-18.85918292682927</v>
      </c>
      <c r="DM118">
        <v>-1.487537979094087</v>
      </c>
      <c r="DN118">
        <v>0.160984752955417</v>
      </c>
      <c r="DO118">
        <v>0</v>
      </c>
      <c r="DP118">
        <v>1.2066556097560981</v>
      </c>
      <c r="DQ118">
        <v>-0.39749686411149571</v>
      </c>
      <c r="DR118">
        <v>4.3043475018884912E-2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3.2949999999999999</v>
      </c>
      <c r="EB118">
        <v>2.6252200000000001</v>
      </c>
      <c r="EC118">
        <v>0.140899</v>
      </c>
      <c r="ED118">
        <v>0.14197599999999999</v>
      </c>
      <c r="EE118">
        <v>0.14696500000000001</v>
      </c>
      <c r="EF118">
        <v>0.14220099999999999</v>
      </c>
      <c r="EG118">
        <v>25935</v>
      </c>
      <c r="EH118">
        <v>26368</v>
      </c>
      <c r="EI118">
        <v>28094.6</v>
      </c>
      <c r="EJ118">
        <v>29590.6</v>
      </c>
      <c r="EK118">
        <v>32973</v>
      </c>
      <c r="EL118">
        <v>35233.800000000003</v>
      </c>
      <c r="EM118">
        <v>39652.1</v>
      </c>
      <c r="EN118">
        <v>42290.5</v>
      </c>
      <c r="EO118">
        <v>2.2122999999999999</v>
      </c>
      <c r="EP118">
        <v>2.1200700000000001</v>
      </c>
      <c r="EQ118">
        <v>0.10882699999999999</v>
      </c>
      <c r="ER118">
        <v>0</v>
      </c>
      <c r="ES118">
        <v>32.898299999999999</v>
      </c>
      <c r="ET118">
        <v>999.9</v>
      </c>
      <c r="EU118">
        <v>56.3</v>
      </c>
      <c r="EV118">
        <v>40.4</v>
      </c>
      <c r="EW118">
        <v>42.304400000000001</v>
      </c>
      <c r="EX118">
        <v>57.3523</v>
      </c>
      <c r="EY118">
        <v>-1.66666</v>
      </c>
      <c r="EZ118">
        <v>2</v>
      </c>
      <c r="FA118">
        <v>0.611286</v>
      </c>
      <c r="FB118">
        <v>1.19069</v>
      </c>
      <c r="FC118">
        <v>20.266200000000001</v>
      </c>
      <c r="FD118">
        <v>5.2186399999999997</v>
      </c>
      <c r="FE118">
        <v>12.0099</v>
      </c>
      <c r="FF118">
        <v>4.9859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1.8623400000000001</v>
      </c>
      <c r="FN118">
        <v>1.8643400000000001</v>
      </c>
      <c r="FO118">
        <v>1.8605</v>
      </c>
      <c r="FP118">
        <v>1.8612</v>
      </c>
      <c r="FQ118">
        <v>1.8602099999999999</v>
      </c>
      <c r="FR118">
        <v>1.86192</v>
      </c>
      <c r="FS118">
        <v>1.8585100000000001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-4.2919999999999998</v>
      </c>
      <c r="GH118">
        <v>0.1464</v>
      </c>
      <c r="GI118">
        <v>-2.9439294554578042</v>
      </c>
      <c r="GJ118">
        <v>-2.737337881603403E-3</v>
      </c>
      <c r="GK118">
        <v>1.2769921614711079E-6</v>
      </c>
      <c r="GL118">
        <v>-3.2469241445839119E-10</v>
      </c>
      <c r="GM118">
        <v>0.14639500000000541</v>
      </c>
      <c r="GN118">
        <v>0</v>
      </c>
      <c r="GO118">
        <v>0</v>
      </c>
      <c r="GP118">
        <v>0</v>
      </c>
      <c r="GQ118">
        <v>4</v>
      </c>
      <c r="GR118">
        <v>2074</v>
      </c>
      <c r="GS118">
        <v>4</v>
      </c>
      <c r="GT118">
        <v>30</v>
      </c>
      <c r="GU118">
        <v>13.4</v>
      </c>
      <c r="GV118">
        <v>13.4</v>
      </c>
      <c r="GW118">
        <v>2.05322</v>
      </c>
      <c r="GX118">
        <v>2.5817899999999998</v>
      </c>
      <c r="GY118">
        <v>2.04834</v>
      </c>
      <c r="GZ118">
        <v>2.6049799999999999</v>
      </c>
      <c r="HA118">
        <v>2.1972700000000001</v>
      </c>
      <c r="HB118">
        <v>2.36694</v>
      </c>
      <c r="HC118">
        <v>44.334200000000003</v>
      </c>
      <c r="HD118">
        <v>15.427899999999999</v>
      </c>
      <c r="HE118">
        <v>18</v>
      </c>
      <c r="HF118">
        <v>712.47299999999996</v>
      </c>
      <c r="HG118">
        <v>705.952</v>
      </c>
      <c r="HH118">
        <v>31.0017</v>
      </c>
      <c r="HI118">
        <v>34.936500000000002</v>
      </c>
      <c r="HJ118">
        <v>30.001100000000001</v>
      </c>
      <c r="HK118">
        <v>34.689</v>
      </c>
      <c r="HL118">
        <v>34.6785</v>
      </c>
      <c r="HM118">
        <v>41.099600000000002</v>
      </c>
      <c r="HN118">
        <v>20.075099999999999</v>
      </c>
      <c r="HO118">
        <v>59.759799999999998</v>
      </c>
      <c r="HP118">
        <v>31</v>
      </c>
      <c r="HQ118">
        <v>688.97500000000002</v>
      </c>
      <c r="HR118">
        <v>35.9938</v>
      </c>
      <c r="HS118">
        <v>98.990799999999993</v>
      </c>
      <c r="HT118">
        <v>98.072500000000005</v>
      </c>
    </row>
    <row r="119" spans="1:228" x14ac:dyDescent="0.2">
      <c r="A119">
        <v>104</v>
      </c>
      <c r="B119">
        <v>1670272678</v>
      </c>
      <c r="C119">
        <v>410.90000009536737</v>
      </c>
      <c r="D119" t="s">
        <v>566</v>
      </c>
      <c r="E119" t="s">
        <v>567</v>
      </c>
      <c r="F119">
        <v>4</v>
      </c>
      <c r="G119">
        <v>1670272676</v>
      </c>
      <c r="H119">
        <f t="shared" si="34"/>
        <v>3.1546540946307817E-3</v>
      </c>
      <c r="I119">
        <f t="shared" si="35"/>
        <v>3.1546540946307817</v>
      </c>
      <c r="J119">
        <f t="shared" si="36"/>
        <v>21.034482657402386</v>
      </c>
      <c r="K119">
        <f t="shared" si="37"/>
        <v>661.36928571428564</v>
      </c>
      <c r="L119">
        <f t="shared" si="38"/>
        <v>446.53683840297464</v>
      </c>
      <c r="M119">
        <f t="shared" si="39"/>
        <v>45.053767151583791</v>
      </c>
      <c r="N119">
        <f t="shared" si="40"/>
        <v>66.729495166287776</v>
      </c>
      <c r="O119">
        <f t="shared" si="41"/>
        <v>0.17348032921331227</v>
      </c>
      <c r="P119">
        <f t="shared" si="42"/>
        <v>3.6709478491153607</v>
      </c>
      <c r="Q119">
        <f t="shared" si="43"/>
        <v>0.16905114927870618</v>
      </c>
      <c r="R119">
        <f t="shared" si="44"/>
        <v>0.10604549376959696</v>
      </c>
      <c r="S119">
        <f t="shared" si="45"/>
        <v>226.11487852200105</v>
      </c>
      <c r="T119">
        <f t="shared" si="46"/>
        <v>34.49222835052737</v>
      </c>
      <c r="U119">
        <f t="shared" si="47"/>
        <v>34.664328571428562</v>
      </c>
      <c r="V119">
        <f t="shared" si="48"/>
        <v>5.5442216488685832</v>
      </c>
      <c r="W119">
        <f t="shared" si="49"/>
        <v>69.842473536246246</v>
      </c>
      <c r="X119">
        <f t="shared" si="50"/>
        <v>3.748109413295599</v>
      </c>
      <c r="Y119">
        <f t="shared" si="51"/>
        <v>5.3665187149341689</v>
      </c>
      <c r="Z119">
        <f t="shared" si="52"/>
        <v>1.7961122355729842</v>
      </c>
      <c r="AA119">
        <f t="shared" si="53"/>
        <v>-139.12024557321749</v>
      </c>
      <c r="AB119">
        <f t="shared" si="54"/>
        <v>-115.89500704254377</v>
      </c>
      <c r="AC119">
        <f t="shared" si="55"/>
        <v>-7.3280601254230548</v>
      </c>
      <c r="AD119">
        <f t="shared" si="56"/>
        <v>-36.228434219183271</v>
      </c>
      <c r="AE119">
        <f t="shared" si="57"/>
        <v>44.32184977032643</v>
      </c>
      <c r="AF119">
        <f t="shared" si="58"/>
        <v>2.995656721626192</v>
      </c>
      <c r="AG119">
        <f t="shared" si="59"/>
        <v>21.034482657402386</v>
      </c>
      <c r="AH119">
        <v>705.37251300455216</v>
      </c>
      <c r="AI119">
        <v>689.45289090909057</v>
      </c>
      <c r="AJ119">
        <v>1.7114890592965679</v>
      </c>
      <c r="AK119">
        <v>65.989095759092095</v>
      </c>
      <c r="AL119">
        <f t="shared" si="60"/>
        <v>3.1546540946307817</v>
      </c>
      <c r="AM119">
        <v>35.950525424877988</v>
      </c>
      <c r="AN119">
        <v>37.159498529411763</v>
      </c>
      <c r="AO119">
        <v>9.8567593160655415E-3</v>
      </c>
      <c r="AP119">
        <v>88.098066217371397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46999.522920371368</v>
      </c>
      <c r="AV119">
        <f t="shared" si="64"/>
        <v>1199.987142857143</v>
      </c>
      <c r="AW119">
        <f t="shared" si="65"/>
        <v>1025.9150707367883</v>
      </c>
      <c r="AX119">
        <f t="shared" si="66"/>
        <v>0.8549383856681223</v>
      </c>
      <c r="AY119">
        <f t="shared" si="67"/>
        <v>0.18843108433947592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1670272676</v>
      </c>
      <c r="BF119">
        <v>661.36928571428564</v>
      </c>
      <c r="BG119">
        <v>680.60271428571434</v>
      </c>
      <c r="BH119">
        <v>37.14825714285714</v>
      </c>
      <c r="BI119">
        <v>35.950142857142858</v>
      </c>
      <c r="BJ119">
        <v>665.66542857142861</v>
      </c>
      <c r="BK119">
        <v>37.001857142857148</v>
      </c>
      <c r="BL119">
        <v>650.00542857142852</v>
      </c>
      <c r="BM119">
        <v>100.79600000000001</v>
      </c>
      <c r="BN119">
        <v>9.9969328571428581E-2</v>
      </c>
      <c r="BO119">
        <v>34.078728571428577</v>
      </c>
      <c r="BP119">
        <v>34.664328571428562</v>
      </c>
      <c r="BQ119">
        <v>999.89999999999986</v>
      </c>
      <c r="BR119">
        <v>0</v>
      </c>
      <c r="BS119">
        <v>0</v>
      </c>
      <c r="BT119">
        <v>8999.6428571428569</v>
      </c>
      <c r="BU119">
        <v>0</v>
      </c>
      <c r="BV119">
        <v>1325.775714285714</v>
      </c>
      <c r="BW119">
        <v>-19.233371428571431</v>
      </c>
      <c r="BX119">
        <v>686.88614285714289</v>
      </c>
      <c r="BY119">
        <v>705.98285714285703</v>
      </c>
      <c r="BZ119">
        <v>1.1980885714285721</v>
      </c>
      <c r="CA119">
        <v>680.60271428571434</v>
      </c>
      <c r="CB119">
        <v>35.950142857142858</v>
      </c>
      <c r="CC119">
        <v>3.7443971428571432</v>
      </c>
      <c r="CD119">
        <v>3.623634285714286</v>
      </c>
      <c r="CE119">
        <v>27.770657142857139</v>
      </c>
      <c r="CF119">
        <v>27.210428571428569</v>
      </c>
      <c r="CG119">
        <v>1199.987142857143</v>
      </c>
      <c r="CH119">
        <v>0.49997071428571432</v>
      </c>
      <c r="CI119">
        <v>0.50002928571428573</v>
      </c>
      <c r="CJ119">
        <v>0</v>
      </c>
      <c r="CK119">
        <v>1255.49</v>
      </c>
      <c r="CL119">
        <v>4.9990899999999998</v>
      </c>
      <c r="CM119">
        <v>13839.94285714286</v>
      </c>
      <c r="CN119">
        <v>9557.6471428571422</v>
      </c>
      <c r="CO119">
        <v>44.651571428571437</v>
      </c>
      <c r="CP119">
        <v>46.875</v>
      </c>
      <c r="CQ119">
        <v>45.375</v>
      </c>
      <c r="CR119">
        <v>46.25</v>
      </c>
      <c r="CS119">
        <v>46.061999999999998</v>
      </c>
      <c r="CT119">
        <v>597.45857142857142</v>
      </c>
      <c r="CU119">
        <v>597.52857142857135</v>
      </c>
      <c r="CV119">
        <v>0</v>
      </c>
      <c r="CW119">
        <v>1670272697</v>
      </c>
      <c r="CX119">
        <v>0</v>
      </c>
      <c r="CY119">
        <v>1670271870.0999999</v>
      </c>
      <c r="CZ119" t="s">
        <v>356</v>
      </c>
      <c r="DA119">
        <v>1670271870.0999999</v>
      </c>
      <c r="DB119">
        <v>1670271868.5999999</v>
      </c>
      <c r="DC119">
        <v>6</v>
      </c>
      <c r="DD119">
        <v>-0.08</v>
      </c>
      <c r="DE119">
        <v>0.04</v>
      </c>
      <c r="DF119">
        <v>-3.89</v>
      </c>
      <c r="DG119">
        <v>0.14599999999999999</v>
      </c>
      <c r="DH119">
        <v>415</v>
      </c>
      <c r="DI119">
        <v>35</v>
      </c>
      <c r="DJ119">
        <v>0.4</v>
      </c>
      <c r="DK119">
        <v>0.38</v>
      </c>
      <c r="DL119">
        <v>-18.967120000000001</v>
      </c>
      <c r="DM119">
        <v>-1.9187819887429429</v>
      </c>
      <c r="DN119">
        <v>0.18960194118204601</v>
      </c>
      <c r="DO119">
        <v>0</v>
      </c>
      <c r="DP119">
        <v>1.188639</v>
      </c>
      <c r="DQ119">
        <v>-0.15759061913696221</v>
      </c>
      <c r="DR119">
        <v>2.9519440780611021E-2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3.2951299999999999</v>
      </c>
      <c r="EB119">
        <v>2.6252</v>
      </c>
      <c r="EC119">
        <v>0.14186199999999999</v>
      </c>
      <c r="ED119">
        <v>0.14294899999999999</v>
      </c>
      <c r="EE119">
        <v>0.14704100000000001</v>
      </c>
      <c r="EF119">
        <v>0.142184</v>
      </c>
      <c r="EG119">
        <v>25904.9</v>
      </c>
      <c r="EH119">
        <v>26337.8</v>
      </c>
      <c r="EI119">
        <v>28093.599999999999</v>
      </c>
      <c r="EJ119">
        <v>29590.3</v>
      </c>
      <c r="EK119">
        <v>32969.300000000003</v>
      </c>
      <c r="EL119">
        <v>35234</v>
      </c>
      <c r="EM119">
        <v>39651.1</v>
      </c>
      <c r="EN119">
        <v>42289.9</v>
      </c>
      <c r="EO119">
        <v>2.21238</v>
      </c>
      <c r="EP119">
        <v>2.12005</v>
      </c>
      <c r="EQ119">
        <v>0.109058</v>
      </c>
      <c r="ER119">
        <v>0</v>
      </c>
      <c r="ES119">
        <v>32.904400000000003</v>
      </c>
      <c r="ET119">
        <v>999.9</v>
      </c>
      <c r="EU119">
        <v>56.3</v>
      </c>
      <c r="EV119">
        <v>40.4</v>
      </c>
      <c r="EW119">
        <v>42.307200000000002</v>
      </c>
      <c r="EX119">
        <v>57.472299999999997</v>
      </c>
      <c r="EY119">
        <v>-1.75481</v>
      </c>
      <c r="EZ119">
        <v>2</v>
      </c>
      <c r="FA119">
        <v>0.61217200000000005</v>
      </c>
      <c r="FB119">
        <v>1.1966300000000001</v>
      </c>
      <c r="FC119">
        <v>20.266100000000002</v>
      </c>
      <c r="FD119">
        <v>5.2186399999999997</v>
      </c>
      <c r="FE119">
        <v>12.0099</v>
      </c>
      <c r="FF119">
        <v>4.9862000000000002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1.86585</v>
      </c>
      <c r="FM119">
        <v>1.86233</v>
      </c>
      <c r="FN119">
        <v>1.86436</v>
      </c>
      <c r="FO119">
        <v>1.8605</v>
      </c>
      <c r="FP119">
        <v>1.86121</v>
      </c>
      <c r="FQ119">
        <v>1.8602099999999999</v>
      </c>
      <c r="FR119">
        <v>1.8619399999999999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-4.3010000000000002</v>
      </c>
      <c r="GH119">
        <v>0.1464</v>
      </c>
      <c r="GI119">
        <v>-2.9439294554578042</v>
      </c>
      <c r="GJ119">
        <v>-2.737337881603403E-3</v>
      </c>
      <c r="GK119">
        <v>1.2769921614711079E-6</v>
      </c>
      <c r="GL119">
        <v>-3.2469241445839119E-10</v>
      </c>
      <c r="GM119">
        <v>0.14639500000000541</v>
      </c>
      <c r="GN119">
        <v>0</v>
      </c>
      <c r="GO119">
        <v>0</v>
      </c>
      <c r="GP119">
        <v>0</v>
      </c>
      <c r="GQ119">
        <v>4</v>
      </c>
      <c r="GR119">
        <v>2074</v>
      </c>
      <c r="GS119">
        <v>4</v>
      </c>
      <c r="GT119">
        <v>30</v>
      </c>
      <c r="GU119">
        <v>13.5</v>
      </c>
      <c r="GV119">
        <v>13.5</v>
      </c>
      <c r="GW119">
        <v>2.0690900000000001</v>
      </c>
      <c r="GX119">
        <v>2.5915499999999998</v>
      </c>
      <c r="GY119">
        <v>2.04834</v>
      </c>
      <c r="GZ119">
        <v>2.6049799999999999</v>
      </c>
      <c r="HA119">
        <v>2.1972700000000001</v>
      </c>
      <c r="HB119">
        <v>2.3046899999999999</v>
      </c>
      <c r="HC119">
        <v>44.334200000000003</v>
      </c>
      <c r="HD119">
        <v>15.4192</v>
      </c>
      <c r="HE119">
        <v>18</v>
      </c>
      <c r="HF119">
        <v>712.625</v>
      </c>
      <c r="HG119">
        <v>706.01300000000003</v>
      </c>
      <c r="HH119">
        <v>31.0017</v>
      </c>
      <c r="HI119">
        <v>34.945999999999998</v>
      </c>
      <c r="HJ119">
        <v>30.001100000000001</v>
      </c>
      <c r="HK119">
        <v>34.697000000000003</v>
      </c>
      <c r="HL119">
        <v>34.6858</v>
      </c>
      <c r="HM119">
        <v>41.423999999999999</v>
      </c>
      <c r="HN119">
        <v>20.075099999999999</v>
      </c>
      <c r="HO119">
        <v>59.759799999999998</v>
      </c>
      <c r="HP119">
        <v>31</v>
      </c>
      <c r="HQ119">
        <v>695.65499999999997</v>
      </c>
      <c r="HR119">
        <v>35.9908</v>
      </c>
      <c r="HS119">
        <v>98.987799999999993</v>
      </c>
      <c r="HT119">
        <v>98.071299999999994</v>
      </c>
    </row>
    <row r="120" spans="1:228" x14ac:dyDescent="0.2">
      <c r="A120">
        <v>105</v>
      </c>
      <c r="B120">
        <v>1670272682</v>
      </c>
      <c r="C120">
        <v>414.90000009536737</v>
      </c>
      <c r="D120" t="s">
        <v>568</v>
      </c>
      <c r="E120" t="s">
        <v>569</v>
      </c>
      <c r="F120">
        <v>4</v>
      </c>
      <c r="G120">
        <v>1670272679.6875</v>
      </c>
      <c r="H120">
        <f t="shared" si="34"/>
        <v>3.1814998597333387E-3</v>
      </c>
      <c r="I120">
        <f t="shared" si="35"/>
        <v>3.1814998597333388</v>
      </c>
      <c r="J120">
        <f t="shared" si="36"/>
        <v>20.95644370197104</v>
      </c>
      <c r="K120">
        <f t="shared" si="37"/>
        <v>667.47050000000002</v>
      </c>
      <c r="L120">
        <f t="shared" si="38"/>
        <v>454.71275676580609</v>
      </c>
      <c r="M120">
        <f t="shared" si="39"/>
        <v>45.878160182514691</v>
      </c>
      <c r="N120">
        <f t="shared" si="40"/>
        <v>67.344313658380173</v>
      </c>
      <c r="O120">
        <f t="shared" si="41"/>
        <v>0.17489134311932478</v>
      </c>
      <c r="P120">
        <f t="shared" si="42"/>
        <v>3.6716770818541593</v>
      </c>
      <c r="Q120">
        <f t="shared" si="43"/>
        <v>0.17039169577497609</v>
      </c>
      <c r="R120">
        <f t="shared" si="44"/>
        <v>0.10688944286241997</v>
      </c>
      <c r="S120">
        <f t="shared" si="45"/>
        <v>226.12252498596129</v>
      </c>
      <c r="T120">
        <f t="shared" si="46"/>
        <v>34.498604804171919</v>
      </c>
      <c r="U120">
        <f t="shared" si="47"/>
        <v>34.674387499999987</v>
      </c>
      <c r="V120">
        <f t="shared" si="48"/>
        <v>5.5473182249855064</v>
      </c>
      <c r="W120">
        <f t="shared" si="49"/>
        <v>69.835312027443265</v>
      </c>
      <c r="X120">
        <f t="shared" si="50"/>
        <v>3.7502426750352273</v>
      </c>
      <c r="Y120">
        <f t="shared" si="51"/>
        <v>5.3701237470829799</v>
      </c>
      <c r="Z120">
        <f t="shared" si="52"/>
        <v>1.7970755499502791</v>
      </c>
      <c r="AA120">
        <f t="shared" si="53"/>
        <v>-140.30414381424023</v>
      </c>
      <c r="AB120">
        <f t="shared" si="54"/>
        <v>-115.52460898601021</v>
      </c>
      <c r="AC120">
        <f t="shared" si="55"/>
        <v>-7.3039768420697309</v>
      </c>
      <c r="AD120">
        <f t="shared" si="56"/>
        <v>-37.010204656358894</v>
      </c>
      <c r="AE120">
        <f t="shared" si="57"/>
        <v>44.411101412178461</v>
      </c>
      <c r="AF120">
        <f t="shared" si="58"/>
        <v>3.062751917045857</v>
      </c>
      <c r="AG120">
        <f t="shared" si="59"/>
        <v>20.95644370197104</v>
      </c>
      <c r="AH120">
        <v>712.32901603222217</v>
      </c>
      <c r="AI120">
        <v>696.37223636363626</v>
      </c>
      <c r="AJ120">
        <v>1.729245797587031</v>
      </c>
      <c r="AK120">
        <v>65.989095759092095</v>
      </c>
      <c r="AL120">
        <f t="shared" si="60"/>
        <v>3.1814998597333388</v>
      </c>
      <c r="AM120">
        <v>35.947769838654381</v>
      </c>
      <c r="AN120">
        <v>37.176811764705867</v>
      </c>
      <c r="AO120">
        <v>8.1086998083787151E-3</v>
      </c>
      <c r="AP120">
        <v>88.098066217371397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47010.646170092419</v>
      </c>
      <c r="AV120">
        <f t="shared" si="64"/>
        <v>1200.03</v>
      </c>
      <c r="AW120">
        <f t="shared" si="65"/>
        <v>1025.9514885937624</v>
      </c>
      <c r="AX120">
        <f t="shared" si="66"/>
        <v>0.85493820037312596</v>
      </c>
      <c r="AY120">
        <f t="shared" si="67"/>
        <v>0.18843072672013308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1670272679.6875</v>
      </c>
      <c r="BF120">
        <v>667.47050000000002</v>
      </c>
      <c r="BG120">
        <v>686.76724999999999</v>
      </c>
      <c r="BH120">
        <v>37.169825000000003</v>
      </c>
      <c r="BI120">
        <v>35.944899999999997</v>
      </c>
      <c r="BJ120">
        <v>671.77562499999999</v>
      </c>
      <c r="BK120">
        <v>37.023425000000003</v>
      </c>
      <c r="BL120">
        <v>650.00362500000006</v>
      </c>
      <c r="BM120">
        <v>100.794875</v>
      </c>
      <c r="BN120">
        <v>9.9941562499999997E-2</v>
      </c>
      <c r="BO120">
        <v>34.090775000000001</v>
      </c>
      <c r="BP120">
        <v>34.674387499999987</v>
      </c>
      <c r="BQ120">
        <v>999.9</v>
      </c>
      <c r="BR120">
        <v>0</v>
      </c>
      <c r="BS120">
        <v>0</v>
      </c>
      <c r="BT120">
        <v>9002.2662500000006</v>
      </c>
      <c r="BU120">
        <v>0</v>
      </c>
      <c r="BV120">
        <v>1340.4449999999999</v>
      </c>
      <c r="BW120">
        <v>-19.296712500000002</v>
      </c>
      <c r="BX120">
        <v>693.23824999999999</v>
      </c>
      <c r="BY120">
        <v>712.37350000000004</v>
      </c>
      <c r="BZ120">
        <v>1.2249000000000001</v>
      </c>
      <c r="CA120">
        <v>686.76724999999999</v>
      </c>
      <c r="CB120">
        <v>35.944899999999997</v>
      </c>
      <c r="CC120">
        <v>3.7465299999999999</v>
      </c>
      <c r="CD120">
        <v>3.6230662499999999</v>
      </c>
      <c r="CE120">
        <v>27.7804</v>
      </c>
      <c r="CF120">
        <v>27.207775000000002</v>
      </c>
      <c r="CG120">
        <v>1200.03</v>
      </c>
      <c r="CH120">
        <v>0.49997687499999999</v>
      </c>
      <c r="CI120">
        <v>0.50002312500000001</v>
      </c>
      <c r="CJ120">
        <v>0</v>
      </c>
      <c r="CK120">
        <v>1255.4649999999999</v>
      </c>
      <c r="CL120">
        <v>4.9990899999999998</v>
      </c>
      <c r="CM120">
        <v>13844.512500000001</v>
      </c>
      <c r="CN120">
        <v>9558.0174999999999</v>
      </c>
      <c r="CO120">
        <v>44.686999999999998</v>
      </c>
      <c r="CP120">
        <v>46.890500000000003</v>
      </c>
      <c r="CQ120">
        <v>45.375</v>
      </c>
      <c r="CR120">
        <v>46.25</v>
      </c>
      <c r="CS120">
        <v>46.061999999999998</v>
      </c>
      <c r="CT120">
        <v>597.48749999999995</v>
      </c>
      <c r="CU120">
        <v>597.54250000000002</v>
      </c>
      <c r="CV120">
        <v>0</v>
      </c>
      <c r="CW120">
        <v>1670272701.2</v>
      </c>
      <c r="CX120">
        <v>0</v>
      </c>
      <c r="CY120">
        <v>1670271870.0999999</v>
      </c>
      <c r="CZ120" t="s">
        <v>356</v>
      </c>
      <c r="DA120">
        <v>1670271870.0999999</v>
      </c>
      <c r="DB120">
        <v>1670271868.5999999</v>
      </c>
      <c r="DC120">
        <v>6</v>
      </c>
      <c r="DD120">
        <v>-0.08</v>
      </c>
      <c r="DE120">
        <v>0.04</v>
      </c>
      <c r="DF120">
        <v>-3.89</v>
      </c>
      <c r="DG120">
        <v>0.14599999999999999</v>
      </c>
      <c r="DH120">
        <v>415</v>
      </c>
      <c r="DI120">
        <v>35</v>
      </c>
      <c r="DJ120">
        <v>0.4</v>
      </c>
      <c r="DK120">
        <v>0.38</v>
      </c>
      <c r="DL120">
        <v>-19.087505</v>
      </c>
      <c r="DM120">
        <v>-1.750543339587237</v>
      </c>
      <c r="DN120">
        <v>0.17455031788856759</v>
      </c>
      <c r="DO120">
        <v>0</v>
      </c>
      <c r="DP120">
        <v>1.1861314999999999</v>
      </c>
      <c r="DQ120">
        <v>0.1477125703564727</v>
      </c>
      <c r="DR120">
        <v>2.5492077842929981E-2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3.2948400000000002</v>
      </c>
      <c r="EB120">
        <v>2.6253099999999998</v>
      </c>
      <c r="EC120">
        <v>0.14282700000000001</v>
      </c>
      <c r="ED120">
        <v>0.14388300000000001</v>
      </c>
      <c r="EE120">
        <v>0.14707999999999999</v>
      </c>
      <c r="EF120">
        <v>0.14216899999999999</v>
      </c>
      <c r="EG120">
        <v>25875.599999999999</v>
      </c>
      <c r="EH120">
        <v>26308.5</v>
      </c>
      <c r="EI120">
        <v>28093.5</v>
      </c>
      <c r="EJ120">
        <v>29589.7</v>
      </c>
      <c r="EK120">
        <v>32967.4</v>
      </c>
      <c r="EL120">
        <v>35234.199999999997</v>
      </c>
      <c r="EM120">
        <v>39650.6</v>
      </c>
      <c r="EN120">
        <v>42289.3</v>
      </c>
      <c r="EO120">
        <v>2.2120000000000002</v>
      </c>
      <c r="EP120">
        <v>2.1200700000000001</v>
      </c>
      <c r="EQ120">
        <v>0.10931100000000001</v>
      </c>
      <c r="ER120">
        <v>0</v>
      </c>
      <c r="ES120">
        <v>32.911999999999999</v>
      </c>
      <c r="ET120">
        <v>999.9</v>
      </c>
      <c r="EU120">
        <v>56.4</v>
      </c>
      <c r="EV120">
        <v>40.4</v>
      </c>
      <c r="EW120">
        <v>42.380600000000001</v>
      </c>
      <c r="EX120">
        <v>57.112299999999998</v>
      </c>
      <c r="EY120">
        <v>-1.7628200000000001</v>
      </c>
      <c r="EZ120">
        <v>2</v>
      </c>
      <c r="FA120">
        <v>0.61288600000000004</v>
      </c>
      <c r="FB120">
        <v>1.1994100000000001</v>
      </c>
      <c r="FC120">
        <v>20.265899999999998</v>
      </c>
      <c r="FD120">
        <v>5.21774</v>
      </c>
      <c r="FE120">
        <v>12.0099</v>
      </c>
      <c r="FF120">
        <v>4.9856499999999997</v>
      </c>
      <c r="FG120">
        <v>3.2844500000000001</v>
      </c>
      <c r="FH120">
        <v>9999</v>
      </c>
      <c r="FI120">
        <v>9999</v>
      </c>
      <c r="FJ120">
        <v>9999</v>
      </c>
      <c r="FK120">
        <v>999.9</v>
      </c>
      <c r="FL120">
        <v>1.86585</v>
      </c>
      <c r="FM120">
        <v>1.8623400000000001</v>
      </c>
      <c r="FN120">
        <v>1.8643400000000001</v>
      </c>
      <c r="FO120">
        <v>1.8605</v>
      </c>
      <c r="FP120">
        <v>1.8612200000000001</v>
      </c>
      <c r="FQ120">
        <v>1.86022</v>
      </c>
      <c r="FR120">
        <v>1.8619399999999999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-4.3109999999999999</v>
      </c>
      <c r="GH120">
        <v>0.1464</v>
      </c>
      <c r="GI120">
        <v>-2.9439294554578042</v>
      </c>
      <c r="GJ120">
        <v>-2.737337881603403E-3</v>
      </c>
      <c r="GK120">
        <v>1.2769921614711079E-6</v>
      </c>
      <c r="GL120">
        <v>-3.2469241445839119E-10</v>
      </c>
      <c r="GM120">
        <v>0.14639500000000541</v>
      </c>
      <c r="GN120">
        <v>0</v>
      </c>
      <c r="GO120">
        <v>0</v>
      </c>
      <c r="GP120">
        <v>0</v>
      </c>
      <c r="GQ120">
        <v>4</v>
      </c>
      <c r="GR120">
        <v>2074</v>
      </c>
      <c r="GS120">
        <v>4</v>
      </c>
      <c r="GT120">
        <v>30</v>
      </c>
      <c r="GU120">
        <v>13.5</v>
      </c>
      <c r="GV120">
        <v>13.6</v>
      </c>
      <c r="GW120">
        <v>2.0849600000000001</v>
      </c>
      <c r="GX120">
        <v>2.5756800000000002</v>
      </c>
      <c r="GY120">
        <v>2.04834</v>
      </c>
      <c r="GZ120">
        <v>2.6049799999999999</v>
      </c>
      <c r="HA120">
        <v>2.1972700000000001</v>
      </c>
      <c r="HB120">
        <v>2.36084</v>
      </c>
      <c r="HC120">
        <v>44.334200000000003</v>
      </c>
      <c r="HD120">
        <v>15.427899999999999</v>
      </c>
      <c r="HE120">
        <v>18</v>
      </c>
      <c r="HF120">
        <v>712.39099999999996</v>
      </c>
      <c r="HG120">
        <v>706.13199999999995</v>
      </c>
      <c r="HH120">
        <v>31.001200000000001</v>
      </c>
      <c r="HI120">
        <v>34.954799999999999</v>
      </c>
      <c r="HJ120">
        <v>30.001000000000001</v>
      </c>
      <c r="HK120">
        <v>34.704799999999999</v>
      </c>
      <c r="HL120">
        <v>34.694200000000002</v>
      </c>
      <c r="HM120">
        <v>41.754899999999999</v>
      </c>
      <c r="HN120">
        <v>20.075099999999999</v>
      </c>
      <c r="HO120">
        <v>59.759799999999998</v>
      </c>
      <c r="HP120">
        <v>31</v>
      </c>
      <c r="HQ120">
        <v>702.33600000000001</v>
      </c>
      <c r="HR120">
        <v>35.988100000000003</v>
      </c>
      <c r="HS120">
        <v>98.986999999999995</v>
      </c>
      <c r="HT120">
        <v>98.069800000000001</v>
      </c>
    </row>
    <row r="121" spans="1:228" x14ac:dyDescent="0.2">
      <c r="A121">
        <v>106</v>
      </c>
      <c r="B121">
        <v>1670272686</v>
      </c>
      <c r="C121">
        <v>418.90000009536737</v>
      </c>
      <c r="D121" t="s">
        <v>570</v>
      </c>
      <c r="E121" t="s">
        <v>571</v>
      </c>
      <c r="F121">
        <v>4</v>
      </c>
      <c r="G121">
        <v>1670272684</v>
      </c>
      <c r="H121">
        <f t="shared" si="34"/>
        <v>3.139060712909059E-3</v>
      </c>
      <c r="I121">
        <f t="shared" si="35"/>
        <v>3.1390607129090591</v>
      </c>
      <c r="J121">
        <f t="shared" si="36"/>
        <v>21.076767657341595</v>
      </c>
      <c r="K121">
        <f t="shared" si="37"/>
        <v>674.61328571428567</v>
      </c>
      <c r="L121">
        <f t="shared" si="38"/>
        <v>457.69353009519932</v>
      </c>
      <c r="M121">
        <f t="shared" si="39"/>
        <v>46.178467425639781</v>
      </c>
      <c r="N121">
        <f t="shared" si="40"/>
        <v>68.064339106522397</v>
      </c>
      <c r="O121">
        <f t="shared" si="41"/>
        <v>0.1723280616764776</v>
      </c>
      <c r="P121">
        <f t="shared" si="42"/>
        <v>3.6713826814582142</v>
      </c>
      <c r="Q121">
        <f t="shared" si="43"/>
        <v>0.16795722930296036</v>
      </c>
      <c r="R121">
        <f t="shared" si="44"/>
        <v>0.10535673669901585</v>
      </c>
      <c r="S121">
        <f t="shared" si="45"/>
        <v>226.11657737920737</v>
      </c>
      <c r="T121">
        <f t="shared" si="46"/>
        <v>34.514953881825953</v>
      </c>
      <c r="U121">
        <f t="shared" si="47"/>
        <v>34.683599999999998</v>
      </c>
      <c r="V121">
        <f t="shared" si="48"/>
        <v>5.5501555524220318</v>
      </c>
      <c r="W121">
        <f t="shared" si="49"/>
        <v>69.827970363893911</v>
      </c>
      <c r="X121">
        <f t="shared" si="50"/>
        <v>3.7514067144780729</v>
      </c>
      <c r="Y121">
        <f t="shared" si="51"/>
        <v>5.3723553683837562</v>
      </c>
      <c r="Z121">
        <f t="shared" si="52"/>
        <v>1.7987488379439589</v>
      </c>
      <c r="AA121">
        <f t="shared" si="53"/>
        <v>-138.4325774392895</v>
      </c>
      <c r="AB121">
        <f t="shared" si="54"/>
        <v>-115.8634935719832</v>
      </c>
      <c r="AC121">
        <f t="shared" si="55"/>
        <v>-7.3265859041147978</v>
      </c>
      <c r="AD121">
        <f t="shared" si="56"/>
        <v>-35.506079536180138</v>
      </c>
      <c r="AE121">
        <f t="shared" si="57"/>
        <v>44.341359710978274</v>
      </c>
      <c r="AF121">
        <f t="shared" si="58"/>
        <v>3.0946125303573289</v>
      </c>
      <c r="AG121">
        <f t="shared" si="59"/>
        <v>21.076767657341595</v>
      </c>
      <c r="AH121">
        <v>719.14321054817435</v>
      </c>
      <c r="AI121">
        <v>703.22378181818203</v>
      </c>
      <c r="AJ121">
        <v>1.707116438186117</v>
      </c>
      <c r="AK121">
        <v>65.989095759092095</v>
      </c>
      <c r="AL121">
        <f t="shared" si="60"/>
        <v>3.1390607129090591</v>
      </c>
      <c r="AM121">
        <v>35.942669427170152</v>
      </c>
      <c r="AN121">
        <v>37.184395000000031</v>
      </c>
      <c r="AO121">
        <v>2.5572403465819989E-3</v>
      </c>
      <c r="AP121">
        <v>88.098066217371397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47004.259916928961</v>
      </c>
      <c r="AV121">
        <f t="shared" si="64"/>
        <v>1199.995714285714</v>
      </c>
      <c r="AW121">
        <f t="shared" si="65"/>
        <v>1025.9224421653923</v>
      </c>
      <c r="AX121">
        <f t="shared" si="66"/>
        <v>0.85493842182266688</v>
      </c>
      <c r="AY121">
        <f t="shared" si="67"/>
        <v>0.18843115411774708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1670272684</v>
      </c>
      <c r="BF121">
        <v>674.61328571428567</v>
      </c>
      <c r="BG121">
        <v>693.89871428571428</v>
      </c>
      <c r="BH121">
        <v>37.181714285714293</v>
      </c>
      <c r="BI121">
        <v>35.944085714285713</v>
      </c>
      <c r="BJ121">
        <v>678.92885714285705</v>
      </c>
      <c r="BK121">
        <v>37.035314285714293</v>
      </c>
      <c r="BL121">
        <v>650.01599999999985</v>
      </c>
      <c r="BM121">
        <v>100.79385714285711</v>
      </c>
      <c r="BN121">
        <v>0.10000390000000001</v>
      </c>
      <c r="BO121">
        <v>34.098228571428571</v>
      </c>
      <c r="BP121">
        <v>34.683599999999998</v>
      </c>
      <c r="BQ121">
        <v>999.89999999999986</v>
      </c>
      <c r="BR121">
        <v>0</v>
      </c>
      <c r="BS121">
        <v>0</v>
      </c>
      <c r="BT121">
        <v>9001.3385714285723</v>
      </c>
      <c r="BU121">
        <v>0</v>
      </c>
      <c r="BV121">
        <v>1334.78</v>
      </c>
      <c r="BW121">
        <v>-19.285171428571431</v>
      </c>
      <c r="BX121">
        <v>700.66542857142849</v>
      </c>
      <c r="BY121">
        <v>719.77014285714279</v>
      </c>
      <c r="BZ121">
        <v>1.2375971428571431</v>
      </c>
      <c r="CA121">
        <v>693.89871428571428</v>
      </c>
      <c r="CB121">
        <v>35.944085714285713</v>
      </c>
      <c r="CC121">
        <v>3.7476885714285721</v>
      </c>
      <c r="CD121">
        <v>3.6229457142857142</v>
      </c>
      <c r="CE121">
        <v>27.785685714285719</v>
      </c>
      <c r="CF121">
        <v>27.207185714285711</v>
      </c>
      <c r="CG121">
        <v>1199.995714285714</v>
      </c>
      <c r="CH121">
        <v>0.49997085714285711</v>
      </c>
      <c r="CI121">
        <v>0.50002914285714284</v>
      </c>
      <c r="CJ121">
        <v>0</v>
      </c>
      <c r="CK121">
        <v>1255.7285714285711</v>
      </c>
      <c r="CL121">
        <v>4.9990899999999998</v>
      </c>
      <c r="CM121">
        <v>13846.88571428571</v>
      </c>
      <c r="CN121">
        <v>9557.7085714285731</v>
      </c>
      <c r="CO121">
        <v>44.669285714285721</v>
      </c>
      <c r="CP121">
        <v>46.928142857142859</v>
      </c>
      <c r="CQ121">
        <v>45.392714285714291</v>
      </c>
      <c r="CR121">
        <v>46.25</v>
      </c>
      <c r="CS121">
        <v>46.08</v>
      </c>
      <c r="CT121">
        <v>597.46142857142854</v>
      </c>
      <c r="CU121">
        <v>597.53428571428572</v>
      </c>
      <c r="CV121">
        <v>0</v>
      </c>
      <c r="CW121">
        <v>1670272704.8</v>
      </c>
      <c r="CX121">
        <v>0</v>
      </c>
      <c r="CY121">
        <v>1670271870.0999999</v>
      </c>
      <c r="CZ121" t="s">
        <v>356</v>
      </c>
      <c r="DA121">
        <v>1670271870.0999999</v>
      </c>
      <c r="DB121">
        <v>1670271868.5999999</v>
      </c>
      <c r="DC121">
        <v>6</v>
      </c>
      <c r="DD121">
        <v>-0.08</v>
      </c>
      <c r="DE121">
        <v>0.04</v>
      </c>
      <c r="DF121">
        <v>-3.89</v>
      </c>
      <c r="DG121">
        <v>0.14599999999999999</v>
      </c>
      <c r="DH121">
        <v>415</v>
      </c>
      <c r="DI121">
        <v>35</v>
      </c>
      <c r="DJ121">
        <v>0.4</v>
      </c>
      <c r="DK121">
        <v>0.38</v>
      </c>
      <c r="DL121">
        <v>-19.160887804878051</v>
      </c>
      <c r="DM121">
        <v>-1.112412543554</v>
      </c>
      <c r="DN121">
        <v>0.1198418636800322</v>
      </c>
      <c r="DO121">
        <v>0</v>
      </c>
      <c r="DP121">
        <v>1.1928639024390251</v>
      </c>
      <c r="DQ121">
        <v>0.30709233449477258</v>
      </c>
      <c r="DR121">
        <v>3.1044364468591969E-2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3.29494</v>
      </c>
      <c r="EB121">
        <v>2.62527</v>
      </c>
      <c r="EC121">
        <v>0.14378099999999999</v>
      </c>
      <c r="ED121">
        <v>0.144845</v>
      </c>
      <c r="EE121">
        <v>0.14710100000000001</v>
      </c>
      <c r="EF121">
        <v>0.14219999999999999</v>
      </c>
      <c r="EG121">
        <v>25846.400000000001</v>
      </c>
      <c r="EH121">
        <v>26278.3</v>
      </c>
      <c r="EI121">
        <v>28093.200000000001</v>
      </c>
      <c r="EJ121">
        <v>29589.3</v>
      </c>
      <c r="EK121">
        <v>32966</v>
      </c>
      <c r="EL121">
        <v>35232.6</v>
      </c>
      <c r="EM121">
        <v>39649.9</v>
      </c>
      <c r="EN121">
        <v>42288.9</v>
      </c>
      <c r="EO121">
        <v>2.2121300000000002</v>
      </c>
      <c r="EP121">
        <v>2.1198199999999998</v>
      </c>
      <c r="EQ121">
        <v>0.109918</v>
      </c>
      <c r="ER121">
        <v>0</v>
      </c>
      <c r="ES121">
        <v>32.918599999999998</v>
      </c>
      <c r="ET121">
        <v>999.9</v>
      </c>
      <c r="EU121">
        <v>56.4</v>
      </c>
      <c r="EV121">
        <v>40.4</v>
      </c>
      <c r="EW121">
        <v>42.376800000000003</v>
      </c>
      <c r="EX121">
        <v>57.382300000000001</v>
      </c>
      <c r="EY121">
        <v>-1.61859</v>
      </c>
      <c r="EZ121">
        <v>2</v>
      </c>
      <c r="FA121">
        <v>0.61384899999999998</v>
      </c>
      <c r="FB121">
        <v>1.20258</v>
      </c>
      <c r="FC121">
        <v>20.265999999999998</v>
      </c>
      <c r="FD121">
        <v>5.2181899999999999</v>
      </c>
      <c r="FE121">
        <v>12.0099</v>
      </c>
      <c r="FF121">
        <v>4.9856999999999996</v>
      </c>
      <c r="FG121">
        <v>3.2845499999999999</v>
      </c>
      <c r="FH121">
        <v>9999</v>
      </c>
      <c r="FI121">
        <v>9999</v>
      </c>
      <c r="FJ121">
        <v>9999</v>
      </c>
      <c r="FK121">
        <v>999.9</v>
      </c>
      <c r="FL121">
        <v>1.86585</v>
      </c>
      <c r="FM121">
        <v>1.8623400000000001</v>
      </c>
      <c r="FN121">
        <v>1.86435</v>
      </c>
      <c r="FO121">
        <v>1.8605</v>
      </c>
      <c r="FP121">
        <v>1.86117</v>
      </c>
      <c r="FQ121">
        <v>1.8602099999999999</v>
      </c>
      <c r="FR121">
        <v>1.86192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-4.32</v>
      </c>
      <c r="GH121">
        <v>0.1464</v>
      </c>
      <c r="GI121">
        <v>-2.9439294554578042</v>
      </c>
      <c r="GJ121">
        <v>-2.737337881603403E-3</v>
      </c>
      <c r="GK121">
        <v>1.2769921614711079E-6</v>
      </c>
      <c r="GL121">
        <v>-3.2469241445839119E-10</v>
      </c>
      <c r="GM121">
        <v>0.14639500000000541</v>
      </c>
      <c r="GN121">
        <v>0</v>
      </c>
      <c r="GO121">
        <v>0</v>
      </c>
      <c r="GP121">
        <v>0</v>
      </c>
      <c r="GQ121">
        <v>4</v>
      </c>
      <c r="GR121">
        <v>2074</v>
      </c>
      <c r="GS121">
        <v>4</v>
      </c>
      <c r="GT121">
        <v>30</v>
      </c>
      <c r="GU121">
        <v>13.6</v>
      </c>
      <c r="GV121">
        <v>13.6</v>
      </c>
      <c r="GW121">
        <v>2.1020500000000002</v>
      </c>
      <c r="GX121">
        <v>2.5781200000000002</v>
      </c>
      <c r="GY121">
        <v>2.04834</v>
      </c>
      <c r="GZ121">
        <v>2.6049799999999999</v>
      </c>
      <c r="HA121">
        <v>2.1972700000000001</v>
      </c>
      <c r="HB121">
        <v>2.3779300000000001</v>
      </c>
      <c r="HC121">
        <v>44.334200000000003</v>
      </c>
      <c r="HD121">
        <v>15.427899999999999</v>
      </c>
      <c r="HE121">
        <v>18</v>
      </c>
      <c r="HF121">
        <v>712.58600000000001</v>
      </c>
      <c r="HG121">
        <v>705.98400000000004</v>
      </c>
      <c r="HH121">
        <v>31.001000000000001</v>
      </c>
      <c r="HI121">
        <v>34.963500000000003</v>
      </c>
      <c r="HJ121">
        <v>30.001100000000001</v>
      </c>
      <c r="HK121">
        <v>34.712699999999998</v>
      </c>
      <c r="HL121">
        <v>34.701500000000003</v>
      </c>
      <c r="HM121">
        <v>42.082900000000002</v>
      </c>
      <c r="HN121">
        <v>20.075099999999999</v>
      </c>
      <c r="HO121">
        <v>60.133000000000003</v>
      </c>
      <c r="HP121">
        <v>31</v>
      </c>
      <c r="HQ121">
        <v>709.05499999999995</v>
      </c>
      <c r="HR121">
        <v>35.984699999999997</v>
      </c>
      <c r="HS121">
        <v>98.985399999999998</v>
      </c>
      <c r="HT121">
        <v>98.068600000000004</v>
      </c>
    </row>
    <row r="122" spans="1:228" x14ac:dyDescent="0.2">
      <c r="A122">
        <v>107</v>
      </c>
      <c r="B122">
        <v>1670272690</v>
      </c>
      <c r="C122">
        <v>422.90000009536737</v>
      </c>
      <c r="D122" t="s">
        <v>572</v>
      </c>
      <c r="E122" t="s">
        <v>573</v>
      </c>
      <c r="F122">
        <v>4</v>
      </c>
      <c r="G122">
        <v>1670272687.6875</v>
      </c>
      <c r="H122">
        <f t="shared" si="34"/>
        <v>3.1291051277496525E-3</v>
      </c>
      <c r="I122">
        <f t="shared" si="35"/>
        <v>3.1291051277496527</v>
      </c>
      <c r="J122">
        <f t="shared" si="36"/>
        <v>21.361568670146603</v>
      </c>
      <c r="K122">
        <f t="shared" si="37"/>
        <v>680.65125</v>
      </c>
      <c r="L122">
        <f t="shared" si="38"/>
        <v>459.70627280852875</v>
      </c>
      <c r="M122">
        <f t="shared" si="39"/>
        <v>46.381745663418585</v>
      </c>
      <c r="N122">
        <f t="shared" si="40"/>
        <v>68.673835947713954</v>
      </c>
      <c r="O122">
        <f t="shared" si="41"/>
        <v>0.17132965785737031</v>
      </c>
      <c r="P122">
        <f t="shared" si="42"/>
        <v>3.6686114330003257</v>
      </c>
      <c r="Q122">
        <f t="shared" si="43"/>
        <v>0.16700546543928563</v>
      </c>
      <c r="R122">
        <f t="shared" si="44"/>
        <v>0.1047578372244802</v>
      </c>
      <c r="S122">
        <f t="shared" si="45"/>
        <v>226.11160723732741</v>
      </c>
      <c r="T122">
        <f t="shared" si="46"/>
        <v>34.5232968875425</v>
      </c>
      <c r="U122">
        <f t="shared" si="47"/>
        <v>34.701574999999998</v>
      </c>
      <c r="V122">
        <f t="shared" si="48"/>
        <v>5.5556952454908926</v>
      </c>
      <c r="W122">
        <f t="shared" si="49"/>
        <v>69.824771958767201</v>
      </c>
      <c r="X122">
        <f t="shared" si="50"/>
        <v>3.7524862769683658</v>
      </c>
      <c r="Y122">
        <f t="shared" si="51"/>
        <v>5.3741475578098239</v>
      </c>
      <c r="Z122">
        <f t="shared" si="52"/>
        <v>1.8032089685225268</v>
      </c>
      <c r="AA122">
        <f t="shared" si="53"/>
        <v>-137.99353613375968</v>
      </c>
      <c r="AB122">
        <f t="shared" si="54"/>
        <v>-118.1476572469158</v>
      </c>
      <c r="AC122">
        <f t="shared" si="55"/>
        <v>-7.4775421770138868</v>
      </c>
      <c r="AD122">
        <f t="shared" si="56"/>
        <v>-37.507128320361943</v>
      </c>
      <c r="AE122">
        <f t="shared" si="57"/>
        <v>44.8339508553969</v>
      </c>
      <c r="AF122">
        <f t="shared" si="58"/>
        <v>3.0579525547949733</v>
      </c>
      <c r="AG122">
        <f t="shared" si="59"/>
        <v>21.361568670146603</v>
      </c>
      <c r="AH122">
        <v>726.19558873067058</v>
      </c>
      <c r="AI122">
        <v>710.07168484848489</v>
      </c>
      <c r="AJ122">
        <v>1.727507699582707</v>
      </c>
      <c r="AK122">
        <v>65.989095759092095</v>
      </c>
      <c r="AL122">
        <f t="shared" si="60"/>
        <v>3.1291051277496527</v>
      </c>
      <c r="AM122">
        <v>35.950636040580982</v>
      </c>
      <c r="AN122">
        <v>37.19897411764704</v>
      </c>
      <c r="AO122">
        <v>5.7198870985722384E-4</v>
      </c>
      <c r="AP122">
        <v>88.098066217371397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46954.044376656624</v>
      </c>
      <c r="AV122">
        <f t="shared" si="64"/>
        <v>1199.9625000000001</v>
      </c>
      <c r="AW122">
        <f t="shared" si="65"/>
        <v>1025.8947135944704</v>
      </c>
      <c r="AX122">
        <f t="shared" si="66"/>
        <v>0.8549389781717931</v>
      </c>
      <c r="AY122">
        <f t="shared" si="67"/>
        <v>0.18843222787156047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1670272687.6875</v>
      </c>
      <c r="BF122">
        <v>680.65125</v>
      </c>
      <c r="BG122">
        <v>700.13862499999993</v>
      </c>
      <c r="BH122">
        <v>37.192250000000001</v>
      </c>
      <c r="BI122">
        <v>35.969299999999997</v>
      </c>
      <c r="BJ122">
        <v>684.97524999999996</v>
      </c>
      <c r="BK122">
        <v>37.045850000000002</v>
      </c>
      <c r="BL122">
        <v>650.01800000000003</v>
      </c>
      <c r="BM122">
        <v>100.79425000000001</v>
      </c>
      <c r="BN122">
        <v>0.1000566625</v>
      </c>
      <c r="BO122">
        <v>34.104212500000003</v>
      </c>
      <c r="BP122">
        <v>34.701574999999998</v>
      </c>
      <c r="BQ122">
        <v>999.9</v>
      </c>
      <c r="BR122">
        <v>0</v>
      </c>
      <c r="BS122">
        <v>0</v>
      </c>
      <c r="BT122">
        <v>8991.7175000000007</v>
      </c>
      <c r="BU122">
        <v>0</v>
      </c>
      <c r="BV122">
        <v>1330.2112500000001</v>
      </c>
      <c r="BW122">
        <v>-19.487437499999999</v>
      </c>
      <c r="BX122">
        <v>706.94425000000001</v>
      </c>
      <c r="BY122">
        <v>726.26199999999994</v>
      </c>
      <c r="BZ122">
        <v>1.2229574999999999</v>
      </c>
      <c r="CA122">
        <v>700.13862499999993</v>
      </c>
      <c r="CB122">
        <v>35.969299999999997</v>
      </c>
      <c r="CC122">
        <v>3.7487625000000002</v>
      </c>
      <c r="CD122">
        <v>3.6254962499999999</v>
      </c>
      <c r="CE122">
        <v>27.790600000000001</v>
      </c>
      <c r="CF122">
        <v>27.2191875</v>
      </c>
      <c r="CG122">
        <v>1199.9625000000001</v>
      </c>
      <c r="CH122">
        <v>0.49995125000000001</v>
      </c>
      <c r="CI122">
        <v>0.50004875000000004</v>
      </c>
      <c r="CJ122">
        <v>0</v>
      </c>
      <c r="CK122">
        <v>1256.1087500000001</v>
      </c>
      <c r="CL122">
        <v>4.9990899999999998</v>
      </c>
      <c r="CM122">
        <v>13848.637500000001</v>
      </c>
      <c r="CN122">
        <v>9557.3912500000006</v>
      </c>
      <c r="CO122">
        <v>44.686999999999998</v>
      </c>
      <c r="CP122">
        <v>46.936999999999998</v>
      </c>
      <c r="CQ122">
        <v>45.429250000000003</v>
      </c>
      <c r="CR122">
        <v>46.265500000000003</v>
      </c>
      <c r="CS122">
        <v>46.117125000000001</v>
      </c>
      <c r="CT122">
        <v>597.4224999999999</v>
      </c>
      <c r="CU122">
        <v>597.54</v>
      </c>
      <c r="CV122">
        <v>0</v>
      </c>
      <c r="CW122">
        <v>1670272709</v>
      </c>
      <c r="CX122">
        <v>0</v>
      </c>
      <c r="CY122">
        <v>1670271870.0999999</v>
      </c>
      <c r="CZ122" t="s">
        <v>356</v>
      </c>
      <c r="DA122">
        <v>1670271870.0999999</v>
      </c>
      <c r="DB122">
        <v>1670271868.5999999</v>
      </c>
      <c r="DC122">
        <v>6</v>
      </c>
      <c r="DD122">
        <v>-0.08</v>
      </c>
      <c r="DE122">
        <v>0.04</v>
      </c>
      <c r="DF122">
        <v>-3.89</v>
      </c>
      <c r="DG122">
        <v>0.14599999999999999</v>
      </c>
      <c r="DH122">
        <v>415</v>
      </c>
      <c r="DI122">
        <v>35</v>
      </c>
      <c r="DJ122">
        <v>0.4</v>
      </c>
      <c r="DK122">
        <v>0.38</v>
      </c>
      <c r="DL122">
        <v>-19.25153902439024</v>
      </c>
      <c r="DM122">
        <v>-1.1910062717770169</v>
      </c>
      <c r="DN122">
        <v>0.12912089792893711</v>
      </c>
      <c r="DO122">
        <v>0</v>
      </c>
      <c r="DP122">
        <v>1.20722487804878</v>
      </c>
      <c r="DQ122">
        <v>0.23883470383275249</v>
      </c>
      <c r="DR122">
        <v>2.6283817438330179E-2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3.2949700000000002</v>
      </c>
      <c r="EB122">
        <v>2.6252499999999999</v>
      </c>
      <c r="EC122">
        <v>0.144734</v>
      </c>
      <c r="ED122">
        <v>0.14580199999999999</v>
      </c>
      <c r="EE122">
        <v>0.14713499999999999</v>
      </c>
      <c r="EF122">
        <v>0.142263</v>
      </c>
      <c r="EG122">
        <v>25817.200000000001</v>
      </c>
      <c r="EH122">
        <v>26248.799999999999</v>
      </c>
      <c r="EI122">
        <v>28092.799999999999</v>
      </c>
      <c r="EJ122">
        <v>29589.200000000001</v>
      </c>
      <c r="EK122">
        <v>32964.6</v>
      </c>
      <c r="EL122">
        <v>35229.800000000003</v>
      </c>
      <c r="EM122">
        <v>39649.800000000003</v>
      </c>
      <c r="EN122">
        <v>42288.5</v>
      </c>
      <c r="EO122">
        <v>2.2120199999999999</v>
      </c>
      <c r="EP122">
        <v>2.11972</v>
      </c>
      <c r="EQ122">
        <v>0.11013100000000001</v>
      </c>
      <c r="ER122">
        <v>0</v>
      </c>
      <c r="ES122">
        <v>32.924999999999997</v>
      </c>
      <c r="ET122">
        <v>999.9</v>
      </c>
      <c r="EU122">
        <v>56.4</v>
      </c>
      <c r="EV122">
        <v>40.4</v>
      </c>
      <c r="EW122">
        <v>42.378500000000003</v>
      </c>
      <c r="EX122">
        <v>56.932299999999998</v>
      </c>
      <c r="EY122">
        <v>-1.67869</v>
      </c>
      <c r="EZ122">
        <v>2</v>
      </c>
      <c r="FA122">
        <v>0.61444399999999999</v>
      </c>
      <c r="FB122">
        <v>1.2025699999999999</v>
      </c>
      <c r="FC122">
        <v>20.265999999999998</v>
      </c>
      <c r="FD122">
        <v>5.2183400000000004</v>
      </c>
      <c r="FE122">
        <v>12.0098</v>
      </c>
      <c r="FF122">
        <v>4.9855</v>
      </c>
      <c r="FG122">
        <v>3.2845499999999999</v>
      </c>
      <c r="FH122">
        <v>9999</v>
      </c>
      <c r="FI122">
        <v>9999</v>
      </c>
      <c r="FJ122">
        <v>9999</v>
      </c>
      <c r="FK122">
        <v>999.9</v>
      </c>
      <c r="FL122">
        <v>1.86585</v>
      </c>
      <c r="FM122">
        <v>1.8623400000000001</v>
      </c>
      <c r="FN122">
        <v>1.8643400000000001</v>
      </c>
      <c r="FO122">
        <v>1.8605</v>
      </c>
      <c r="FP122">
        <v>1.8611500000000001</v>
      </c>
      <c r="FQ122">
        <v>1.8602099999999999</v>
      </c>
      <c r="FR122">
        <v>1.86191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-4.33</v>
      </c>
      <c r="GH122">
        <v>0.1464</v>
      </c>
      <c r="GI122">
        <v>-2.9439294554578042</v>
      </c>
      <c r="GJ122">
        <v>-2.737337881603403E-3</v>
      </c>
      <c r="GK122">
        <v>1.2769921614711079E-6</v>
      </c>
      <c r="GL122">
        <v>-3.2469241445839119E-10</v>
      </c>
      <c r="GM122">
        <v>0.14639500000000541</v>
      </c>
      <c r="GN122">
        <v>0</v>
      </c>
      <c r="GO122">
        <v>0</v>
      </c>
      <c r="GP122">
        <v>0</v>
      </c>
      <c r="GQ122">
        <v>4</v>
      </c>
      <c r="GR122">
        <v>2074</v>
      </c>
      <c r="GS122">
        <v>4</v>
      </c>
      <c r="GT122">
        <v>30</v>
      </c>
      <c r="GU122">
        <v>13.7</v>
      </c>
      <c r="GV122">
        <v>13.7</v>
      </c>
      <c r="GW122">
        <v>2.1179199999999998</v>
      </c>
      <c r="GX122">
        <v>2.5866699999999998</v>
      </c>
      <c r="GY122">
        <v>2.04834</v>
      </c>
      <c r="GZ122">
        <v>2.6049799999999999</v>
      </c>
      <c r="HA122">
        <v>2.1972700000000001</v>
      </c>
      <c r="HB122">
        <v>2.2875999999999999</v>
      </c>
      <c r="HC122">
        <v>44.334200000000003</v>
      </c>
      <c r="HD122">
        <v>15.410399999999999</v>
      </c>
      <c r="HE122">
        <v>18</v>
      </c>
      <c r="HF122">
        <v>712.59500000000003</v>
      </c>
      <c r="HG122">
        <v>705.98699999999997</v>
      </c>
      <c r="HH122">
        <v>31.000399999999999</v>
      </c>
      <c r="HI122">
        <v>34.973100000000002</v>
      </c>
      <c r="HJ122">
        <v>30.001000000000001</v>
      </c>
      <c r="HK122">
        <v>34.721299999999999</v>
      </c>
      <c r="HL122">
        <v>34.709899999999998</v>
      </c>
      <c r="HM122">
        <v>42.4084</v>
      </c>
      <c r="HN122">
        <v>20.075099999999999</v>
      </c>
      <c r="HO122">
        <v>60.133000000000003</v>
      </c>
      <c r="HP122">
        <v>31</v>
      </c>
      <c r="HQ122">
        <v>715.73900000000003</v>
      </c>
      <c r="HR122">
        <v>35.979799999999997</v>
      </c>
      <c r="HS122">
        <v>98.984800000000007</v>
      </c>
      <c r="HT122">
        <v>98.067999999999998</v>
      </c>
    </row>
    <row r="123" spans="1:228" x14ac:dyDescent="0.2">
      <c r="A123">
        <v>108</v>
      </c>
      <c r="B123">
        <v>1670272694</v>
      </c>
      <c r="C123">
        <v>426.90000009536737</v>
      </c>
      <c r="D123" t="s">
        <v>574</v>
      </c>
      <c r="E123" t="s">
        <v>575</v>
      </c>
      <c r="F123">
        <v>4</v>
      </c>
      <c r="G123">
        <v>1670272692</v>
      </c>
      <c r="H123">
        <f t="shared" si="34"/>
        <v>3.0948622012474227E-3</v>
      </c>
      <c r="I123">
        <f t="shared" si="35"/>
        <v>3.0948622012474227</v>
      </c>
      <c r="J123">
        <f t="shared" si="36"/>
        <v>21.654145683575003</v>
      </c>
      <c r="K123">
        <f t="shared" si="37"/>
        <v>687.81599999999992</v>
      </c>
      <c r="L123">
        <f t="shared" si="38"/>
        <v>461.30134503308568</v>
      </c>
      <c r="M123">
        <f t="shared" si="39"/>
        <v>46.542297396426875</v>
      </c>
      <c r="N123">
        <f t="shared" si="40"/>
        <v>69.396148896389448</v>
      </c>
      <c r="O123">
        <f t="shared" si="41"/>
        <v>0.1691342540684877</v>
      </c>
      <c r="P123">
        <f t="shared" si="42"/>
        <v>3.6737495166922511</v>
      </c>
      <c r="Q123">
        <f t="shared" si="43"/>
        <v>0.16492444059936259</v>
      </c>
      <c r="R123">
        <f t="shared" si="44"/>
        <v>0.10344728293614369</v>
      </c>
      <c r="S123">
        <f t="shared" si="45"/>
        <v>226.11887752197151</v>
      </c>
      <c r="T123">
        <f t="shared" si="46"/>
        <v>34.538966445334424</v>
      </c>
      <c r="U123">
        <f t="shared" si="47"/>
        <v>34.715457142857147</v>
      </c>
      <c r="V123">
        <f t="shared" si="48"/>
        <v>5.5599768547598041</v>
      </c>
      <c r="W123">
        <f t="shared" si="49"/>
        <v>69.819102486869838</v>
      </c>
      <c r="X123">
        <f t="shared" si="50"/>
        <v>3.7540676141784282</v>
      </c>
      <c r="Y123">
        <f t="shared" si="51"/>
        <v>5.3768488572084081</v>
      </c>
      <c r="Z123">
        <f t="shared" si="52"/>
        <v>1.8059092405813759</v>
      </c>
      <c r="AA123">
        <f t="shared" si="53"/>
        <v>-136.48342307501133</v>
      </c>
      <c r="AB123">
        <f t="shared" si="54"/>
        <v>-119.27689940485205</v>
      </c>
      <c r="AC123">
        <f t="shared" si="55"/>
        <v>-7.539296139143743</v>
      </c>
      <c r="AD123">
        <f t="shared" si="56"/>
        <v>-37.180741097035607</v>
      </c>
      <c r="AE123">
        <f t="shared" si="57"/>
        <v>44.99906601413516</v>
      </c>
      <c r="AF123">
        <f t="shared" si="58"/>
        <v>3.0739906741612355</v>
      </c>
      <c r="AG123">
        <f t="shared" si="59"/>
        <v>21.654145683575003</v>
      </c>
      <c r="AH123">
        <v>733.18703939239674</v>
      </c>
      <c r="AI123">
        <v>716.97296363636326</v>
      </c>
      <c r="AJ123">
        <v>1.7185419937706199</v>
      </c>
      <c r="AK123">
        <v>65.989095759092095</v>
      </c>
      <c r="AL123">
        <f t="shared" si="60"/>
        <v>3.0948622012474227</v>
      </c>
      <c r="AM123">
        <v>35.979786117248729</v>
      </c>
      <c r="AN123">
        <v>37.214022058823502</v>
      </c>
      <c r="AO123">
        <v>6.4715912727790394E-4</v>
      </c>
      <c r="AP123">
        <v>88.098066217371397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47044.07308280078</v>
      </c>
      <c r="AV123">
        <f t="shared" si="64"/>
        <v>1200.008571428571</v>
      </c>
      <c r="AW123">
        <f t="shared" si="65"/>
        <v>1025.9333707367725</v>
      </c>
      <c r="AX123">
        <f t="shared" si="66"/>
        <v>0.85493836891134234</v>
      </c>
      <c r="AY123">
        <f t="shared" si="67"/>
        <v>0.18843105199889063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1670272692</v>
      </c>
      <c r="BF123">
        <v>687.81599999999992</v>
      </c>
      <c r="BG123">
        <v>707.38585714285728</v>
      </c>
      <c r="BH123">
        <v>37.20822857142857</v>
      </c>
      <c r="BI123">
        <v>35.978871428571431</v>
      </c>
      <c r="BJ123">
        <v>692.15042857142873</v>
      </c>
      <c r="BK123">
        <v>37.061828571428578</v>
      </c>
      <c r="BL123">
        <v>650.01085714285716</v>
      </c>
      <c r="BM123">
        <v>100.7935714285714</v>
      </c>
      <c r="BN123">
        <v>9.9907200000000002E-2</v>
      </c>
      <c r="BO123">
        <v>34.113228571428571</v>
      </c>
      <c r="BP123">
        <v>34.715457142857147</v>
      </c>
      <c r="BQ123">
        <v>999.89999999999986</v>
      </c>
      <c r="BR123">
        <v>0</v>
      </c>
      <c r="BS123">
        <v>0</v>
      </c>
      <c r="BT123">
        <v>9009.5542857142846</v>
      </c>
      <c r="BU123">
        <v>0</v>
      </c>
      <c r="BV123">
        <v>1359.687142857143</v>
      </c>
      <c r="BW123">
        <v>-19.569771428571421</v>
      </c>
      <c r="BX123">
        <v>714.39742857142858</v>
      </c>
      <c r="BY123">
        <v>733.78657142857139</v>
      </c>
      <c r="BZ123">
        <v>1.2293642857142859</v>
      </c>
      <c r="CA123">
        <v>707.38585714285728</v>
      </c>
      <c r="CB123">
        <v>35.978871428571431</v>
      </c>
      <c r="CC123">
        <v>3.7503571428571432</v>
      </c>
      <c r="CD123">
        <v>3.626442857142858</v>
      </c>
      <c r="CE123">
        <v>27.797899999999998</v>
      </c>
      <c r="CF123">
        <v>27.22364285714286</v>
      </c>
      <c r="CG123">
        <v>1200.008571428571</v>
      </c>
      <c r="CH123">
        <v>0.49997257142857138</v>
      </c>
      <c r="CI123">
        <v>0.50002742857142857</v>
      </c>
      <c r="CJ123">
        <v>0</v>
      </c>
      <c r="CK123">
        <v>1256.3228571428569</v>
      </c>
      <c r="CL123">
        <v>4.9990899999999998</v>
      </c>
      <c r="CM123">
        <v>13847.3</v>
      </c>
      <c r="CN123">
        <v>9557.8257142857146</v>
      </c>
      <c r="CO123">
        <v>44.686999999999998</v>
      </c>
      <c r="CP123">
        <v>46.936999999999998</v>
      </c>
      <c r="CQ123">
        <v>45.436999999999998</v>
      </c>
      <c r="CR123">
        <v>46.311999999999998</v>
      </c>
      <c r="CS123">
        <v>46.107000000000014</v>
      </c>
      <c r="CT123">
        <v>597.46999999999991</v>
      </c>
      <c r="CU123">
        <v>597.53857142857134</v>
      </c>
      <c r="CV123">
        <v>0</v>
      </c>
      <c r="CW123">
        <v>1670272713.2</v>
      </c>
      <c r="CX123">
        <v>0</v>
      </c>
      <c r="CY123">
        <v>1670271870.0999999</v>
      </c>
      <c r="CZ123" t="s">
        <v>356</v>
      </c>
      <c r="DA123">
        <v>1670271870.0999999</v>
      </c>
      <c r="DB123">
        <v>1670271868.5999999</v>
      </c>
      <c r="DC123">
        <v>6</v>
      </c>
      <c r="DD123">
        <v>-0.08</v>
      </c>
      <c r="DE123">
        <v>0.04</v>
      </c>
      <c r="DF123">
        <v>-3.89</v>
      </c>
      <c r="DG123">
        <v>0.14599999999999999</v>
      </c>
      <c r="DH123">
        <v>415</v>
      </c>
      <c r="DI123">
        <v>35</v>
      </c>
      <c r="DJ123">
        <v>0.4</v>
      </c>
      <c r="DK123">
        <v>0.38</v>
      </c>
      <c r="DL123">
        <v>-19.360479999999999</v>
      </c>
      <c r="DM123">
        <v>-1.3369418386491301</v>
      </c>
      <c r="DN123">
        <v>0.1410195947377528</v>
      </c>
      <c r="DO123">
        <v>0</v>
      </c>
      <c r="DP123">
        <v>1.220343</v>
      </c>
      <c r="DQ123">
        <v>0.1098315196998106</v>
      </c>
      <c r="DR123">
        <v>1.670596677836992E-2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357</v>
      </c>
      <c r="EA123">
        <v>3.2950400000000002</v>
      </c>
      <c r="EB123">
        <v>2.6254200000000001</v>
      </c>
      <c r="EC123">
        <v>0.14568800000000001</v>
      </c>
      <c r="ED123">
        <v>0.14674799999999999</v>
      </c>
      <c r="EE123">
        <v>0.147172</v>
      </c>
      <c r="EF123">
        <v>0.14225699999999999</v>
      </c>
      <c r="EG123">
        <v>25788</v>
      </c>
      <c r="EH123">
        <v>26218.6</v>
      </c>
      <c r="EI123">
        <v>28092.400000000001</v>
      </c>
      <c r="EJ123">
        <v>29588.1</v>
      </c>
      <c r="EK123">
        <v>32962.9</v>
      </c>
      <c r="EL123">
        <v>35228.699999999997</v>
      </c>
      <c r="EM123">
        <v>39649.300000000003</v>
      </c>
      <c r="EN123">
        <v>42286.9</v>
      </c>
      <c r="EO123">
        <v>2.2119300000000002</v>
      </c>
      <c r="EP123">
        <v>2.1195499999999998</v>
      </c>
      <c r="EQ123">
        <v>0.110704</v>
      </c>
      <c r="ER123">
        <v>0</v>
      </c>
      <c r="ES123">
        <v>32.931800000000003</v>
      </c>
      <c r="ET123">
        <v>999.9</v>
      </c>
      <c r="EU123">
        <v>56.4</v>
      </c>
      <c r="EV123">
        <v>40.4</v>
      </c>
      <c r="EW123">
        <v>42.376300000000001</v>
      </c>
      <c r="EX123">
        <v>57.112299999999998</v>
      </c>
      <c r="EY123">
        <v>-1.8149</v>
      </c>
      <c r="EZ123">
        <v>2</v>
      </c>
      <c r="FA123">
        <v>0.61538400000000004</v>
      </c>
      <c r="FB123">
        <v>1.2044600000000001</v>
      </c>
      <c r="FC123">
        <v>20.266100000000002</v>
      </c>
      <c r="FD123">
        <v>5.2186399999999997</v>
      </c>
      <c r="FE123">
        <v>12.0099</v>
      </c>
      <c r="FF123">
        <v>4.9856999999999996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1.86585</v>
      </c>
      <c r="FM123">
        <v>1.8623400000000001</v>
      </c>
      <c r="FN123">
        <v>1.86435</v>
      </c>
      <c r="FO123">
        <v>1.8605</v>
      </c>
      <c r="FP123">
        <v>1.86117</v>
      </c>
      <c r="FQ123">
        <v>1.8602300000000001</v>
      </c>
      <c r="FR123">
        <v>1.86192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-4.34</v>
      </c>
      <c r="GH123">
        <v>0.1464</v>
      </c>
      <c r="GI123">
        <v>-2.9439294554578042</v>
      </c>
      <c r="GJ123">
        <v>-2.737337881603403E-3</v>
      </c>
      <c r="GK123">
        <v>1.2769921614711079E-6</v>
      </c>
      <c r="GL123">
        <v>-3.2469241445839119E-10</v>
      </c>
      <c r="GM123">
        <v>0.14639500000000541</v>
      </c>
      <c r="GN123">
        <v>0</v>
      </c>
      <c r="GO123">
        <v>0</v>
      </c>
      <c r="GP123">
        <v>0</v>
      </c>
      <c r="GQ123">
        <v>4</v>
      </c>
      <c r="GR123">
        <v>2074</v>
      </c>
      <c r="GS123">
        <v>4</v>
      </c>
      <c r="GT123">
        <v>30</v>
      </c>
      <c r="GU123">
        <v>13.7</v>
      </c>
      <c r="GV123">
        <v>13.8</v>
      </c>
      <c r="GW123">
        <v>2.1337899999999999</v>
      </c>
      <c r="GX123">
        <v>2.5744600000000002</v>
      </c>
      <c r="GY123">
        <v>2.04834</v>
      </c>
      <c r="GZ123">
        <v>2.6049799999999999</v>
      </c>
      <c r="HA123">
        <v>2.1972700000000001</v>
      </c>
      <c r="HB123">
        <v>2.3584000000000001</v>
      </c>
      <c r="HC123">
        <v>44.334200000000003</v>
      </c>
      <c r="HD123">
        <v>15.427899999999999</v>
      </c>
      <c r="HE123">
        <v>18</v>
      </c>
      <c r="HF123">
        <v>712.60599999999999</v>
      </c>
      <c r="HG123">
        <v>705.91899999999998</v>
      </c>
      <c r="HH123">
        <v>31.000599999999999</v>
      </c>
      <c r="HI123">
        <v>34.981900000000003</v>
      </c>
      <c r="HJ123">
        <v>30.001100000000001</v>
      </c>
      <c r="HK123">
        <v>34.729999999999997</v>
      </c>
      <c r="HL123">
        <v>34.718000000000004</v>
      </c>
      <c r="HM123">
        <v>42.7363</v>
      </c>
      <c r="HN123">
        <v>20.075099999999999</v>
      </c>
      <c r="HO123">
        <v>60.133000000000003</v>
      </c>
      <c r="HP123">
        <v>31</v>
      </c>
      <c r="HQ123">
        <v>722.577</v>
      </c>
      <c r="HR123">
        <v>35.979799999999997</v>
      </c>
      <c r="HS123">
        <v>98.983400000000003</v>
      </c>
      <c r="HT123">
        <v>98.064099999999996</v>
      </c>
    </row>
    <row r="124" spans="1:228" x14ac:dyDescent="0.2">
      <c r="A124">
        <v>109</v>
      </c>
      <c r="B124">
        <v>1670272698</v>
      </c>
      <c r="C124">
        <v>430.90000009536737</v>
      </c>
      <c r="D124" t="s">
        <v>576</v>
      </c>
      <c r="E124" t="s">
        <v>577</v>
      </c>
      <c r="F124">
        <v>4</v>
      </c>
      <c r="G124">
        <v>1670272695.6875</v>
      </c>
      <c r="H124">
        <f t="shared" si="34"/>
        <v>3.1091563518339097E-3</v>
      </c>
      <c r="I124">
        <f t="shared" si="35"/>
        <v>3.1091563518339096</v>
      </c>
      <c r="J124">
        <f t="shared" si="36"/>
        <v>21.635003120261526</v>
      </c>
      <c r="K124">
        <f t="shared" si="37"/>
        <v>693.93624999999997</v>
      </c>
      <c r="L124">
        <f t="shared" si="38"/>
        <v>468.28866407645796</v>
      </c>
      <c r="M124">
        <f t="shared" si="39"/>
        <v>47.247816353683405</v>
      </c>
      <c r="N124">
        <f t="shared" si="40"/>
        <v>70.014448386926091</v>
      </c>
      <c r="O124">
        <f t="shared" si="41"/>
        <v>0.16986714921087162</v>
      </c>
      <c r="P124">
        <f t="shared" si="42"/>
        <v>3.6749470039491183</v>
      </c>
      <c r="Q124">
        <f t="shared" si="43"/>
        <v>0.16562261219012378</v>
      </c>
      <c r="R124">
        <f t="shared" si="44"/>
        <v>0.10388665365617829</v>
      </c>
      <c r="S124">
        <f t="shared" si="45"/>
        <v>226.11423973592991</v>
      </c>
      <c r="T124">
        <f t="shared" si="46"/>
        <v>34.542865488831779</v>
      </c>
      <c r="U124">
        <f t="shared" si="47"/>
        <v>34.720712499999998</v>
      </c>
      <c r="V124">
        <f t="shared" si="48"/>
        <v>5.5615984901328765</v>
      </c>
      <c r="W124">
        <f t="shared" si="49"/>
        <v>69.808992004061238</v>
      </c>
      <c r="X124">
        <f t="shared" si="50"/>
        <v>3.7549983532023843</v>
      </c>
      <c r="Y124">
        <f t="shared" si="51"/>
        <v>5.3789608550484891</v>
      </c>
      <c r="Z124">
        <f t="shared" si="52"/>
        <v>1.8066001369304923</v>
      </c>
      <c r="AA124">
        <f t="shared" si="53"/>
        <v>-137.11379511587543</v>
      </c>
      <c r="AB124">
        <f t="shared" si="54"/>
        <v>-118.96092486365121</v>
      </c>
      <c r="AC124">
        <f t="shared" si="55"/>
        <v>-7.5173248953760616</v>
      </c>
      <c r="AD124">
        <f t="shared" si="56"/>
        <v>-37.477805138972784</v>
      </c>
      <c r="AE124">
        <f t="shared" si="57"/>
        <v>45.152284047809509</v>
      </c>
      <c r="AF124">
        <f t="shared" si="58"/>
        <v>3.0984792602768931</v>
      </c>
      <c r="AG124">
        <f t="shared" si="59"/>
        <v>21.635003120261526</v>
      </c>
      <c r="AH124">
        <v>740.14661988954981</v>
      </c>
      <c r="AI124">
        <v>723.89593333333312</v>
      </c>
      <c r="AJ124">
        <v>1.729891721147381</v>
      </c>
      <c r="AK124">
        <v>65.989095759092095</v>
      </c>
      <c r="AL124">
        <f t="shared" si="60"/>
        <v>3.1091563518339096</v>
      </c>
      <c r="AM124">
        <v>35.977881327544509</v>
      </c>
      <c r="AN124">
        <v>37.218189117647057</v>
      </c>
      <c r="AO124">
        <v>5.723457388489829E-4</v>
      </c>
      <c r="AP124">
        <v>88.098066217371397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47064.309230037805</v>
      </c>
      <c r="AV124">
        <f t="shared" si="64"/>
        <v>1199.9862499999999</v>
      </c>
      <c r="AW124">
        <f t="shared" si="65"/>
        <v>1025.9140635937461</v>
      </c>
      <c r="AX124">
        <f t="shared" si="66"/>
        <v>0.85493818249479614</v>
      </c>
      <c r="AY124">
        <f t="shared" si="67"/>
        <v>0.18843069221495656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1670272695.6875</v>
      </c>
      <c r="BF124">
        <v>693.93624999999997</v>
      </c>
      <c r="BG124">
        <v>713.58400000000006</v>
      </c>
      <c r="BH124">
        <v>37.217025</v>
      </c>
      <c r="BI124">
        <v>35.977924999999999</v>
      </c>
      <c r="BJ124">
        <v>698.27975000000004</v>
      </c>
      <c r="BK124">
        <v>37.070625</v>
      </c>
      <c r="BL124">
        <v>650.03150000000005</v>
      </c>
      <c r="BM124">
        <v>100.79474999999999</v>
      </c>
      <c r="BN124">
        <v>9.9890375000000003E-2</v>
      </c>
      <c r="BO124">
        <v>34.120274999999999</v>
      </c>
      <c r="BP124">
        <v>34.720712499999998</v>
      </c>
      <c r="BQ124">
        <v>999.9</v>
      </c>
      <c r="BR124">
        <v>0</v>
      </c>
      <c r="BS124">
        <v>0</v>
      </c>
      <c r="BT124">
        <v>9013.59375</v>
      </c>
      <c r="BU124">
        <v>0</v>
      </c>
      <c r="BV124">
        <v>1196.3575000000001</v>
      </c>
      <c r="BW124">
        <v>-19.647500000000001</v>
      </c>
      <c r="BX124">
        <v>720.76087499999994</v>
      </c>
      <c r="BY124">
        <v>740.21537499999999</v>
      </c>
      <c r="BZ124">
        <v>1.23908375</v>
      </c>
      <c r="CA124">
        <v>713.58400000000006</v>
      </c>
      <c r="CB124">
        <v>35.977924999999999</v>
      </c>
      <c r="CC124">
        <v>3.75127875</v>
      </c>
      <c r="CD124">
        <v>3.62638375</v>
      </c>
      <c r="CE124">
        <v>27.802087499999999</v>
      </c>
      <c r="CF124">
        <v>27.22335</v>
      </c>
      <c r="CG124">
        <v>1199.9862499999999</v>
      </c>
      <c r="CH124">
        <v>0.49997874999999992</v>
      </c>
      <c r="CI124">
        <v>0.50002125000000008</v>
      </c>
      <c r="CJ124">
        <v>0</v>
      </c>
      <c r="CK124">
        <v>1256.57375</v>
      </c>
      <c r="CL124">
        <v>4.9990899999999998</v>
      </c>
      <c r="CM124">
        <v>13831.05</v>
      </c>
      <c r="CN124">
        <v>9557.6774999999998</v>
      </c>
      <c r="CO124">
        <v>44.686999999999998</v>
      </c>
      <c r="CP124">
        <v>46.992125000000001</v>
      </c>
      <c r="CQ124">
        <v>45.436999999999998</v>
      </c>
      <c r="CR124">
        <v>46.311999999999998</v>
      </c>
      <c r="CS124">
        <v>46.125</v>
      </c>
      <c r="CT124">
        <v>597.46624999999995</v>
      </c>
      <c r="CU124">
        <v>597.52</v>
      </c>
      <c r="CV124">
        <v>0</v>
      </c>
      <c r="CW124">
        <v>1670272716.8</v>
      </c>
      <c r="CX124">
        <v>0</v>
      </c>
      <c r="CY124">
        <v>1670271870.0999999</v>
      </c>
      <c r="CZ124" t="s">
        <v>356</v>
      </c>
      <c r="DA124">
        <v>1670271870.0999999</v>
      </c>
      <c r="DB124">
        <v>1670271868.5999999</v>
      </c>
      <c r="DC124">
        <v>6</v>
      </c>
      <c r="DD124">
        <v>-0.08</v>
      </c>
      <c r="DE124">
        <v>0.04</v>
      </c>
      <c r="DF124">
        <v>-3.89</v>
      </c>
      <c r="DG124">
        <v>0.14599999999999999</v>
      </c>
      <c r="DH124">
        <v>415</v>
      </c>
      <c r="DI124">
        <v>35</v>
      </c>
      <c r="DJ124">
        <v>0.4</v>
      </c>
      <c r="DK124">
        <v>0.38</v>
      </c>
      <c r="DL124">
        <v>-19.433348780487801</v>
      </c>
      <c r="DM124">
        <v>-1.3611783972125471</v>
      </c>
      <c r="DN124">
        <v>0.14567136438213199</v>
      </c>
      <c r="DO124">
        <v>0</v>
      </c>
      <c r="DP124">
        <v>1.228306341463415</v>
      </c>
      <c r="DQ124">
        <v>4.7332473867593879E-2</v>
      </c>
      <c r="DR124">
        <v>9.6552115981657187E-3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371</v>
      </c>
      <c r="EA124">
        <v>3.2948200000000001</v>
      </c>
      <c r="EB124">
        <v>2.6251500000000001</v>
      </c>
      <c r="EC124">
        <v>0.14663899999999999</v>
      </c>
      <c r="ED124">
        <v>0.14768800000000001</v>
      </c>
      <c r="EE124">
        <v>0.147179</v>
      </c>
      <c r="EF124">
        <v>0.14224899999999999</v>
      </c>
      <c r="EG124">
        <v>25758.6</v>
      </c>
      <c r="EH124">
        <v>26189</v>
      </c>
      <c r="EI124">
        <v>28091.8</v>
      </c>
      <c r="EJ124">
        <v>29587.4</v>
      </c>
      <c r="EK124">
        <v>32962.199999999997</v>
      </c>
      <c r="EL124">
        <v>35228.5</v>
      </c>
      <c r="EM124">
        <v>39648.699999999997</v>
      </c>
      <c r="EN124">
        <v>42286.1</v>
      </c>
      <c r="EO124">
        <v>2.2116199999999999</v>
      </c>
      <c r="EP124">
        <v>2.1196000000000002</v>
      </c>
      <c r="EQ124">
        <v>0.10986600000000001</v>
      </c>
      <c r="ER124">
        <v>0</v>
      </c>
      <c r="ES124">
        <v>32.939100000000003</v>
      </c>
      <c r="ET124">
        <v>999.9</v>
      </c>
      <c r="EU124">
        <v>56.4</v>
      </c>
      <c r="EV124">
        <v>40.4</v>
      </c>
      <c r="EW124">
        <v>42.380299999999998</v>
      </c>
      <c r="EX124">
        <v>56.872300000000003</v>
      </c>
      <c r="EY124">
        <v>-1.65465</v>
      </c>
      <c r="EZ124">
        <v>2</v>
      </c>
      <c r="FA124">
        <v>0.61616099999999996</v>
      </c>
      <c r="FB124">
        <v>1.20926</v>
      </c>
      <c r="FC124">
        <v>20.265999999999998</v>
      </c>
      <c r="FD124">
        <v>5.2175900000000004</v>
      </c>
      <c r="FE124">
        <v>12.0098</v>
      </c>
      <c r="FF124">
        <v>4.9856999999999996</v>
      </c>
      <c r="FG124">
        <v>3.2845800000000001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1.8623400000000001</v>
      </c>
      <c r="FN124">
        <v>1.86433</v>
      </c>
      <c r="FO124">
        <v>1.8605</v>
      </c>
      <c r="FP124">
        <v>1.8611899999999999</v>
      </c>
      <c r="FQ124">
        <v>1.8602099999999999</v>
      </c>
      <c r="FR124">
        <v>1.8619600000000001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-4.3490000000000002</v>
      </c>
      <c r="GH124">
        <v>0.1464</v>
      </c>
      <c r="GI124">
        <v>-2.9439294554578042</v>
      </c>
      <c r="GJ124">
        <v>-2.737337881603403E-3</v>
      </c>
      <c r="GK124">
        <v>1.2769921614711079E-6</v>
      </c>
      <c r="GL124">
        <v>-3.2469241445839119E-10</v>
      </c>
      <c r="GM124">
        <v>0.14639500000000541</v>
      </c>
      <c r="GN124">
        <v>0</v>
      </c>
      <c r="GO124">
        <v>0</v>
      </c>
      <c r="GP124">
        <v>0</v>
      </c>
      <c r="GQ124">
        <v>4</v>
      </c>
      <c r="GR124">
        <v>2074</v>
      </c>
      <c r="GS124">
        <v>4</v>
      </c>
      <c r="GT124">
        <v>30</v>
      </c>
      <c r="GU124">
        <v>13.8</v>
      </c>
      <c r="GV124">
        <v>13.8</v>
      </c>
      <c r="GW124">
        <v>2.1508799999999999</v>
      </c>
      <c r="GX124">
        <v>2.5769000000000002</v>
      </c>
      <c r="GY124">
        <v>2.04834</v>
      </c>
      <c r="GZ124">
        <v>2.6037599999999999</v>
      </c>
      <c r="HA124">
        <v>2.1972700000000001</v>
      </c>
      <c r="HB124">
        <v>2.36816</v>
      </c>
      <c r="HC124">
        <v>44.334200000000003</v>
      </c>
      <c r="HD124">
        <v>15.427899999999999</v>
      </c>
      <c r="HE124">
        <v>18</v>
      </c>
      <c r="HF124">
        <v>712.43899999999996</v>
      </c>
      <c r="HG124">
        <v>706.05200000000002</v>
      </c>
      <c r="HH124">
        <v>31.001000000000001</v>
      </c>
      <c r="HI124">
        <v>34.9908</v>
      </c>
      <c r="HJ124">
        <v>30.001000000000001</v>
      </c>
      <c r="HK124">
        <v>34.738</v>
      </c>
      <c r="HL124">
        <v>34.7256</v>
      </c>
      <c r="HM124">
        <v>43.066899999999997</v>
      </c>
      <c r="HN124">
        <v>20.075099999999999</v>
      </c>
      <c r="HO124">
        <v>60.133000000000003</v>
      </c>
      <c r="HP124">
        <v>31</v>
      </c>
      <c r="HQ124">
        <v>729.27099999999996</v>
      </c>
      <c r="HR124">
        <v>35.979799999999997</v>
      </c>
      <c r="HS124">
        <v>98.981700000000004</v>
      </c>
      <c r="HT124">
        <v>98.062200000000004</v>
      </c>
    </row>
    <row r="125" spans="1:228" x14ac:dyDescent="0.2">
      <c r="A125">
        <v>110</v>
      </c>
      <c r="B125">
        <v>1670272702</v>
      </c>
      <c r="C125">
        <v>434.90000009536737</v>
      </c>
      <c r="D125" t="s">
        <v>578</v>
      </c>
      <c r="E125" t="s">
        <v>579</v>
      </c>
      <c r="F125">
        <v>4</v>
      </c>
      <c r="G125">
        <v>1670272700</v>
      </c>
      <c r="H125">
        <f t="shared" si="34"/>
        <v>3.0749044573156218E-3</v>
      </c>
      <c r="I125">
        <f t="shared" si="35"/>
        <v>3.0749044573156219</v>
      </c>
      <c r="J125">
        <f t="shared" si="36"/>
        <v>21.892429929475096</v>
      </c>
      <c r="K125">
        <f t="shared" si="37"/>
        <v>701.09757142857154</v>
      </c>
      <c r="L125">
        <f t="shared" si="38"/>
        <v>470.38738489266956</v>
      </c>
      <c r="M125">
        <f t="shared" si="39"/>
        <v>47.459361670843393</v>
      </c>
      <c r="N125">
        <f t="shared" si="40"/>
        <v>70.73668273771996</v>
      </c>
      <c r="O125">
        <f t="shared" si="41"/>
        <v>0.16788922139447957</v>
      </c>
      <c r="P125">
        <f t="shared" si="42"/>
        <v>3.6675439925510682</v>
      </c>
      <c r="Q125">
        <f t="shared" si="43"/>
        <v>0.16373350684670193</v>
      </c>
      <c r="R125">
        <f t="shared" si="44"/>
        <v>0.10269824857830112</v>
      </c>
      <c r="S125">
        <f t="shared" si="45"/>
        <v>226.11098237945555</v>
      </c>
      <c r="T125">
        <f t="shared" si="46"/>
        <v>34.549492042605578</v>
      </c>
      <c r="U125">
        <f t="shared" si="47"/>
        <v>34.721400000000003</v>
      </c>
      <c r="V125">
        <f t="shared" si="48"/>
        <v>5.5618106610831388</v>
      </c>
      <c r="W125">
        <f t="shared" si="49"/>
        <v>69.805039717970217</v>
      </c>
      <c r="X125">
        <f t="shared" si="50"/>
        <v>3.7545040173983781</v>
      </c>
      <c r="Y125">
        <f t="shared" si="51"/>
        <v>5.3785572396599317</v>
      </c>
      <c r="Z125">
        <f t="shared" si="52"/>
        <v>1.8073066436847607</v>
      </c>
      <c r="AA125">
        <f t="shared" si="53"/>
        <v>-135.60328656761891</v>
      </c>
      <c r="AB125">
        <f t="shared" si="54"/>
        <v>-119.12344133997001</v>
      </c>
      <c r="AC125">
        <f t="shared" si="55"/>
        <v>-7.5427649620648127</v>
      </c>
      <c r="AD125">
        <f t="shared" si="56"/>
        <v>-36.158510490198182</v>
      </c>
      <c r="AE125">
        <f t="shared" si="57"/>
        <v>45.411491718572186</v>
      </c>
      <c r="AF125">
        <f t="shared" si="58"/>
        <v>3.0973313759881287</v>
      </c>
      <c r="AG125">
        <f t="shared" si="59"/>
        <v>21.892429929475096</v>
      </c>
      <c r="AH125">
        <v>747.14483654813228</v>
      </c>
      <c r="AI125">
        <v>730.79024848484812</v>
      </c>
      <c r="AJ125">
        <v>1.727979236654785</v>
      </c>
      <c r="AK125">
        <v>65.989095759092095</v>
      </c>
      <c r="AL125">
        <f t="shared" si="60"/>
        <v>3.0749044573156219</v>
      </c>
      <c r="AM125">
        <v>35.976878676550392</v>
      </c>
      <c r="AN125">
        <v>37.205385882352907</v>
      </c>
      <c r="AO125">
        <v>2.3048253520263881E-4</v>
      </c>
      <c r="AP125">
        <v>88.098066217371397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46932.80571699651</v>
      </c>
      <c r="AV125">
        <f t="shared" si="64"/>
        <v>1199.964285714286</v>
      </c>
      <c r="AW125">
        <f t="shared" si="65"/>
        <v>1025.8957421655214</v>
      </c>
      <c r="AX125">
        <f t="shared" si="66"/>
        <v>0.85493856307135907</v>
      </c>
      <c r="AY125">
        <f t="shared" si="67"/>
        <v>0.18843142672772267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1670272700</v>
      </c>
      <c r="BF125">
        <v>701.09757142857154</v>
      </c>
      <c r="BG125">
        <v>720.86271428571422</v>
      </c>
      <c r="BH125">
        <v>37.21228571428572</v>
      </c>
      <c r="BI125">
        <v>35.973585714285711</v>
      </c>
      <c r="BJ125">
        <v>705.45114285714294</v>
      </c>
      <c r="BK125">
        <v>37.06588571428572</v>
      </c>
      <c r="BL125">
        <v>650.0037142857143</v>
      </c>
      <c r="BM125">
        <v>100.7941428571429</v>
      </c>
      <c r="BN125">
        <v>0.1000630571428571</v>
      </c>
      <c r="BO125">
        <v>34.118928571428583</v>
      </c>
      <c r="BP125">
        <v>34.721400000000003</v>
      </c>
      <c r="BQ125">
        <v>999.89999999999986</v>
      </c>
      <c r="BR125">
        <v>0</v>
      </c>
      <c r="BS125">
        <v>0</v>
      </c>
      <c r="BT125">
        <v>8988.0357142857138</v>
      </c>
      <c r="BU125">
        <v>0</v>
      </c>
      <c r="BV125">
        <v>1021.291142857143</v>
      </c>
      <c r="BW125">
        <v>-19.765114285714279</v>
      </c>
      <c r="BX125">
        <v>728.19542857142858</v>
      </c>
      <c r="BY125">
        <v>747.76242857142859</v>
      </c>
      <c r="BZ125">
        <v>1.238701428571428</v>
      </c>
      <c r="CA125">
        <v>720.86271428571422</v>
      </c>
      <c r="CB125">
        <v>35.973585714285711</v>
      </c>
      <c r="CC125">
        <v>3.750784285714285</v>
      </c>
      <c r="CD125">
        <v>3.625931428571429</v>
      </c>
      <c r="CE125">
        <v>27.79981428571428</v>
      </c>
      <c r="CF125">
        <v>27.221228571428568</v>
      </c>
      <c r="CG125">
        <v>1199.964285714286</v>
      </c>
      <c r="CH125">
        <v>0.49996657142857143</v>
      </c>
      <c r="CI125">
        <v>0.50003342857142852</v>
      </c>
      <c r="CJ125">
        <v>0</v>
      </c>
      <c r="CK125">
        <v>1256.8271428571429</v>
      </c>
      <c r="CL125">
        <v>4.9990899999999998</v>
      </c>
      <c r="CM125">
        <v>13823.55714285714</v>
      </c>
      <c r="CN125">
        <v>9557.4685714285733</v>
      </c>
      <c r="CO125">
        <v>44.722999999999999</v>
      </c>
      <c r="CP125">
        <v>47</v>
      </c>
      <c r="CQ125">
        <v>45.436999999999998</v>
      </c>
      <c r="CR125">
        <v>46.311999999999998</v>
      </c>
      <c r="CS125">
        <v>46.125</v>
      </c>
      <c r="CT125">
        <v>597.43999999999994</v>
      </c>
      <c r="CU125">
        <v>597.52428571428572</v>
      </c>
      <c r="CV125">
        <v>0</v>
      </c>
      <c r="CW125">
        <v>1670272721</v>
      </c>
      <c r="CX125">
        <v>0</v>
      </c>
      <c r="CY125">
        <v>1670271870.0999999</v>
      </c>
      <c r="CZ125" t="s">
        <v>356</v>
      </c>
      <c r="DA125">
        <v>1670271870.0999999</v>
      </c>
      <c r="DB125">
        <v>1670271868.5999999</v>
      </c>
      <c r="DC125">
        <v>6</v>
      </c>
      <c r="DD125">
        <v>-0.08</v>
      </c>
      <c r="DE125">
        <v>0.04</v>
      </c>
      <c r="DF125">
        <v>-3.89</v>
      </c>
      <c r="DG125">
        <v>0.14599999999999999</v>
      </c>
      <c r="DH125">
        <v>415</v>
      </c>
      <c r="DI125">
        <v>35</v>
      </c>
      <c r="DJ125">
        <v>0.4</v>
      </c>
      <c r="DK125">
        <v>0.38</v>
      </c>
      <c r="DL125">
        <v>-19.535779999999999</v>
      </c>
      <c r="DM125">
        <v>-1.6864637898686321</v>
      </c>
      <c r="DN125">
        <v>0.16722213250643589</v>
      </c>
      <c r="DO125">
        <v>0</v>
      </c>
      <c r="DP125">
        <v>1.23334225</v>
      </c>
      <c r="DQ125">
        <v>2.9406191369603301E-2</v>
      </c>
      <c r="DR125">
        <v>7.7602575625748483E-3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371</v>
      </c>
      <c r="EA125">
        <v>3.29508</v>
      </c>
      <c r="EB125">
        <v>2.6252900000000001</v>
      </c>
      <c r="EC125">
        <v>0.14758299999999999</v>
      </c>
      <c r="ED125">
        <v>0.14863399999999999</v>
      </c>
      <c r="EE125">
        <v>0.14713799999999999</v>
      </c>
      <c r="EF125">
        <v>0.14224999999999999</v>
      </c>
      <c r="EG125">
        <v>25729.7</v>
      </c>
      <c r="EH125">
        <v>26159.9</v>
      </c>
      <c r="EI125">
        <v>28091.4</v>
      </c>
      <c r="EJ125">
        <v>29587.5</v>
      </c>
      <c r="EK125">
        <v>32962.800000000003</v>
      </c>
      <c r="EL125">
        <v>35228.6</v>
      </c>
      <c r="EM125">
        <v>39647.599999999999</v>
      </c>
      <c r="EN125">
        <v>42286.3</v>
      </c>
      <c r="EO125">
        <v>2.2116500000000001</v>
      </c>
      <c r="EP125">
        <v>2.1194299999999999</v>
      </c>
      <c r="EQ125">
        <v>0.110582</v>
      </c>
      <c r="ER125">
        <v>0</v>
      </c>
      <c r="ES125">
        <v>32.942999999999998</v>
      </c>
      <c r="ET125">
        <v>999.9</v>
      </c>
      <c r="EU125">
        <v>56.4</v>
      </c>
      <c r="EV125">
        <v>40.4</v>
      </c>
      <c r="EW125">
        <v>42.376899999999999</v>
      </c>
      <c r="EX125">
        <v>57.292299999999997</v>
      </c>
      <c r="EY125">
        <v>-1.66666</v>
      </c>
      <c r="EZ125">
        <v>2</v>
      </c>
      <c r="FA125">
        <v>0.61702000000000001</v>
      </c>
      <c r="FB125">
        <v>1.2154499999999999</v>
      </c>
      <c r="FC125">
        <v>20.265999999999998</v>
      </c>
      <c r="FD125">
        <v>5.2180400000000002</v>
      </c>
      <c r="FE125">
        <v>12.0099</v>
      </c>
      <c r="FF125">
        <v>4.9855999999999998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1.86233</v>
      </c>
      <c r="FN125">
        <v>1.86433</v>
      </c>
      <c r="FO125">
        <v>1.8605</v>
      </c>
      <c r="FP125">
        <v>1.86117</v>
      </c>
      <c r="FQ125">
        <v>1.8602000000000001</v>
      </c>
      <c r="FR125">
        <v>1.8619399999999999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-4.3579999999999997</v>
      </c>
      <c r="GH125">
        <v>0.1464</v>
      </c>
      <c r="GI125">
        <v>-2.9439294554578042</v>
      </c>
      <c r="GJ125">
        <v>-2.737337881603403E-3</v>
      </c>
      <c r="GK125">
        <v>1.2769921614711079E-6</v>
      </c>
      <c r="GL125">
        <v>-3.2469241445839119E-10</v>
      </c>
      <c r="GM125">
        <v>0.14639500000000541</v>
      </c>
      <c r="GN125">
        <v>0</v>
      </c>
      <c r="GO125">
        <v>0</v>
      </c>
      <c r="GP125">
        <v>0</v>
      </c>
      <c r="GQ125">
        <v>4</v>
      </c>
      <c r="GR125">
        <v>2074</v>
      </c>
      <c r="GS125">
        <v>4</v>
      </c>
      <c r="GT125">
        <v>30</v>
      </c>
      <c r="GU125">
        <v>13.9</v>
      </c>
      <c r="GV125">
        <v>13.9</v>
      </c>
      <c r="GW125">
        <v>2.16675</v>
      </c>
      <c r="GX125">
        <v>2.5830099999999998</v>
      </c>
      <c r="GY125">
        <v>2.04834</v>
      </c>
      <c r="GZ125">
        <v>2.6049799999999999</v>
      </c>
      <c r="HA125">
        <v>2.1972700000000001</v>
      </c>
      <c r="HB125">
        <v>2.32422</v>
      </c>
      <c r="HC125">
        <v>44.334200000000003</v>
      </c>
      <c r="HD125">
        <v>15.4192</v>
      </c>
      <c r="HE125">
        <v>18</v>
      </c>
      <c r="HF125">
        <v>712.54600000000005</v>
      </c>
      <c r="HG125">
        <v>705.98800000000006</v>
      </c>
      <c r="HH125">
        <v>31.0014</v>
      </c>
      <c r="HI125">
        <v>35.000300000000003</v>
      </c>
      <c r="HJ125">
        <v>30.001000000000001</v>
      </c>
      <c r="HK125">
        <v>34.745800000000003</v>
      </c>
      <c r="HL125">
        <v>34.734299999999998</v>
      </c>
      <c r="HM125">
        <v>43.392699999999998</v>
      </c>
      <c r="HN125">
        <v>20.075099999999999</v>
      </c>
      <c r="HO125">
        <v>60.513199999999998</v>
      </c>
      <c r="HP125">
        <v>31</v>
      </c>
      <c r="HQ125">
        <v>735.94899999999996</v>
      </c>
      <c r="HR125">
        <v>35.979900000000001</v>
      </c>
      <c r="HS125">
        <v>98.979500000000002</v>
      </c>
      <c r="HT125">
        <v>98.062700000000007</v>
      </c>
    </row>
    <row r="126" spans="1:228" x14ac:dyDescent="0.2">
      <c r="A126">
        <v>111</v>
      </c>
      <c r="B126">
        <v>1670272706</v>
      </c>
      <c r="C126">
        <v>438.90000009536737</v>
      </c>
      <c r="D126" t="s">
        <v>580</v>
      </c>
      <c r="E126" t="s">
        <v>581</v>
      </c>
      <c r="F126">
        <v>4</v>
      </c>
      <c r="G126">
        <v>1670272703.6875</v>
      </c>
      <c r="H126">
        <f t="shared" si="34"/>
        <v>3.0491019081155266E-3</v>
      </c>
      <c r="I126">
        <f t="shared" si="35"/>
        <v>3.0491019081155266</v>
      </c>
      <c r="J126">
        <f t="shared" si="36"/>
        <v>21.844182013582174</v>
      </c>
      <c r="K126">
        <f t="shared" si="37"/>
        <v>707.25987499999997</v>
      </c>
      <c r="L126">
        <f t="shared" si="38"/>
        <v>474.85412470595656</v>
      </c>
      <c r="M126">
        <f t="shared" si="39"/>
        <v>47.909872523246904</v>
      </c>
      <c r="N126">
        <f t="shared" si="40"/>
        <v>71.358189155543172</v>
      </c>
      <c r="O126">
        <f t="shared" si="41"/>
        <v>0.16630375587894469</v>
      </c>
      <c r="P126">
        <f t="shared" si="42"/>
        <v>3.6628558101963988</v>
      </c>
      <c r="Q126">
        <f t="shared" si="43"/>
        <v>0.16222005067900369</v>
      </c>
      <c r="R126">
        <f t="shared" si="44"/>
        <v>0.1017460842071298</v>
      </c>
      <c r="S126">
        <f t="shared" si="45"/>
        <v>226.12029336159105</v>
      </c>
      <c r="T126">
        <f t="shared" si="46"/>
        <v>34.54821018649357</v>
      </c>
      <c r="U126">
        <f t="shared" si="47"/>
        <v>34.722524999999997</v>
      </c>
      <c r="V126">
        <f t="shared" si="48"/>
        <v>5.5621578650875643</v>
      </c>
      <c r="W126">
        <f t="shared" si="49"/>
        <v>69.810826636767715</v>
      </c>
      <c r="X126">
        <f t="shared" si="50"/>
        <v>3.7532950159467164</v>
      </c>
      <c r="Y126">
        <f t="shared" si="51"/>
        <v>5.376379562836954</v>
      </c>
      <c r="Z126">
        <f t="shared" si="52"/>
        <v>1.8088628491408478</v>
      </c>
      <c r="AA126">
        <f t="shared" si="53"/>
        <v>-134.46539414789473</v>
      </c>
      <c r="AB126">
        <f t="shared" si="54"/>
        <v>-120.62816778658117</v>
      </c>
      <c r="AC126">
        <f t="shared" si="55"/>
        <v>-7.6475897540724809</v>
      </c>
      <c r="AD126">
        <f t="shared" si="56"/>
        <v>-36.620858326957318</v>
      </c>
      <c r="AE126">
        <f t="shared" si="57"/>
        <v>45.563493153893255</v>
      </c>
      <c r="AF126">
        <f t="shared" si="58"/>
        <v>3.0256835616303865</v>
      </c>
      <c r="AG126">
        <f t="shared" si="59"/>
        <v>21.844182013582174</v>
      </c>
      <c r="AH126">
        <v>754.15055035783325</v>
      </c>
      <c r="AI126">
        <v>737.74827272727237</v>
      </c>
      <c r="AJ126">
        <v>1.7452933504323771</v>
      </c>
      <c r="AK126">
        <v>65.989095759092095</v>
      </c>
      <c r="AL126">
        <f t="shared" si="60"/>
        <v>3.0491019081155266</v>
      </c>
      <c r="AM126">
        <v>35.975673430359777</v>
      </c>
      <c r="AN126">
        <v>37.19728735294116</v>
      </c>
      <c r="AO126">
        <v>-4.244986204035239E-4</v>
      </c>
      <c r="AP126">
        <v>88.098066217371397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46850.525727535023</v>
      </c>
      <c r="AV126">
        <f t="shared" si="64"/>
        <v>1200.0137500000001</v>
      </c>
      <c r="AW126">
        <f t="shared" si="65"/>
        <v>1025.9380260940889</v>
      </c>
      <c r="AX126">
        <f t="shared" si="66"/>
        <v>0.85493855890741977</v>
      </c>
      <c r="AY126">
        <f t="shared" si="67"/>
        <v>0.18843141869132002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1670272703.6875</v>
      </c>
      <c r="BF126">
        <v>707.25987499999997</v>
      </c>
      <c r="BG126">
        <v>727.07362499999999</v>
      </c>
      <c r="BH126">
        <v>37.200425000000003</v>
      </c>
      <c r="BI126">
        <v>35.990450000000003</v>
      </c>
      <c r="BJ126">
        <v>711.62225000000012</v>
      </c>
      <c r="BK126">
        <v>37.054025000000003</v>
      </c>
      <c r="BL126">
        <v>650.04999999999995</v>
      </c>
      <c r="BM126">
        <v>100.79362500000001</v>
      </c>
      <c r="BN126">
        <v>0.10024962499999999</v>
      </c>
      <c r="BO126">
        <v>34.111662500000001</v>
      </c>
      <c r="BP126">
        <v>34.722524999999997</v>
      </c>
      <c r="BQ126">
        <v>999.9</v>
      </c>
      <c r="BR126">
        <v>0</v>
      </c>
      <c r="BS126">
        <v>0</v>
      </c>
      <c r="BT126">
        <v>8971.8762499999993</v>
      </c>
      <c r="BU126">
        <v>0</v>
      </c>
      <c r="BV126">
        <v>911.26937500000008</v>
      </c>
      <c r="BW126">
        <v>-19.813812500000001</v>
      </c>
      <c r="BX126">
        <v>734.58674999999994</v>
      </c>
      <c r="BY126">
        <v>754.21825000000001</v>
      </c>
      <c r="BZ126">
        <v>1.2099612500000001</v>
      </c>
      <c r="CA126">
        <v>727.07362499999999</v>
      </c>
      <c r="CB126">
        <v>35.990450000000003</v>
      </c>
      <c r="CC126">
        <v>3.7495699999999998</v>
      </c>
      <c r="CD126">
        <v>3.6276137500000001</v>
      </c>
      <c r="CE126">
        <v>27.794274999999999</v>
      </c>
      <c r="CF126">
        <v>27.2291375</v>
      </c>
      <c r="CG126">
        <v>1200.0137500000001</v>
      </c>
      <c r="CH126">
        <v>0.49996475000000001</v>
      </c>
      <c r="CI126">
        <v>0.50003525000000004</v>
      </c>
      <c r="CJ126">
        <v>0</v>
      </c>
      <c r="CK126">
        <v>1257.2874999999999</v>
      </c>
      <c r="CL126">
        <v>4.9990899999999998</v>
      </c>
      <c r="CM126">
        <v>13826.387500000001</v>
      </c>
      <c r="CN126">
        <v>9557.8449999999993</v>
      </c>
      <c r="CO126">
        <v>44.75</v>
      </c>
      <c r="CP126">
        <v>47</v>
      </c>
      <c r="CQ126">
        <v>45.436999999999998</v>
      </c>
      <c r="CR126">
        <v>46.343499999999999</v>
      </c>
      <c r="CS126">
        <v>46.140500000000003</v>
      </c>
      <c r="CT126">
        <v>597.46499999999992</v>
      </c>
      <c r="CU126">
        <v>597.54874999999993</v>
      </c>
      <c r="CV126">
        <v>0</v>
      </c>
      <c r="CW126">
        <v>1670272725.2</v>
      </c>
      <c r="CX126">
        <v>0</v>
      </c>
      <c r="CY126">
        <v>1670271870.0999999</v>
      </c>
      <c r="CZ126" t="s">
        <v>356</v>
      </c>
      <c r="DA126">
        <v>1670271870.0999999</v>
      </c>
      <c r="DB126">
        <v>1670271868.5999999</v>
      </c>
      <c r="DC126">
        <v>6</v>
      </c>
      <c r="DD126">
        <v>-0.08</v>
      </c>
      <c r="DE126">
        <v>0.04</v>
      </c>
      <c r="DF126">
        <v>-3.89</v>
      </c>
      <c r="DG126">
        <v>0.14599999999999999</v>
      </c>
      <c r="DH126">
        <v>415</v>
      </c>
      <c r="DI126">
        <v>35</v>
      </c>
      <c r="DJ126">
        <v>0.4</v>
      </c>
      <c r="DK126">
        <v>0.38</v>
      </c>
      <c r="DL126">
        <v>-19.645317500000001</v>
      </c>
      <c r="DM126">
        <v>-1.2865294559098901</v>
      </c>
      <c r="DN126">
        <v>0.12645783267061769</v>
      </c>
      <c r="DO126">
        <v>0</v>
      </c>
      <c r="DP126">
        <v>1.228653</v>
      </c>
      <c r="DQ126">
        <v>-1.575084427767463E-2</v>
      </c>
      <c r="DR126">
        <v>1.1680370970136191E-2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371</v>
      </c>
      <c r="EA126">
        <v>3.2949299999999999</v>
      </c>
      <c r="EB126">
        <v>2.6252399999999998</v>
      </c>
      <c r="EC126">
        <v>0.14853</v>
      </c>
      <c r="ED126">
        <v>0.14956900000000001</v>
      </c>
      <c r="EE126">
        <v>0.147117</v>
      </c>
      <c r="EF126">
        <v>0.14231099999999999</v>
      </c>
      <c r="EG126">
        <v>25701.1</v>
      </c>
      <c r="EH126">
        <v>26130.2</v>
      </c>
      <c r="EI126">
        <v>28091.5</v>
      </c>
      <c r="EJ126">
        <v>29586.6</v>
      </c>
      <c r="EK126">
        <v>32964.300000000003</v>
      </c>
      <c r="EL126">
        <v>35225.1</v>
      </c>
      <c r="EM126">
        <v>39648.300000000003</v>
      </c>
      <c r="EN126">
        <v>42285.1</v>
      </c>
      <c r="EO126">
        <v>2.2114500000000001</v>
      </c>
      <c r="EP126">
        <v>2.1194500000000001</v>
      </c>
      <c r="EQ126">
        <v>0.109084</v>
      </c>
      <c r="ER126">
        <v>0</v>
      </c>
      <c r="ES126">
        <v>32.944000000000003</v>
      </c>
      <c r="ET126">
        <v>999.9</v>
      </c>
      <c r="EU126">
        <v>56.4</v>
      </c>
      <c r="EV126">
        <v>40.4</v>
      </c>
      <c r="EW126">
        <v>42.375399999999999</v>
      </c>
      <c r="EX126">
        <v>57.322299999999998</v>
      </c>
      <c r="EY126">
        <v>-1.83894</v>
      </c>
      <c r="EZ126">
        <v>2</v>
      </c>
      <c r="FA126">
        <v>0.61771900000000002</v>
      </c>
      <c r="FB126">
        <v>1.2187300000000001</v>
      </c>
      <c r="FC126">
        <v>20.265999999999998</v>
      </c>
      <c r="FD126">
        <v>5.2174399999999999</v>
      </c>
      <c r="FE126">
        <v>12.0099</v>
      </c>
      <c r="FF126">
        <v>4.9855</v>
      </c>
      <c r="FG126">
        <v>3.2844799999999998</v>
      </c>
      <c r="FH126">
        <v>9999</v>
      </c>
      <c r="FI126">
        <v>9999</v>
      </c>
      <c r="FJ126">
        <v>9999</v>
      </c>
      <c r="FK126">
        <v>999.9</v>
      </c>
      <c r="FL126">
        <v>1.86585</v>
      </c>
      <c r="FM126">
        <v>1.86232</v>
      </c>
      <c r="FN126">
        <v>1.86432</v>
      </c>
      <c r="FO126">
        <v>1.8605</v>
      </c>
      <c r="FP126">
        <v>1.86121</v>
      </c>
      <c r="FQ126">
        <v>1.8602000000000001</v>
      </c>
      <c r="FR126">
        <v>1.8619399999999999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-4.367</v>
      </c>
      <c r="GH126">
        <v>0.1464</v>
      </c>
      <c r="GI126">
        <v>-2.9439294554578042</v>
      </c>
      <c r="GJ126">
        <v>-2.737337881603403E-3</v>
      </c>
      <c r="GK126">
        <v>1.2769921614711079E-6</v>
      </c>
      <c r="GL126">
        <v>-3.2469241445839119E-10</v>
      </c>
      <c r="GM126">
        <v>0.14639500000000541</v>
      </c>
      <c r="GN126">
        <v>0</v>
      </c>
      <c r="GO126">
        <v>0</v>
      </c>
      <c r="GP126">
        <v>0</v>
      </c>
      <c r="GQ126">
        <v>4</v>
      </c>
      <c r="GR126">
        <v>2074</v>
      </c>
      <c r="GS126">
        <v>4</v>
      </c>
      <c r="GT126">
        <v>30</v>
      </c>
      <c r="GU126">
        <v>13.9</v>
      </c>
      <c r="GV126">
        <v>14</v>
      </c>
      <c r="GW126">
        <v>2.18262</v>
      </c>
      <c r="GX126">
        <v>2.5744600000000002</v>
      </c>
      <c r="GY126">
        <v>2.04834</v>
      </c>
      <c r="GZ126">
        <v>2.6049799999999999</v>
      </c>
      <c r="HA126">
        <v>2.1972700000000001</v>
      </c>
      <c r="HB126">
        <v>2.3535200000000001</v>
      </c>
      <c r="HC126">
        <v>44.334200000000003</v>
      </c>
      <c r="HD126">
        <v>15.4192</v>
      </c>
      <c r="HE126">
        <v>18</v>
      </c>
      <c r="HF126">
        <v>712.46400000000006</v>
      </c>
      <c r="HG126">
        <v>706.096</v>
      </c>
      <c r="HH126">
        <v>31.001100000000001</v>
      </c>
      <c r="HI126">
        <v>35.009099999999997</v>
      </c>
      <c r="HJ126">
        <v>30.001000000000001</v>
      </c>
      <c r="HK126">
        <v>34.753700000000002</v>
      </c>
      <c r="HL126">
        <v>34.741599999999998</v>
      </c>
      <c r="HM126">
        <v>43.715800000000002</v>
      </c>
      <c r="HN126">
        <v>20.075099999999999</v>
      </c>
      <c r="HO126">
        <v>60.513199999999998</v>
      </c>
      <c r="HP126">
        <v>31</v>
      </c>
      <c r="HQ126">
        <v>742.62800000000004</v>
      </c>
      <c r="HR126">
        <v>35.9801</v>
      </c>
      <c r="HS126">
        <v>98.980599999999995</v>
      </c>
      <c r="HT126">
        <v>98.059700000000007</v>
      </c>
    </row>
    <row r="127" spans="1:228" x14ac:dyDescent="0.2">
      <c r="A127">
        <v>112</v>
      </c>
      <c r="B127">
        <v>1670272710</v>
      </c>
      <c r="C127">
        <v>442.90000009536737</v>
      </c>
      <c r="D127" t="s">
        <v>582</v>
      </c>
      <c r="E127" t="s">
        <v>583</v>
      </c>
      <c r="F127">
        <v>4</v>
      </c>
      <c r="G127">
        <v>1670272708</v>
      </c>
      <c r="H127">
        <f t="shared" si="34"/>
        <v>2.9984906806216948E-3</v>
      </c>
      <c r="I127">
        <f t="shared" si="35"/>
        <v>2.9984906806216949</v>
      </c>
      <c r="J127">
        <f t="shared" si="36"/>
        <v>22.368760619246526</v>
      </c>
      <c r="K127">
        <f t="shared" si="37"/>
        <v>714.50400000000002</v>
      </c>
      <c r="L127">
        <f t="shared" si="38"/>
        <v>474.13977836694482</v>
      </c>
      <c r="M127">
        <f t="shared" si="39"/>
        <v>47.836996717609523</v>
      </c>
      <c r="N127">
        <f t="shared" si="40"/>
        <v>72.087867464827227</v>
      </c>
      <c r="O127">
        <f t="shared" si="41"/>
        <v>0.16417448595799139</v>
      </c>
      <c r="P127">
        <f t="shared" si="42"/>
        <v>3.6724998271087927</v>
      </c>
      <c r="Q127">
        <f t="shared" si="43"/>
        <v>0.16020351660721266</v>
      </c>
      <c r="R127">
        <f t="shared" si="44"/>
        <v>0.10047597392477897</v>
      </c>
      <c r="S127">
        <f t="shared" si="45"/>
        <v>226.11481595072905</v>
      </c>
      <c r="T127">
        <f t="shared" si="46"/>
        <v>34.547178992494658</v>
      </c>
      <c r="U127">
        <f t="shared" si="47"/>
        <v>34.697299999999998</v>
      </c>
      <c r="V127">
        <f t="shared" si="48"/>
        <v>5.5543773030810826</v>
      </c>
      <c r="W127">
        <f t="shared" si="49"/>
        <v>69.848300907877331</v>
      </c>
      <c r="X127">
        <f t="shared" si="50"/>
        <v>3.7531055665807962</v>
      </c>
      <c r="Y127">
        <f t="shared" si="51"/>
        <v>5.3732238548375761</v>
      </c>
      <c r="Z127">
        <f t="shared" si="52"/>
        <v>1.8012717365002864</v>
      </c>
      <c r="AA127">
        <f t="shared" si="53"/>
        <v>-132.23343901541674</v>
      </c>
      <c r="AB127">
        <f t="shared" si="54"/>
        <v>-118.03706061799691</v>
      </c>
      <c r="AC127">
        <f t="shared" si="55"/>
        <v>-7.4623648295595189</v>
      </c>
      <c r="AD127">
        <f t="shared" si="56"/>
        <v>-31.61804851224413</v>
      </c>
      <c r="AE127">
        <f t="shared" si="57"/>
        <v>45.662215811448029</v>
      </c>
      <c r="AF127">
        <f t="shared" si="58"/>
        <v>2.9948919683734863</v>
      </c>
      <c r="AG127">
        <f t="shared" si="59"/>
        <v>22.368760619246526</v>
      </c>
      <c r="AH127">
        <v>761.18704781575047</v>
      </c>
      <c r="AI127">
        <v>744.67422424242466</v>
      </c>
      <c r="AJ127">
        <v>1.716225701797097</v>
      </c>
      <c r="AK127">
        <v>65.989095759092095</v>
      </c>
      <c r="AL127">
        <f t="shared" si="60"/>
        <v>2.9984906806216949</v>
      </c>
      <c r="AM127">
        <v>36.001027564059243</v>
      </c>
      <c r="AN127">
        <v>37.200921764705868</v>
      </c>
      <c r="AO127">
        <v>-1.3892160946274391E-4</v>
      </c>
      <c r="AP127">
        <v>88.098066217371397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47023.680435945425</v>
      </c>
      <c r="AV127">
        <f t="shared" si="64"/>
        <v>1199.985714285714</v>
      </c>
      <c r="AW127">
        <f t="shared" si="65"/>
        <v>1025.9139564511547</v>
      </c>
      <c r="AX127">
        <f t="shared" si="66"/>
        <v>0.85493847488161578</v>
      </c>
      <c r="AY127">
        <f t="shared" si="67"/>
        <v>0.18843125652151854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1670272708</v>
      </c>
      <c r="BF127">
        <v>714.50400000000002</v>
      </c>
      <c r="BG127">
        <v>734.35957142857137</v>
      </c>
      <c r="BH127">
        <v>37.199171428571432</v>
      </c>
      <c r="BI127">
        <v>36.001457142857141</v>
      </c>
      <c r="BJ127">
        <v>718.87642857142862</v>
      </c>
      <c r="BK127">
        <v>37.052771428571432</v>
      </c>
      <c r="BL127">
        <v>650.02214285714285</v>
      </c>
      <c r="BM127">
        <v>100.79214285714291</v>
      </c>
      <c r="BN127">
        <v>0.1000389428571429</v>
      </c>
      <c r="BO127">
        <v>34.101128571428568</v>
      </c>
      <c r="BP127">
        <v>34.697299999999998</v>
      </c>
      <c r="BQ127">
        <v>999.89999999999986</v>
      </c>
      <c r="BR127">
        <v>0</v>
      </c>
      <c r="BS127">
        <v>0</v>
      </c>
      <c r="BT127">
        <v>9005.3571428571431</v>
      </c>
      <c r="BU127">
        <v>0</v>
      </c>
      <c r="BV127">
        <v>821.69442857142872</v>
      </c>
      <c r="BW127">
        <v>-19.85548571428572</v>
      </c>
      <c r="BX127">
        <v>742.11</v>
      </c>
      <c r="BY127">
        <v>761.78485714285728</v>
      </c>
      <c r="BZ127">
        <v>1.197724285714286</v>
      </c>
      <c r="CA127">
        <v>734.35957142857137</v>
      </c>
      <c r="CB127">
        <v>36.001457142857141</v>
      </c>
      <c r="CC127">
        <v>3.7493914285714292</v>
      </c>
      <c r="CD127">
        <v>3.6286700000000001</v>
      </c>
      <c r="CE127">
        <v>27.793485714285708</v>
      </c>
      <c r="CF127">
        <v>27.234114285714291</v>
      </c>
      <c r="CG127">
        <v>1199.985714285714</v>
      </c>
      <c r="CH127">
        <v>0.49996857142857137</v>
      </c>
      <c r="CI127">
        <v>0.50003142857142857</v>
      </c>
      <c r="CJ127">
        <v>0</v>
      </c>
      <c r="CK127">
        <v>1257.765714285714</v>
      </c>
      <c r="CL127">
        <v>4.9990899999999998</v>
      </c>
      <c r="CM127">
        <v>13824.12857142857</v>
      </c>
      <c r="CN127">
        <v>9557.6271428571454</v>
      </c>
      <c r="CO127">
        <v>44.75</v>
      </c>
      <c r="CP127">
        <v>47</v>
      </c>
      <c r="CQ127">
        <v>45.436999999999998</v>
      </c>
      <c r="CR127">
        <v>46.375</v>
      </c>
      <c r="CS127">
        <v>46.125</v>
      </c>
      <c r="CT127">
        <v>597.45428571428567</v>
      </c>
      <c r="CU127">
        <v>597.53142857142848</v>
      </c>
      <c r="CV127">
        <v>0</v>
      </c>
      <c r="CW127">
        <v>1670272729.4000001</v>
      </c>
      <c r="CX127">
        <v>0</v>
      </c>
      <c r="CY127">
        <v>1670271870.0999999</v>
      </c>
      <c r="CZ127" t="s">
        <v>356</v>
      </c>
      <c r="DA127">
        <v>1670271870.0999999</v>
      </c>
      <c r="DB127">
        <v>1670271868.5999999</v>
      </c>
      <c r="DC127">
        <v>6</v>
      </c>
      <c r="DD127">
        <v>-0.08</v>
      </c>
      <c r="DE127">
        <v>0.04</v>
      </c>
      <c r="DF127">
        <v>-3.89</v>
      </c>
      <c r="DG127">
        <v>0.14599999999999999</v>
      </c>
      <c r="DH127">
        <v>415</v>
      </c>
      <c r="DI127">
        <v>35</v>
      </c>
      <c r="DJ127">
        <v>0.4</v>
      </c>
      <c r="DK127">
        <v>0.38</v>
      </c>
      <c r="DL127">
        <v>-19.7072</v>
      </c>
      <c r="DM127">
        <v>-1.1342466898954939</v>
      </c>
      <c r="DN127">
        <v>0.11507376001462009</v>
      </c>
      <c r="DO127">
        <v>0</v>
      </c>
      <c r="DP127">
        <v>1.2233558536585369</v>
      </c>
      <c r="DQ127">
        <v>-9.8376376306616997E-2</v>
      </c>
      <c r="DR127">
        <v>1.6733945487790409E-2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371</v>
      </c>
      <c r="EA127">
        <v>3.2950300000000001</v>
      </c>
      <c r="EB127">
        <v>2.62527</v>
      </c>
      <c r="EC127">
        <v>0.149474</v>
      </c>
      <c r="ED127">
        <v>0.15049199999999999</v>
      </c>
      <c r="EE127">
        <v>0.147119</v>
      </c>
      <c r="EF127">
        <v>0.14229800000000001</v>
      </c>
      <c r="EG127">
        <v>25672.1</v>
      </c>
      <c r="EH127">
        <v>26101.200000000001</v>
      </c>
      <c r="EI127">
        <v>28091.1</v>
      </c>
      <c r="EJ127">
        <v>29586</v>
      </c>
      <c r="EK127">
        <v>32963.599999999999</v>
      </c>
      <c r="EL127">
        <v>35225.1</v>
      </c>
      <c r="EM127">
        <v>39647.5</v>
      </c>
      <c r="EN127">
        <v>42284.3</v>
      </c>
      <c r="EO127">
        <v>2.2113200000000002</v>
      </c>
      <c r="EP127">
        <v>2.1194000000000002</v>
      </c>
      <c r="EQ127">
        <v>0.10775800000000001</v>
      </c>
      <c r="ER127">
        <v>0</v>
      </c>
      <c r="ES127">
        <v>32.941299999999998</v>
      </c>
      <c r="ET127">
        <v>999.9</v>
      </c>
      <c r="EU127">
        <v>56.4</v>
      </c>
      <c r="EV127">
        <v>40.4</v>
      </c>
      <c r="EW127">
        <v>42.3767</v>
      </c>
      <c r="EX127">
        <v>57.7423</v>
      </c>
      <c r="EY127">
        <v>-1.77885</v>
      </c>
      <c r="EZ127">
        <v>2</v>
      </c>
      <c r="FA127">
        <v>0.61859799999999998</v>
      </c>
      <c r="FB127">
        <v>1.2216499999999999</v>
      </c>
      <c r="FC127">
        <v>20.265999999999998</v>
      </c>
      <c r="FD127">
        <v>5.2184900000000001</v>
      </c>
      <c r="FE127">
        <v>12.0099</v>
      </c>
      <c r="FF127">
        <v>4.9857500000000003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1.8623400000000001</v>
      </c>
      <c r="FN127">
        <v>1.8643400000000001</v>
      </c>
      <c r="FO127">
        <v>1.8605</v>
      </c>
      <c r="FP127">
        <v>1.8611800000000001</v>
      </c>
      <c r="FQ127">
        <v>1.8602099999999999</v>
      </c>
      <c r="FR127">
        <v>1.8619600000000001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-4.3769999999999998</v>
      </c>
      <c r="GH127">
        <v>0.1464</v>
      </c>
      <c r="GI127">
        <v>-2.9439294554578042</v>
      </c>
      <c r="GJ127">
        <v>-2.737337881603403E-3</v>
      </c>
      <c r="GK127">
        <v>1.2769921614711079E-6</v>
      </c>
      <c r="GL127">
        <v>-3.2469241445839119E-10</v>
      </c>
      <c r="GM127">
        <v>0.14639500000000541</v>
      </c>
      <c r="GN127">
        <v>0</v>
      </c>
      <c r="GO127">
        <v>0</v>
      </c>
      <c r="GP127">
        <v>0</v>
      </c>
      <c r="GQ127">
        <v>4</v>
      </c>
      <c r="GR127">
        <v>2074</v>
      </c>
      <c r="GS127">
        <v>4</v>
      </c>
      <c r="GT127">
        <v>30</v>
      </c>
      <c r="GU127">
        <v>14</v>
      </c>
      <c r="GV127">
        <v>14</v>
      </c>
      <c r="GW127">
        <v>2.1997100000000001</v>
      </c>
      <c r="GX127">
        <v>2.5756800000000002</v>
      </c>
      <c r="GY127">
        <v>2.04834</v>
      </c>
      <c r="GZ127">
        <v>2.6049799999999999</v>
      </c>
      <c r="HA127">
        <v>2.1972700000000001</v>
      </c>
      <c r="HB127">
        <v>2.36816</v>
      </c>
      <c r="HC127">
        <v>44.334200000000003</v>
      </c>
      <c r="HD127">
        <v>15.4192</v>
      </c>
      <c r="HE127">
        <v>18</v>
      </c>
      <c r="HF127">
        <v>712.452</v>
      </c>
      <c r="HG127">
        <v>706.14599999999996</v>
      </c>
      <c r="HH127">
        <v>31.001000000000001</v>
      </c>
      <c r="HI127">
        <v>35.017899999999997</v>
      </c>
      <c r="HJ127">
        <v>30.001000000000001</v>
      </c>
      <c r="HK127">
        <v>34.762300000000003</v>
      </c>
      <c r="HL127">
        <v>34.75</v>
      </c>
      <c r="HM127">
        <v>44.042999999999999</v>
      </c>
      <c r="HN127">
        <v>20.075099999999999</v>
      </c>
      <c r="HO127">
        <v>60.513199999999998</v>
      </c>
      <c r="HP127">
        <v>31</v>
      </c>
      <c r="HQ127">
        <v>749.30700000000002</v>
      </c>
      <c r="HR127">
        <v>35.9801</v>
      </c>
      <c r="HS127">
        <v>98.978899999999996</v>
      </c>
      <c r="HT127">
        <v>98.0578</v>
      </c>
    </row>
    <row r="128" spans="1:228" x14ac:dyDescent="0.2">
      <c r="A128">
        <v>113</v>
      </c>
      <c r="B128">
        <v>1670272714</v>
      </c>
      <c r="C128">
        <v>446.90000009536737</v>
      </c>
      <c r="D128" t="s">
        <v>584</v>
      </c>
      <c r="E128" t="s">
        <v>585</v>
      </c>
      <c r="F128">
        <v>4</v>
      </c>
      <c r="G128">
        <v>1670272711.6875</v>
      </c>
      <c r="H128">
        <f t="shared" si="34"/>
        <v>3.0062052572912648E-3</v>
      </c>
      <c r="I128">
        <f t="shared" si="35"/>
        <v>3.0062052572912648</v>
      </c>
      <c r="J128">
        <f t="shared" si="36"/>
        <v>21.567009353217991</v>
      </c>
      <c r="K128">
        <f t="shared" si="37"/>
        <v>720.63400000000001</v>
      </c>
      <c r="L128">
        <f t="shared" si="38"/>
        <v>489.25745551760872</v>
      </c>
      <c r="M128">
        <f t="shared" si="39"/>
        <v>49.362350789506735</v>
      </c>
      <c r="N128">
        <f t="shared" si="40"/>
        <v>72.706481828083511</v>
      </c>
      <c r="O128">
        <f t="shared" si="41"/>
        <v>0.16516604783445832</v>
      </c>
      <c r="P128">
        <f t="shared" si="42"/>
        <v>3.675049907662566</v>
      </c>
      <c r="Q128">
        <f t="shared" si="43"/>
        <v>0.16115031452847348</v>
      </c>
      <c r="R128">
        <f t="shared" si="44"/>
        <v>0.10107161221850702</v>
      </c>
      <c r="S128">
        <f t="shared" si="45"/>
        <v>226.11469161145118</v>
      </c>
      <c r="T128">
        <f t="shared" si="46"/>
        <v>34.541431781406544</v>
      </c>
      <c r="U128">
        <f t="shared" si="47"/>
        <v>34.678487500000003</v>
      </c>
      <c r="V128">
        <f t="shared" si="48"/>
        <v>5.5485808146937563</v>
      </c>
      <c r="W128">
        <f t="shared" si="49"/>
        <v>69.865539755911669</v>
      </c>
      <c r="X128">
        <f t="shared" si="50"/>
        <v>3.7532281918148165</v>
      </c>
      <c r="Y128">
        <f t="shared" si="51"/>
        <v>5.3720735643457713</v>
      </c>
      <c r="Z128">
        <f t="shared" si="52"/>
        <v>1.7953526228789398</v>
      </c>
      <c r="AA128">
        <f t="shared" si="53"/>
        <v>-132.57365184654478</v>
      </c>
      <c r="AB128">
        <f t="shared" si="54"/>
        <v>-115.15274370945127</v>
      </c>
      <c r="AC128">
        <f t="shared" si="55"/>
        <v>-7.274160777490315</v>
      </c>
      <c r="AD128">
        <f t="shared" si="56"/>
        <v>-28.885864722035194</v>
      </c>
      <c r="AE128">
        <f t="shared" si="57"/>
        <v>45.582786502197798</v>
      </c>
      <c r="AF128">
        <f t="shared" si="58"/>
        <v>3.0157289230879627</v>
      </c>
      <c r="AG128">
        <f t="shared" si="59"/>
        <v>21.567009353217991</v>
      </c>
      <c r="AH128">
        <v>768.0291507840451</v>
      </c>
      <c r="AI128">
        <v>751.67156969696964</v>
      </c>
      <c r="AJ128">
        <v>1.763560102594588</v>
      </c>
      <c r="AK128">
        <v>65.989095759092095</v>
      </c>
      <c r="AL128">
        <f t="shared" si="60"/>
        <v>3.0062052572912648</v>
      </c>
      <c r="AM128">
        <v>35.998592092909952</v>
      </c>
      <c r="AN128">
        <v>37.200690294117649</v>
      </c>
      <c r="AO128">
        <v>3.3658990857829212E-5</v>
      </c>
      <c r="AP128">
        <v>88.098066217371397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47069.647918172901</v>
      </c>
      <c r="AV128">
        <f t="shared" si="64"/>
        <v>1199.9849999999999</v>
      </c>
      <c r="AW128">
        <f t="shared" si="65"/>
        <v>1025.9133510940162</v>
      </c>
      <c r="AX128">
        <f t="shared" si="66"/>
        <v>0.8549384793093382</v>
      </c>
      <c r="AY128">
        <f t="shared" si="67"/>
        <v>0.18843126506702268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1670272711.6875</v>
      </c>
      <c r="BF128">
        <v>720.63400000000001</v>
      </c>
      <c r="BG128">
        <v>740.47112500000003</v>
      </c>
      <c r="BH128">
        <v>37.200312500000003</v>
      </c>
      <c r="BI128">
        <v>35.994225</v>
      </c>
      <c r="BJ128">
        <v>725.0150000000001</v>
      </c>
      <c r="BK128">
        <v>37.053912500000003</v>
      </c>
      <c r="BL128">
        <v>649.99974999999995</v>
      </c>
      <c r="BM128">
        <v>100.792625</v>
      </c>
      <c r="BN128">
        <v>9.9758412500000004E-2</v>
      </c>
      <c r="BO128">
        <v>34.0972875</v>
      </c>
      <c r="BP128">
        <v>34.678487500000003</v>
      </c>
      <c r="BQ128">
        <v>999.9</v>
      </c>
      <c r="BR128">
        <v>0</v>
      </c>
      <c r="BS128">
        <v>0</v>
      </c>
      <c r="BT128">
        <v>9014.14</v>
      </c>
      <c r="BU128">
        <v>0</v>
      </c>
      <c r="BV128">
        <v>837.86087499999996</v>
      </c>
      <c r="BW128">
        <v>-19.837287499999999</v>
      </c>
      <c r="BX128">
        <v>748.47762499999999</v>
      </c>
      <c r="BY128">
        <v>768.11899999999991</v>
      </c>
      <c r="BZ128">
        <v>1.20608</v>
      </c>
      <c r="CA128">
        <v>740.47112500000003</v>
      </c>
      <c r="CB128">
        <v>35.994225</v>
      </c>
      <c r="CC128">
        <v>3.7495250000000002</v>
      </c>
      <c r="CD128">
        <v>3.6279612499999998</v>
      </c>
      <c r="CE128">
        <v>27.794112500000001</v>
      </c>
      <c r="CF128">
        <v>27.230787500000002</v>
      </c>
      <c r="CG128">
        <v>1199.9849999999999</v>
      </c>
      <c r="CH128">
        <v>0.499966625</v>
      </c>
      <c r="CI128">
        <v>0.500033375</v>
      </c>
      <c r="CJ128">
        <v>0</v>
      </c>
      <c r="CK128">
        <v>1258.18625</v>
      </c>
      <c r="CL128">
        <v>4.9990899999999998</v>
      </c>
      <c r="CM128">
        <v>13839.025</v>
      </c>
      <c r="CN128">
        <v>9557.6162499999991</v>
      </c>
      <c r="CO128">
        <v>44.75</v>
      </c>
      <c r="CP128">
        <v>47</v>
      </c>
      <c r="CQ128">
        <v>45.436999999999998</v>
      </c>
      <c r="CR128">
        <v>46.375</v>
      </c>
      <c r="CS128">
        <v>46.171499999999988</v>
      </c>
      <c r="CT128">
        <v>597.4537499999999</v>
      </c>
      <c r="CU128">
        <v>597.53125</v>
      </c>
      <c r="CV128">
        <v>0</v>
      </c>
      <c r="CW128">
        <v>1670272733</v>
      </c>
      <c r="CX128">
        <v>0</v>
      </c>
      <c r="CY128">
        <v>1670271870.0999999</v>
      </c>
      <c r="CZ128" t="s">
        <v>356</v>
      </c>
      <c r="DA128">
        <v>1670271870.0999999</v>
      </c>
      <c r="DB128">
        <v>1670271868.5999999</v>
      </c>
      <c r="DC128">
        <v>6</v>
      </c>
      <c r="DD128">
        <v>-0.08</v>
      </c>
      <c r="DE128">
        <v>0.04</v>
      </c>
      <c r="DF128">
        <v>-3.89</v>
      </c>
      <c r="DG128">
        <v>0.14599999999999999</v>
      </c>
      <c r="DH128">
        <v>415</v>
      </c>
      <c r="DI128">
        <v>35</v>
      </c>
      <c r="DJ128">
        <v>0.4</v>
      </c>
      <c r="DK128">
        <v>0.38</v>
      </c>
      <c r="DL128">
        <v>-19.76545853658536</v>
      </c>
      <c r="DM128">
        <v>-0.85856027874567287</v>
      </c>
      <c r="DN128">
        <v>9.3386641797160039E-2</v>
      </c>
      <c r="DO128">
        <v>0</v>
      </c>
      <c r="DP128">
        <v>1.2198948780487799</v>
      </c>
      <c r="DQ128">
        <v>-0.1574320557491258</v>
      </c>
      <c r="DR128">
        <v>1.836323741609204E-2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3.2948200000000001</v>
      </c>
      <c r="EB128">
        <v>2.6252599999999999</v>
      </c>
      <c r="EC128">
        <v>0.15041599999999999</v>
      </c>
      <c r="ED128">
        <v>0.151416</v>
      </c>
      <c r="EE128">
        <v>0.147121</v>
      </c>
      <c r="EF128">
        <v>0.14227799999999999</v>
      </c>
      <c r="EG128">
        <v>25643</v>
      </c>
      <c r="EH128">
        <v>26072.2</v>
      </c>
      <c r="EI128">
        <v>28090.6</v>
      </c>
      <c r="EJ128">
        <v>29585.4</v>
      </c>
      <c r="EK128">
        <v>32962.400000000001</v>
      </c>
      <c r="EL128">
        <v>35225.300000000003</v>
      </c>
      <c r="EM128">
        <v>39646.1</v>
      </c>
      <c r="EN128">
        <v>42283.5</v>
      </c>
      <c r="EO128">
        <v>2.2113</v>
      </c>
      <c r="EP128">
        <v>2.1192000000000002</v>
      </c>
      <c r="EQ128">
        <v>0.10749</v>
      </c>
      <c r="ER128">
        <v>0</v>
      </c>
      <c r="ES128">
        <v>32.937100000000001</v>
      </c>
      <c r="ET128">
        <v>999.9</v>
      </c>
      <c r="EU128">
        <v>56.4</v>
      </c>
      <c r="EV128">
        <v>40.4</v>
      </c>
      <c r="EW128">
        <v>42.381</v>
      </c>
      <c r="EX128">
        <v>57.502299999999998</v>
      </c>
      <c r="EY128">
        <v>-1.7307699999999999</v>
      </c>
      <c r="EZ128">
        <v>2</v>
      </c>
      <c r="FA128">
        <v>0.61937500000000001</v>
      </c>
      <c r="FB128">
        <v>1.22309</v>
      </c>
      <c r="FC128">
        <v>20.265899999999998</v>
      </c>
      <c r="FD128">
        <v>5.2184900000000001</v>
      </c>
      <c r="FE128">
        <v>12.0099</v>
      </c>
      <c r="FF128">
        <v>4.9861500000000003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1.86585</v>
      </c>
      <c r="FM128">
        <v>1.8623400000000001</v>
      </c>
      <c r="FN128">
        <v>1.8643400000000001</v>
      </c>
      <c r="FO128">
        <v>1.8605</v>
      </c>
      <c r="FP128">
        <v>1.8611899999999999</v>
      </c>
      <c r="FQ128">
        <v>1.8602099999999999</v>
      </c>
      <c r="FR128">
        <v>1.86198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-4.3860000000000001</v>
      </c>
      <c r="GH128">
        <v>0.1464</v>
      </c>
      <c r="GI128">
        <v>-2.9439294554578042</v>
      </c>
      <c r="GJ128">
        <v>-2.737337881603403E-3</v>
      </c>
      <c r="GK128">
        <v>1.2769921614711079E-6</v>
      </c>
      <c r="GL128">
        <v>-3.2469241445839119E-10</v>
      </c>
      <c r="GM128">
        <v>0.14639500000000541</v>
      </c>
      <c r="GN128">
        <v>0</v>
      </c>
      <c r="GO128">
        <v>0</v>
      </c>
      <c r="GP128">
        <v>0</v>
      </c>
      <c r="GQ128">
        <v>4</v>
      </c>
      <c r="GR128">
        <v>2074</v>
      </c>
      <c r="GS128">
        <v>4</v>
      </c>
      <c r="GT128">
        <v>30</v>
      </c>
      <c r="GU128">
        <v>14.1</v>
      </c>
      <c r="GV128">
        <v>14.1</v>
      </c>
      <c r="GW128">
        <v>2.2155800000000001</v>
      </c>
      <c r="GX128">
        <v>2.5842299999999998</v>
      </c>
      <c r="GY128">
        <v>2.04834</v>
      </c>
      <c r="GZ128">
        <v>2.6049799999999999</v>
      </c>
      <c r="HA128">
        <v>2.1972700000000001</v>
      </c>
      <c r="HB128">
        <v>2.3132299999999999</v>
      </c>
      <c r="HC128">
        <v>44.306399999999996</v>
      </c>
      <c r="HD128">
        <v>15.410399999999999</v>
      </c>
      <c r="HE128">
        <v>18</v>
      </c>
      <c r="HF128">
        <v>712.51099999999997</v>
      </c>
      <c r="HG128">
        <v>706.04499999999996</v>
      </c>
      <c r="HH128">
        <v>31.000599999999999</v>
      </c>
      <c r="HI128">
        <v>35.026000000000003</v>
      </c>
      <c r="HJ128">
        <v>30.001000000000001</v>
      </c>
      <c r="HK128">
        <v>34.769500000000001</v>
      </c>
      <c r="HL128">
        <v>34.757399999999997</v>
      </c>
      <c r="HM128">
        <v>44.363799999999998</v>
      </c>
      <c r="HN128">
        <v>20.075099999999999</v>
      </c>
      <c r="HO128">
        <v>60.513199999999998</v>
      </c>
      <c r="HP128">
        <v>31</v>
      </c>
      <c r="HQ128">
        <v>755.99099999999999</v>
      </c>
      <c r="HR128">
        <v>35.9801</v>
      </c>
      <c r="HS128">
        <v>98.976200000000006</v>
      </c>
      <c r="HT128">
        <v>98.055999999999997</v>
      </c>
    </row>
    <row r="129" spans="1:228" x14ac:dyDescent="0.2">
      <c r="A129">
        <v>114</v>
      </c>
      <c r="B129">
        <v>1670272718</v>
      </c>
      <c r="C129">
        <v>450.90000009536737</v>
      </c>
      <c r="D129" t="s">
        <v>586</v>
      </c>
      <c r="E129" t="s">
        <v>587</v>
      </c>
      <c r="F129">
        <v>4</v>
      </c>
      <c r="G129">
        <v>1670272716</v>
      </c>
      <c r="H129">
        <f t="shared" si="34"/>
        <v>3.0423083496712478E-3</v>
      </c>
      <c r="I129">
        <f t="shared" si="35"/>
        <v>3.0423083496712477</v>
      </c>
      <c r="J129">
        <f t="shared" si="36"/>
        <v>22.216653638940219</v>
      </c>
      <c r="K129">
        <f t="shared" si="37"/>
        <v>727.92571428571432</v>
      </c>
      <c r="L129">
        <f t="shared" si="38"/>
        <v>492.57487614517026</v>
      </c>
      <c r="M129">
        <f t="shared" si="39"/>
        <v>49.695699886663462</v>
      </c>
      <c r="N129">
        <f t="shared" si="40"/>
        <v>73.440160245336315</v>
      </c>
      <c r="O129">
        <f t="shared" si="41"/>
        <v>0.16719691381520602</v>
      </c>
      <c r="P129">
        <f t="shared" si="42"/>
        <v>3.6723302268939717</v>
      </c>
      <c r="Q129">
        <f t="shared" si="43"/>
        <v>0.16308017817237147</v>
      </c>
      <c r="R129">
        <f t="shared" si="44"/>
        <v>0.1022865412235657</v>
      </c>
      <c r="S129">
        <f t="shared" si="45"/>
        <v>226.12592109384229</v>
      </c>
      <c r="T129">
        <f t="shared" si="46"/>
        <v>34.53645580994165</v>
      </c>
      <c r="U129">
        <f t="shared" si="47"/>
        <v>34.679900000000004</v>
      </c>
      <c r="V129">
        <f t="shared" si="48"/>
        <v>5.5490158500969429</v>
      </c>
      <c r="W129">
        <f t="shared" si="49"/>
        <v>69.864948635892915</v>
      </c>
      <c r="X129">
        <f t="shared" si="50"/>
        <v>3.7536623184075379</v>
      </c>
      <c r="Y129">
        <f t="shared" si="51"/>
        <v>5.3727403965757796</v>
      </c>
      <c r="Z129">
        <f t="shared" si="52"/>
        <v>1.7953535316894049</v>
      </c>
      <c r="AA129">
        <f t="shared" si="53"/>
        <v>-134.16579822050204</v>
      </c>
      <c r="AB129">
        <f t="shared" si="54"/>
        <v>-114.90631171459781</v>
      </c>
      <c r="AC129">
        <f t="shared" si="55"/>
        <v>-7.264098355405145</v>
      </c>
      <c r="AD129">
        <f t="shared" si="56"/>
        <v>-30.210287196662691</v>
      </c>
      <c r="AE129">
        <f t="shared" si="57"/>
        <v>45.649276619071969</v>
      </c>
      <c r="AF129">
        <f t="shared" si="58"/>
        <v>3.0358312239502827</v>
      </c>
      <c r="AG129">
        <f t="shared" si="59"/>
        <v>22.216653638940219</v>
      </c>
      <c r="AH129">
        <v>775.11505568700727</v>
      </c>
      <c r="AI129">
        <v>758.63641212121217</v>
      </c>
      <c r="AJ129">
        <v>1.7239932410330381</v>
      </c>
      <c r="AK129">
        <v>65.989095759092095</v>
      </c>
      <c r="AL129">
        <f t="shared" si="60"/>
        <v>3.0423083496712477</v>
      </c>
      <c r="AM129">
        <v>35.992258119759597</v>
      </c>
      <c r="AN129">
        <v>37.208884705882333</v>
      </c>
      <c r="AO129">
        <v>1.383206989553912E-5</v>
      </c>
      <c r="AP129">
        <v>88.098066217371397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47020.891614276596</v>
      </c>
      <c r="AV129">
        <f t="shared" si="64"/>
        <v>1200.042857142857</v>
      </c>
      <c r="AW129">
        <f t="shared" si="65"/>
        <v>1025.9629850227161</v>
      </c>
      <c r="AX129">
        <f t="shared" si="66"/>
        <v>0.8549386206634304</v>
      </c>
      <c r="AY129">
        <f t="shared" si="67"/>
        <v>0.1884315378804205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1670272716</v>
      </c>
      <c r="BF129">
        <v>727.92571428571432</v>
      </c>
      <c r="BG129">
        <v>747.8055714285714</v>
      </c>
      <c r="BH129">
        <v>37.205628571428569</v>
      </c>
      <c r="BI129">
        <v>35.991514285714288</v>
      </c>
      <c r="BJ129">
        <v>732.31700000000001</v>
      </c>
      <c r="BK129">
        <v>37.059228571428569</v>
      </c>
      <c r="BL129">
        <v>650.00299999999993</v>
      </c>
      <c r="BM129">
        <v>100.78957142857141</v>
      </c>
      <c r="BN129">
        <v>0.1000644285714286</v>
      </c>
      <c r="BO129">
        <v>34.099514285714292</v>
      </c>
      <c r="BP129">
        <v>34.679900000000004</v>
      </c>
      <c r="BQ129">
        <v>999.89999999999986</v>
      </c>
      <c r="BR129">
        <v>0</v>
      </c>
      <c r="BS129">
        <v>0</v>
      </c>
      <c r="BT129">
        <v>9005</v>
      </c>
      <c r="BU129">
        <v>0</v>
      </c>
      <c r="BV129">
        <v>869.46471428571419</v>
      </c>
      <c r="BW129">
        <v>-19.879985714285709</v>
      </c>
      <c r="BX129">
        <v>756.05542857142859</v>
      </c>
      <c r="BY129">
        <v>775.72528571428575</v>
      </c>
      <c r="BZ129">
        <v>1.214124285714286</v>
      </c>
      <c r="CA129">
        <v>747.8055714285714</v>
      </c>
      <c r="CB129">
        <v>35.991514285714288</v>
      </c>
      <c r="CC129">
        <v>3.7499400000000001</v>
      </c>
      <c r="CD129">
        <v>3.6275685714285708</v>
      </c>
      <c r="CE129">
        <v>27.79598571428571</v>
      </c>
      <c r="CF129">
        <v>27.228957142857141</v>
      </c>
      <c r="CG129">
        <v>1200.042857142857</v>
      </c>
      <c r="CH129">
        <v>0.49996471428571432</v>
      </c>
      <c r="CI129">
        <v>0.50003514285714279</v>
      </c>
      <c r="CJ129">
        <v>0</v>
      </c>
      <c r="CK129">
        <v>1258.492857142857</v>
      </c>
      <c r="CL129">
        <v>4.9990899999999998</v>
      </c>
      <c r="CM129">
        <v>13822.542857142849</v>
      </c>
      <c r="CN129">
        <v>9558.0742857142868</v>
      </c>
      <c r="CO129">
        <v>44.75</v>
      </c>
      <c r="CP129">
        <v>47</v>
      </c>
      <c r="CQ129">
        <v>45.446000000000012</v>
      </c>
      <c r="CR129">
        <v>46.375</v>
      </c>
      <c r="CS129">
        <v>46.186999999999998</v>
      </c>
      <c r="CT129">
        <v>597.47714285714289</v>
      </c>
      <c r="CU129">
        <v>597.56571428571431</v>
      </c>
      <c r="CV129">
        <v>0</v>
      </c>
      <c r="CW129">
        <v>1670272737.2</v>
      </c>
      <c r="CX129">
        <v>0</v>
      </c>
      <c r="CY129">
        <v>1670271870.0999999</v>
      </c>
      <c r="CZ129" t="s">
        <v>356</v>
      </c>
      <c r="DA129">
        <v>1670271870.0999999</v>
      </c>
      <c r="DB129">
        <v>1670271868.5999999</v>
      </c>
      <c r="DC129">
        <v>6</v>
      </c>
      <c r="DD129">
        <v>-0.08</v>
      </c>
      <c r="DE129">
        <v>0.04</v>
      </c>
      <c r="DF129">
        <v>-3.89</v>
      </c>
      <c r="DG129">
        <v>0.14599999999999999</v>
      </c>
      <c r="DH129">
        <v>415</v>
      </c>
      <c r="DI129">
        <v>35</v>
      </c>
      <c r="DJ129">
        <v>0.4</v>
      </c>
      <c r="DK129">
        <v>0.38</v>
      </c>
      <c r="DL129">
        <v>-19.811363414634151</v>
      </c>
      <c r="DM129">
        <v>-0.4312578397212371</v>
      </c>
      <c r="DN129">
        <v>5.4529762542802417E-2</v>
      </c>
      <c r="DO129">
        <v>0</v>
      </c>
      <c r="DP129">
        <v>1.2149770731707319</v>
      </c>
      <c r="DQ129">
        <v>-0.1109414634146295</v>
      </c>
      <c r="DR129">
        <v>1.6461228541400169E-2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3.2949000000000002</v>
      </c>
      <c r="EB129">
        <v>2.6254200000000001</v>
      </c>
      <c r="EC129">
        <v>0.151342</v>
      </c>
      <c r="ED129">
        <v>0.15234</v>
      </c>
      <c r="EE129">
        <v>0.14713000000000001</v>
      </c>
      <c r="EF129">
        <v>0.14228199999999999</v>
      </c>
      <c r="EG129">
        <v>25614.6</v>
      </c>
      <c r="EH129">
        <v>26043.3</v>
      </c>
      <c r="EI129">
        <v>28090.1</v>
      </c>
      <c r="EJ129">
        <v>29585</v>
      </c>
      <c r="EK129">
        <v>32961.9</v>
      </c>
      <c r="EL129">
        <v>35224.699999999997</v>
      </c>
      <c r="EM129">
        <v>39645.9</v>
      </c>
      <c r="EN129">
        <v>42282.9</v>
      </c>
      <c r="EO129">
        <v>2.2114500000000001</v>
      </c>
      <c r="EP129">
        <v>2.1192299999999999</v>
      </c>
      <c r="EQ129">
        <v>0.108227</v>
      </c>
      <c r="ER129">
        <v>0</v>
      </c>
      <c r="ES129">
        <v>32.932699999999997</v>
      </c>
      <c r="ET129">
        <v>999.9</v>
      </c>
      <c r="EU129">
        <v>56.4</v>
      </c>
      <c r="EV129">
        <v>40.4</v>
      </c>
      <c r="EW129">
        <v>42.3812</v>
      </c>
      <c r="EX129">
        <v>57.112299999999998</v>
      </c>
      <c r="EY129">
        <v>-1.75881</v>
      </c>
      <c r="EZ129">
        <v>2</v>
      </c>
      <c r="FA129">
        <v>0.620089</v>
      </c>
      <c r="FB129">
        <v>1.2235499999999999</v>
      </c>
      <c r="FC129">
        <v>20.265999999999998</v>
      </c>
      <c r="FD129">
        <v>5.2181899999999999</v>
      </c>
      <c r="FE129">
        <v>12.0098</v>
      </c>
      <c r="FF129">
        <v>4.9855999999999998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1.86585</v>
      </c>
      <c r="FM129">
        <v>1.8623400000000001</v>
      </c>
      <c r="FN129">
        <v>1.86433</v>
      </c>
      <c r="FO129">
        <v>1.8605</v>
      </c>
      <c r="FP129">
        <v>1.8611899999999999</v>
      </c>
      <c r="FQ129">
        <v>1.8602000000000001</v>
      </c>
      <c r="FR129">
        <v>1.8620000000000001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-4.3959999999999999</v>
      </c>
      <c r="GH129">
        <v>0.1464</v>
      </c>
      <c r="GI129">
        <v>-2.9439294554578042</v>
      </c>
      <c r="GJ129">
        <v>-2.737337881603403E-3</v>
      </c>
      <c r="GK129">
        <v>1.2769921614711079E-6</v>
      </c>
      <c r="GL129">
        <v>-3.2469241445839119E-10</v>
      </c>
      <c r="GM129">
        <v>0.14639500000000541</v>
      </c>
      <c r="GN129">
        <v>0</v>
      </c>
      <c r="GO129">
        <v>0</v>
      </c>
      <c r="GP129">
        <v>0</v>
      </c>
      <c r="GQ129">
        <v>4</v>
      </c>
      <c r="GR129">
        <v>2074</v>
      </c>
      <c r="GS129">
        <v>4</v>
      </c>
      <c r="GT129">
        <v>30</v>
      </c>
      <c r="GU129">
        <v>14.1</v>
      </c>
      <c r="GV129">
        <v>14.2</v>
      </c>
      <c r="GW129">
        <v>2.2314500000000002</v>
      </c>
      <c r="GX129">
        <v>2.5671400000000002</v>
      </c>
      <c r="GY129">
        <v>2.04834</v>
      </c>
      <c r="GZ129">
        <v>2.6061999999999999</v>
      </c>
      <c r="HA129">
        <v>2.1972700000000001</v>
      </c>
      <c r="HB129">
        <v>2.3645</v>
      </c>
      <c r="HC129">
        <v>44.306399999999996</v>
      </c>
      <c r="HD129">
        <v>15.4192</v>
      </c>
      <c r="HE129">
        <v>18</v>
      </c>
      <c r="HF129">
        <v>712.73199999999997</v>
      </c>
      <c r="HG129">
        <v>706.149</v>
      </c>
      <c r="HH129">
        <v>31.000399999999999</v>
      </c>
      <c r="HI129">
        <v>35.034700000000001</v>
      </c>
      <c r="HJ129">
        <v>30.001000000000001</v>
      </c>
      <c r="HK129">
        <v>34.778100000000002</v>
      </c>
      <c r="HL129">
        <v>34.764499999999998</v>
      </c>
      <c r="HM129">
        <v>44.685600000000001</v>
      </c>
      <c r="HN129">
        <v>20.075099999999999</v>
      </c>
      <c r="HO129">
        <v>60.891800000000003</v>
      </c>
      <c r="HP129">
        <v>31</v>
      </c>
      <c r="HQ129">
        <v>762.68399999999997</v>
      </c>
      <c r="HR129">
        <v>35.9801</v>
      </c>
      <c r="HS129">
        <v>98.975099999999998</v>
      </c>
      <c r="HT129">
        <v>98.054599999999994</v>
      </c>
    </row>
    <row r="130" spans="1:228" x14ac:dyDescent="0.2">
      <c r="A130">
        <v>115</v>
      </c>
      <c r="B130">
        <v>1670272722</v>
      </c>
      <c r="C130">
        <v>454.90000009536737</v>
      </c>
      <c r="D130" t="s">
        <v>588</v>
      </c>
      <c r="E130" t="s">
        <v>589</v>
      </c>
      <c r="F130">
        <v>4</v>
      </c>
      <c r="G130">
        <v>1670272719.6875</v>
      </c>
      <c r="H130">
        <f t="shared" si="34"/>
        <v>3.0464684483588115E-3</v>
      </c>
      <c r="I130">
        <f t="shared" si="35"/>
        <v>3.0464684483588114</v>
      </c>
      <c r="J130">
        <f t="shared" si="36"/>
        <v>22.231085930082763</v>
      </c>
      <c r="K130">
        <f t="shared" si="37"/>
        <v>734.04137500000002</v>
      </c>
      <c r="L130">
        <f t="shared" si="38"/>
        <v>498.52839604887055</v>
      </c>
      <c r="M130">
        <f t="shared" si="39"/>
        <v>50.296587264220541</v>
      </c>
      <c r="N130">
        <f t="shared" si="40"/>
        <v>74.057518821087797</v>
      </c>
      <c r="O130">
        <f t="shared" si="41"/>
        <v>0.16733295230766126</v>
      </c>
      <c r="P130">
        <f t="shared" si="42"/>
        <v>3.6693381030577048</v>
      </c>
      <c r="Q130">
        <f t="shared" si="43"/>
        <v>0.1632063307932306</v>
      </c>
      <c r="R130">
        <f t="shared" si="44"/>
        <v>0.10236624111504306</v>
      </c>
      <c r="S130">
        <f t="shared" si="45"/>
        <v>226.12022286082305</v>
      </c>
      <c r="T130">
        <f t="shared" si="46"/>
        <v>34.541300847891762</v>
      </c>
      <c r="U130">
        <f t="shared" si="47"/>
        <v>34.684725</v>
      </c>
      <c r="V130">
        <f t="shared" si="48"/>
        <v>5.550502123872552</v>
      </c>
      <c r="W130">
        <f t="shared" si="49"/>
        <v>69.851879820484214</v>
      </c>
      <c r="X130">
        <f t="shared" si="50"/>
        <v>3.7540921774280309</v>
      </c>
      <c r="Y130">
        <f t="shared" si="51"/>
        <v>5.3743609865272877</v>
      </c>
      <c r="Z130">
        <f t="shared" si="52"/>
        <v>1.7964099464445211</v>
      </c>
      <c r="AA130">
        <f t="shared" si="53"/>
        <v>-134.3492585726236</v>
      </c>
      <c r="AB130">
        <f t="shared" si="54"/>
        <v>-114.6968220998246</v>
      </c>
      <c r="AC130">
        <f t="shared" si="55"/>
        <v>-7.2571300201943902</v>
      </c>
      <c r="AD130">
        <f t="shared" si="56"/>
        <v>-30.182987831819531</v>
      </c>
      <c r="AE130">
        <f t="shared" si="57"/>
        <v>45.688533121365424</v>
      </c>
      <c r="AF130">
        <f t="shared" si="58"/>
        <v>2.9987894598889291</v>
      </c>
      <c r="AG130">
        <f t="shared" si="59"/>
        <v>22.231085930082763</v>
      </c>
      <c r="AH130">
        <v>782.01541204784655</v>
      </c>
      <c r="AI130">
        <v>765.53399999999965</v>
      </c>
      <c r="AJ130">
        <v>1.7233056850478421</v>
      </c>
      <c r="AK130">
        <v>65.989095759092095</v>
      </c>
      <c r="AL130">
        <f t="shared" si="60"/>
        <v>3.0464684483588114</v>
      </c>
      <c r="AM130">
        <v>35.993578372511159</v>
      </c>
      <c r="AN130">
        <v>37.211427941176481</v>
      </c>
      <c r="AO130">
        <v>8.4702024242083929E-5</v>
      </c>
      <c r="AP130">
        <v>88.098066217371397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46966.833080601282</v>
      </c>
      <c r="AV130">
        <f t="shared" si="64"/>
        <v>1200.01875</v>
      </c>
      <c r="AW130">
        <f t="shared" si="65"/>
        <v>1025.9417760936906</v>
      </c>
      <c r="AX130">
        <f t="shared" si="66"/>
        <v>0.85493812166992444</v>
      </c>
      <c r="AY130">
        <f t="shared" si="67"/>
        <v>0.18843057482295428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1670272719.6875</v>
      </c>
      <c r="BF130">
        <v>734.04137500000002</v>
      </c>
      <c r="BG130">
        <v>753.93299999999999</v>
      </c>
      <c r="BH130">
        <v>37.209712500000002</v>
      </c>
      <c r="BI130">
        <v>36.010475</v>
      </c>
      <c r="BJ130">
        <v>738.44100000000003</v>
      </c>
      <c r="BK130">
        <v>37.063324999999999</v>
      </c>
      <c r="BL130">
        <v>650.03425000000004</v>
      </c>
      <c r="BM130">
        <v>100.79</v>
      </c>
      <c r="BN130">
        <v>0.10011511250000001</v>
      </c>
      <c r="BO130">
        <v>34.104925000000001</v>
      </c>
      <c r="BP130">
        <v>34.684725</v>
      </c>
      <c r="BQ130">
        <v>999.9</v>
      </c>
      <c r="BR130">
        <v>0</v>
      </c>
      <c r="BS130">
        <v>0</v>
      </c>
      <c r="BT130">
        <v>8994.61</v>
      </c>
      <c r="BU130">
        <v>0</v>
      </c>
      <c r="BV130">
        <v>569.35275000000001</v>
      </c>
      <c r="BW130">
        <v>-19.8915875</v>
      </c>
      <c r="BX130">
        <v>762.41049999999996</v>
      </c>
      <c r="BY130">
        <v>782.09662500000002</v>
      </c>
      <c r="BZ130">
        <v>1.1992499999999999</v>
      </c>
      <c r="CA130">
        <v>753.93299999999999</v>
      </c>
      <c r="CB130">
        <v>36.010475</v>
      </c>
      <c r="CC130">
        <v>3.7503712500000002</v>
      </c>
      <c r="CD130">
        <v>3.6294974999999998</v>
      </c>
      <c r="CE130">
        <v>27.7979375</v>
      </c>
      <c r="CF130">
        <v>27.238</v>
      </c>
      <c r="CG130">
        <v>1200.01875</v>
      </c>
      <c r="CH130">
        <v>0.49998037499999998</v>
      </c>
      <c r="CI130">
        <v>0.50001962499999997</v>
      </c>
      <c r="CJ130">
        <v>0</v>
      </c>
      <c r="CK130">
        <v>1258.94</v>
      </c>
      <c r="CL130">
        <v>4.9990899999999998</v>
      </c>
      <c r="CM130">
        <v>13818.237499999999</v>
      </c>
      <c r="CN130">
        <v>9557.9500000000007</v>
      </c>
      <c r="CO130">
        <v>44.75</v>
      </c>
      <c r="CP130">
        <v>47</v>
      </c>
      <c r="CQ130">
        <v>45.476374999999997</v>
      </c>
      <c r="CR130">
        <v>46.375</v>
      </c>
      <c r="CS130">
        <v>46.186999999999998</v>
      </c>
      <c r="CT130">
        <v>597.4849999999999</v>
      </c>
      <c r="CU130">
        <v>597.53375000000005</v>
      </c>
      <c r="CV130">
        <v>0</v>
      </c>
      <c r="CW130">
        <v>1670272740.8</v>
      </c>
      <c r="CX130">
        <v>0</v>
      </c>
      <c r="CY130">
        <v>1670271870.0999999</v>
      </c>
      <c r="CZ130" t="s">
        <v>356</v>
      </c>
      <c r="DA130">
        <v>1670271870.0999999</v>
      </c>
      <c r="DB130">
        <v>1670271868.5999999</v>
      </c>
      <c r="DC130">
        <v>6</v>
      </c>
      <c r="DD130">
        <v>-0.08</v>
      </c>
      <c r="DE130">
        <v>0.04</v>
      </c>
      <c r="DF130">
        <v>-3.89</v>
      </c>
      <c r="DG130">
        <v>0.14599999999999999</v>
      </c>
      <c r="DH130">
        <v>415</v>
      </c>
      <c r="DI130">
        <v>35</v>
      </c>
      <c r="DJ130">
        <v>0.4</v>
      </c>
      <c r="DK130">
        <v>0.38</v>
      </c>
      <c r="DL130">
        <v>-19.84680975609756</v>
      </c>
      <c r="DM130">
        <v>-0.27154285714288712</v>
      </c>
      <c r="DN130">
        <v>3.7164760419161828E-2</v>
      </c>
      <c r="DO130">
        <v>0</v>
      </c>
      <c r="DP130">
        <v>1.208074634146342</v>
      </c>
      <c r="DQ130">
        <v>-3.123470383275382E-2</v>
      </c>
      <c r="DR130">
        <v>1.083593571939831E-2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371</v>
      </c>
      <c r="EA130">
        <v>3.2949199999999998</v>
      </c>
      <c r="EB130">
        <v>2.6252300000000002</v>
      </c>
      <c r="EC130">
        <v>0.15226200000000001</v>
      </c>
      <c r="ED130">
        <v>0.15324499999999999</v>
      </c>
      <c r="EE130">
        <v>0.147144</v>
      </c>
      <c r="EF130">
        <v>0.14235900000000001</v>
      </c>
      <c r="EG130">
        <v>25586.5</v>
      </c>
      <c r="EH130">
        <v>26015.1</v>
      </c>
      <c r="EI130">
        <v>28089.8</v>
      </c>
      <c r="EJ130">
        <v>29584.7</v>
      </c>
      <c r="EK130">
        <v>32961.199999999997</v>
      </c>
      <c r="EL130">
        <v>35221.5</v>
      </c>
      <c r="EM130">
        <v>39645.699999999997</v>
      </c>
      <c r="EN130">
        <v>42282.8</v>
      </c>
      <c r="EO130">
        <v>2.2111200000000002</v>
      </c>
      <c r="EP130">
        <v>2.1193</v>
      </c>
      <c r="EQ130">
        <v>0.108767</v>
      </c>
      <c r="ER130">
        <v>0</v>
      </c>
      <c r="ES130">
        <v>32.9268</v>
      </c>
      <c r="ET130">
        <v>999.9</v>
      </c>
      <c r="EU130">
        <v>56.5</v>
      </c>
      <c r="EV130">
        <v>40.4</v>
      </c>
      <c r="EW130">
        <v>42.4542</v>
      </c>
      <c r="EX130">
        <v>57.592300000000002</v>
      </c>
      <c r="EY130">
        <v>-1.6706700000000001</v>
      </c>
      <c r="EZ130">
        <v>2</v>
      </c>
      <c r="FA130">
        <v>0.620838</v>
      </c>
      <c r="FB130">
        <v>1.2242500000000001</v>
      </c>
      <c r="FC130">
        <v>20.266100000000002</v>
      </c>
      <c r="FD130">
        <v>5.21774</v>
      </c>
      <c r="FE130">
        <v>12.0098</v>
      </c>
      <c r="FF130">
        <v>4.9852499999999997</v>
      </c>
      <c r="FG130">
        <v>3.2844500000000001</v>
      </c>
      <c r="FH130">
        <v>9999</v>
      </c>
      <c r="FI130">
        <v>9999</v>
      </c>
      <c r="FJ130">
        <v>9999</v>
      </c>
      <c r="FK130">
        <v>999.9</v>
      </c>
      <c r="FL130">
        <v>1.8658699999999999</v>
      </c>
      <c r="FM130">
        <v>1.8623400000000001</v>
      </c>
      <c r="FN130">
        <v>1.8643400000000001</v>
      </c>
      <c r="FO130">
        <v>1.8605</v>
      </c>
      <c r="FP130">
        <v>1.8612299999999999</v>
      </c>
      <c r="FQ130">
        <v>1.8602099999999999</v>
      </c>
      <c r="FR130">
        <v>1.86199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-4.4050000000000002</v>
      </c>
      <c r="GH130">
        <v>0.1464</v>
      </c>
      <c r="GI130">
        <v>-2.9439294554578042</v>
      </c>
      <c r="GJ130">
        <v>-2.737337881603403E-3</v>
      </c>
      <c r="GK130">
        <v>1.2769921614711079E-6</v>
      </c>
      <c r="GL130">
        <v>-3.2469241445839119E-10</v>
      </c>
      <c r="GM130">
        <v>0.14639500000000541</v>
      </c>
      <c r="GN130">
        <v>0</v>
      </c>
      <c r="GO130">
        <v>0</v>
      </c>
      <c r="GP130">
        <v>0</v>
      </c>
      <c r="GQ130">
        <v>4</v>
      </c>
      <c r="GR130">
        <v>2074</v>
      </c>
      <c r="GS130">
        <v>4</v>
      </c>
      <c r="GT130">
        <v>30</v>
      </c>
      <c r="GU130">
        <v>14.2</v>
      </c>
      <c r="GV130">
        <v>14.2</v>
      </c>
      <c r="GW130">
        <v>2.2485400000000002</v>
      </c>
      <c r="GX130">
        <v>2.5805699999999998</v>
      </c>
      <c r="GY130">
        <v>2.04834</v>
      </c>
      <c r="GZ130">
        <v>2.6061999999999999</v>
      </c>
      <c r="HA130">
        <v>2.1972700000000001</v>
      </c>
      <c r="HB130">
        <v>2.34741</v>
      </c>
      <c r="HC130">
        <v>44.306399999999996</v>
      </c>
      <c r="HD130">
        <v>15.410399999999999</v>
      </c>
      <c r="HE130">
        <v>18</v>
      </c>
      <c r="HF130">
        <v>712.53599999999994</v>
      </c>
      <c r="HG130">
        <v>706.3</v>
      </c>
      <c r="HH130">
        <v>31.000299999999999</v>
      </c>
      <c r="HI130">
        <v>35.042000000000002</v>
      </c>
      <c r="HJ130">
        <v>30.001000000000001</v>
      </c>
      <c r="HK130">
        <v>34.785299999999999</v>
      </c>
      <c r="HL130">
        <v>34.771500000000003</v>
      </c>
      <c r="HM130">
        <v>45.007599999999996</v>
      </c>
      <c r="HN130">
        <v>20.075099999999999</v>
      </c>
      <c r="HO130">
        <v>60.891800000000003</v>
      </c>
      <c r="HP130">
        <v>31</v>
      </c>
      <c r="HQ130">
        <v>769.36300000000006</v>
      </c>
      <c r="HR130">
        <v>35.9801</v>
      </c>
      <c r="HS130">
        <v>98.974400000000003</v>
      </c>
      <c r="HT130">
        <v>98.054000000000002</v>
      </c>
    </row>
    <row r="131" spans="1:228" x14ac:dyDescent="0.2">
      <c r="A131">
        <v>116</v>
      </c>
      <c r="B131">
        <v>1670272726</v>
      </c>
      <c r="C131">
        <v>458.90000009536737</v>
      </c>
      <c r="D131" t="s">
        <v>590</v>
      </c>
      <c r="E131" t="s">
        <v>591</v>
      </c>
      <c r="F131">
        <v>4</v>
      </c>
      <c r="G131">
        <v>1670272724</v>
      </c>
      <c r="H131">
        <f t="shared" si="34"/>
        <v>2.9996726662472758E-3</v>
      </c>
      <c r="I131">
        <f t="shared" si="35"/>
        <v>2.9996726662472759</v>
      </c>
      <c r="J131">
        <f t="shared" si="36"/>
        <v>22.743415281194487</v>
      </c>
      <c r="K131">
        <f t="shared" si="37"/>
        <v>741.12714285714287</v>
      </c>
      <c r="L131">
        <f t="shared" si="38"/>
        <v>496.9650885144672</v>
      </c>
      <c r="M131">
        <f t="shared" si="39"/>
        <v>50.138514989692936</v>
      </c>
      <c r="N131">
        <f t="shared" si="40"/>
        <v>74.771880802507155</v>
      </c>
      <c r="O131">
        <f t="shared" si="41"/>
        <v>0.16463947804168816</v>
      </c>
      <c r="P131">
        <f t="shared" si="42"/>
        <v>3.6717365490705305</v>
      </c>
      <c r="Q131">
        <f t="shared" si="43"/>
        <v>0.16064546911946775</v>
      </c>
      <c r="R131">
        <f t="shared" si="44"/>
        <v>0.10075419401180885</v>
      </c>
      <c r="S131">
        <f t="shared" si="45"/>
        <v>226.10994523703661</v>
      </c>
      <c r="T131">
        <f t="shared" si="46"/>
        <v>34.552993813187868</v>
      </c>
      <c r="U131">
        <f t="shared" si="47"/>
        <v>34.689485714285709</v>
      </c>
      <c r="V131">
        <f t="shared" si="48"/>
        <v>5.5519689344871637</v>
      </c>
      <c r="W131">
        <f t="shared" si="49"/>
        <v>69.860031698920864</v>
      </c>
      <c r="X131">
        <f t="shared" si="50"/>
        <v>3.7549914519419167</v>
      </c>
      <c r="Y131">
        <f t="shared" si="51"/>
        <v>5.3750211109622503</v>
      </c>
      <c r="Z131">
        <f t="shared" si="52"/>
        <v>1.7969774825452469</v>
      </c>
      <c r="AA131">
        <f t="shared" si="53"/>
        <v>-132.28556458150487</v>
      </c>
      <c r="AB131">
        <f t="shared" si="54"/>
        <v>-115.2779812696717</v>
      </c>
      <c r="AC131">
        <f t="shared" si="55"/>
        <v>-7.2893845501978589</v>
      </c>
      <c r="AD131">
        <f t="shared" si="56"/>
        <v>-28.742985164337824</v>
      </c>
      <c r="AE131">
        <f t="shared" si="57"/>
        <v>45.996746308678851</v>
      </c>
      <c r="AF131">
        <f t="shared" si="58"/>
        <v>2.9865788114934131</v>
      </c>
      <c r="AG131">
        <f t="shared" si="59"/>
        <v>22.743415281194487</v>
      </c>
      <c r="AH131">
        <v>789.0017971646862</v>
      </c>
      <c r="AI131">
        <v>772.34758787878764</v>
      </c>
      <c r="AJ131">
        <v>1.71116837778213</v>
      </c>
      <c r="AK131">
        <v>65.989095759092095</v>
      </c>
      <c r="AL131">
        <f t="shared" si="60"/>
        <v>2.9996726662472759</v>
      </c>
      <c r="AM131">
        <v>36.023388620979929</v>
      </c>
      <c r="AN131">
        <v>37.222609705882348</v>
      </c>
      <c r="AO131">
        <v>7.4138362790386912E-5</v>
      </c>
      <c r="AP131">
        <v>88.098066217371397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47009.163165565733</v>
      </c>
      <c r="AV131">
        <f t="shared" si="64"/>
        <v>1199.9557142857141</v>
      </c>
      <c r="AW131">
        <f t="shared" si="65"/>
        <v>1025.8887135943194</v>
      </c>
      <c r="AX131">
        <f t="shared" si="66"/>
        <v>0.85493881264192328</v>
      </c>
      <c r="AY131">
        <f t="shared" si="67"/>
        <v>0.18843190839891194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1670272724</v>
      </c>
      <c r="BF131">
        <v>741.12714285714287</v>
      </c>
      <c r="BG131">
        <v>761.15257142857149</v>
      </c>
      <c r="BH131">
        <v>37.218885714285712</v>
      </c>
      <c r="BI131">
        <v>36.024500000000003</v>
      </c>
      <c r="BJ131">
        <v>745.53657142857139</v>
      </c>
      <c r="BK131">
        <v>37.072485714285719</v>
      </c>
      <c r="BL131">
        <v>650.01100000000008</v>
      </c>
      <c r="BM131">
        <v>100.78957142857141</v>
      </c>
      <c r="BN131">
        <v>9.9839414285714287E-2</v>
      </c>
      <c r="BO131">
        <v>34.107128571428582</v>
      </c>
      <c r="BP131">
        <v>34.689485714285709</v>
      </c>
      <c r="BQ131">
        <v>999.89999999999986</v>
      </c>
      <c r="BR131">
        <v>0</v>
      </c>
      <c r="BS131">
        <v>0</v>
      </c>
      <c r="BT131">
        <v>9002.9457142857154</v>
      </c>
      <c r="BU131">
        <v>0</v>
      </c>
      <c r="BV131">
        <v>472.34128571428568</v>
      </c>
      <c r="BW131">
        <v>-20.02552857142857</v>
      </c>
      <c r="BX131">
        <v>769.77728571428577</v>
      </c>
      <c r="BY131">
        <v>789.59728571428582</v>
      </c>
      <c r="BZ131">
        <v>1.194381428571428</v>
      </c>
      <c r="CA131">
        <v>761.15257142857149</v>
      </c>
      <c r="CB131">
        <v>36.024500000000003</v>
      </c>
      <c r="CC131">
        <v>3.751274285714286</v>
      </c>
      <c r="CD131">
        <v>3.6308957142857139</v>
      </c>
      <c r="CE131">
        <v>27.80208571428572</v>
      </c>
      <c r="CF131">
        <v>27.24455714285714</v>
      </c>
      <c r="CG131">
        <v>1199.9557142857141</v>
      </c>
      <c r="CH131">
        <v>0.49995699999999998</v>
      </c>
      <c r="CI131">
        <v>0.5000429999999999</v>
      </c>
      <c r="CJ131">
        <v>0</v>
      </c>
      <c r="CK131">
        <v>1259.242857142857</v>
      </c>
      <c r="CL131">
        <v>4.9990899999999998</v>
      </c>
      <c r="CM131">
        <v>13819.985714285711</v>
      </c>
      <c r="CN131">
        <v>9557.3485714285725</v>
      </c>
      <c r="CO131">
        <v>44.75</v>
      </c>
      <c r="CP131">
        <v>47</v>
      </c>
      <c r="CQ131">
        <v>45.482000000000014</v>
      </c>
      <c r="CR131">
        <v>46.392714285714291</v>
      </c>
      <c r="CS131">
        <v>46.186999999999998</v>
      </c>
      <c r="CT131">
        <v>597.42571428571421</v>
      </c>
      <c r="CU131">
        <v>597.53</v>
      </c>
      <c r="CV131">
        <v>0</v>
      </c>
      <c r="CW131">
        <v>1670272745</v>
      </c>
      <c r="CX131">
        <v>0</v>
      </c>
      <c r="CY131">
        <v>1670271870.0999999</v>
      </c>
      <c r="CZ131" t="s">
        <v>356</v>
      </c>
      <c r="DA131">
        <v>1670271870.0999999</v>
      </c>
      <c r="DB131">
        <v>1670271868.5999999</v>
      </c>
      <c r="DC131">
        <v>6</v>
      </c>
      <c r="DD131">
        <v>-0.08</v>
      </c>
      <c r="DE131">
        <v>0.04</v>
      </c>
      <c r="DF131">
        <v>-3.89</v>
      </c>
      <c r="DG131">
        <v>0.14599999999999999</v>
      </c>
      <c r="DH131">
        <v>415</v>
      </c>
      <c r="DI131">
        <v>35</v>
      </c>
      <c r="DJ131">
        <v>0.4</v>
      </c>
      <c r="DK131">
        <v>0.38</v>
      </c>
      <c r="DL131">
        <v>-19.879217073170729</v>
      </c>
      <c r="DM131">
        <v>-0.50437839721257371</v>
      </c>
      <c r="DN131">
        <v>6.4188228927873472E-2</v>
      </c>
      <c r="DO131">
        <v>0</v>
      </c>
      <c r="DP131">
        <v>1.2018195121951221</v>
      </c>
      <c r="DQ131">
        <v>-1.2032195121950541E-2</v>
      </c>
      <c r="DR131">
        <v>8.3977920882318102E-3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371</v>
      </c>
      <c r="EA131">
        <v>3.29488</v>
      </c>
      <c r="EB131">
        <v>2.6251199999999999</v>
      </c>
      <c r="EC131">
        <v>0.153167</v>
      </c>
      <c r="ED131">
        <v>0.15415400000000001</v>
      </c>
      <c r="EE131">
        <v>0.14716299999999999</v>
      </c>
      <c r="EF131">
        <v>0.142347</v>
      </c>
      <c r="EG131">
        <v>25558.3</v>
      </c>
      <c r="EH131">
        <v>25986.6</v>
      </c>
      <c r="EI131">
        <v>28089</v>
      </c>
      <c r="EJ131">
        <v>29584.2</v>
      </c>
      <c r="EK131">
        <v>32959.599999999999</v>
      </c>
      <c r="EL131">
        <v>35221.199999999997</v>
      </c>
      <c r="EM131">
        <v>39644.5</v>
      </c>
      <c r="EN131">
        <v>42281.9</v>
      </c>
      <c r="EO131">
        <v>2.2108500000000002</v>
      </c>
      <c r="EP131">
        <v>2.1192500000000001</v>
      </c>
      <c r="EQ131">
        <v>0.109419</v>
      </c>
      <c r="ER131">
        <v>0</v>
      </c>
      <c r="ES131">
        <v>32.922199999999997</v>
      </c>
      <c r="ET131">
        <v>999.9</v>
      </c>
      <c r="EU131">
        <v>56.5</v>
      </c>
      <c r="EV131">
        <v>40.4</v>
      </c>
      <c r="EW131">
        <v>42.453499999999998</v>
      </c>
      <c r="EX131">
        <v>57.322299999999998</v>
      </c>
      <c r="EY131">
        <v>-1.8068900000000001</v>
      </c>
      <c r="EZ131">
        <v>2</v>
      </c>
      <c r="FA131">
        <v>0.621479</v>
      </c>
      <c r="FB131">
        <v>1.2231300000000001</v>
      </c>
      <c r="FC131">
        <v>20.265999999999998</v>
      </c>
      <c r="FD131">
        <v>5.2178899999999997</v>
      </c>
      <c r="FE131">
        <v>12.0099</v>
      </c>
      <c r="FF131">
        <v>4.9858500000000001</v>
      </c>
      <c r="FG131">
        <v>3.2844799999999998</v>
      </c>
      <c r="FH131">
        <v>9999</v>
      </c>
      <c r="FI131">
        <v>9999</v>
      </c>
      <c r="FJ131">
        <v>9999</v>
      </c>
      <c r="FK131">
        <v>999.9</v>
      </c>
      <c r="FL131">
        <v>1.86588</v>
      </c>
      <c r="FM131">
        <v>1.8623400000000001</v>
      </c>
      <c r="FN131">
        <v>1.8643400000000001</v>
      </c>
      <c r="FO131">
        <v>1.8605</v>
      </c>
      <c r="FP131">
        <v>1.8612</v>
      </c>
      <c r="FQ131">
        <v>1.86022</v>
      </c>
      <c r="FR131">
        <v>1.86202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-4.4130000000000003</v>
      </c>
      <c r="GH131">
        <v>0.1464</v>
      </c>
      <c r="GI131">
        <v>-2.9439294554578042</v>
      </c>
      <c r="GJ131">
        <v>-2.737337881603403E-3</v>
      </c>
      <c r="GK131">
        <v>1.2769921614711079E-6</v>
      </c>
      <c r="GL131">
        <v>-3.2469241445839119E-10</v>
      </c>
      <c r="GM131">
        <v>0.14639500000000541</v>
      </c>
      <c r="GN131">
        <v>0</v>
      </c>
      <c r="GO131">
        <v>0</v>
      </c>
      <c r="GP131">
        <v>0</v>
      </c>
      <c r="GQ131">
        <v>4</v>
      </c>
      <c r="GR131">
        <v>2074</v>
      </c>
      <c r="GS131">
        <v>4</v>
      </c>
      <c r="GT131">
        <v>30</v>
      </c>
      <c r="GU131">
        <v>14.3</v>
      </c>
      <c r="GV131">
        <v>14.3</v>
      </c>
      <c r="GW131">
        <v>2.2631800000000002</v>
      </c>
      <c r="GX131">
        <v>2.5744600000000002</v>
      </c>
      <c r="GY131">
        <v>2.04834</v>
      </c>
      <c r="GZ131">
        <v>2.6049799999999999</v>
      </c>
      <c r="HA131">
        <v>2.1972700000000001</v>
      </c>
      <c r="HB131">
        <v>2.3535200000000001</v>
      </c>
      <c r="HC131">
        <v>44.306399999999996</v>
      </c>
      <c r="HD131">
        <v>15.4192</v>
      </c>
      <c r="HE131">
        <v>18</v>
      </c>
      <c r="HF131">
        <v>712.38</v>
      </c>
      <c r="HG131">
        <v>706.32600000000002</v>
      </c>
      <c r="HH131">
        <v>30.9999</v>
      </c>
      <c r="HI131">
        <v>35.049900000000001</v>
      </c>
      <c r="HJ131">
        <v>30.000900000000001</v>
      </c>
      <c r="HK131">
        <v>34.792499999999997</v>
      </c>
      <c r="HL131">
        <v>34.777900000000002</v>
      </c>
      <c r="HM131">
        <v>45.330100000000002</v>
      </c>
      <c r="HN131">
        <v>20.075099999999999</v>
      </c>
      <c r="HO131">
        <v>60.891800000000003</v>
      </c>
      <c r="HP131">
        <v>31</v>
      </c>
      <c r="HQ131">
        <v>776.04100000000005</v>
      </c>
      <c r="HR131">
        <v>35.9801</v>
      </c>
      <c r="HS131">
        <v>98.971400000000003</v>
      </c>
      <c r="HT131">
        <v>98.052000000000007</v>
      </c>
    </row>
    <row r="132" spans="1:228" x14ac:dyDescent="0.2">
      <c r="A132">
        <v>117</v>
      </c>
      <c r="B132">
        <v>1670272730</v>
      </c>
      <c r="C132">
        <v>462.90000009536737</v>
      </c>
      <c r="D132" t="s">
        <v>592</v>
      </c>
      <c r="E132" t="s">
        <v>593</v>
      </c>
      <c r="F132">
        <v>4</v>
      </c>
      <c r="G132">
        <v>1670272727.6875</v>
      </c>
      <c r="H132">
        <f t="shared" si="34"/>
        <v>3.0120495027498779E-3</v>
      </c>
      <c r="I132">
        <f t="shared" si="35"/>
        <v>3.0120495027498779</v>
      </c>
      <c r="J132">
        <f t="shared" si="36"/>
        <v>22.45232478219673</v>
      </c>
      <c r="K132">
        <f t="shared" si="37"/>
        <v>747.23400000000004</v>
      </c>
      <c r="L132">
        <f t="shared" si="38"/>
        <v>506.59937257678496</v>
      </c>
      <c r="M132">
        <f t="shared" si="39"/>
        <v>51.111410303956717</v>
      </c>
      <c r="N132">
        <f t="shared" si="40"/>
        <v>75.389322676821976</v>
      </c>
      <c r="O132">
        <f t="shared" si="41"/>
        <v>0.16530542739126131</v>
      </c>
      <c r="P132">
        <f t="shared" si="42"/>
        <v>3.6692991870073843</v>
      </c>
      <c r="Q132">
        <f t="shared" si="43"/>
        <v>0.16127686390665996</v>
      </c>
      <c r="R132">
        <f t="shared" si="44"/>
        <v>0.10115181317021477</v>
      </c>
      <c r="S132">
        <f t="shared" si="45"/>
        <v>226.10622448663912</v>
      </c>
      <c r="T132">
        <f t="shared" si="46"/>
        <v>34.55095564607668</v>
      </c>
      <c r="U132">
        <f t="shared" si="47"/>
        <v>34.692599999999999</v>
      </c>
      <c r="V132">
        <f t="shared" si="48"/>
        <v>5.5529286508115536</v>
      </c>
      <c r="W132">
        <f t="shared" si="49"/>
        <v>69.869868774159897</v>
      </c>
      <c r="X132">
        <f t="shared" si="50"/>
        <v>3.7555822458396642</v>
      </c>
      <c r="Y132">
        <f t="shared" si="51"/>
        <v>5.3751099175222699</v>
      </c>
      <c r="Z132">
        <f t="shared" si="52"/>
        <v>1.7973464049718895</v>
      </c>
      <c r="AA132">
        <f t="shared" si="53"/>
        <v>-132.83138307126961</v>
      </c>
      <c r="AB132">
        <f t="shared" si="54"/>
        <v>-115.75888416552579</v>
      </c>
      <c r="AC132">
        <f t="shared" si="55"/>
        <v>-7.3247777353540844</v>
      </c>
      <c r="AD132">
        <f t="shared" si="56"/>
        <v>-29.808820485510353</v>
      </c>
      <c r="AE132">
        <f t="shared" si="57"/>
        <v>46.168461492487921</v>
      </c>
      <c r="AF132">
        <f t="shared" si="58"/>
        <v>3.0132530372170105</v>
      </c>
      <c r="AG132">
        <f t="shared" si="59"/>
        <v>22.45232478219673</v>
      </c>
      <c r="AH132">
        <v>795.93500238060085</v>
      </c>
      <c r="AI132">
        <v>779.27925454545482</v>
      </c>
      <c r="AJ132">
        <v>1.742672028056482</v>
      </c>
      <c r="AK132">
        <v>65.989095759092095</v>
      </c>
      <c r="AL132">
        <f t="shared" si="60"/>
        <v>3.0120495027498779</v>
      </c>
      <c r="AM132">
        <v>36.022173439450619</v>
      </c>
      <c r="AN132">
        <v>37.226375882352947</v>
      </c>
      <c r="AO132">
        <v>7.7295494172852769E-5</v>
      </c>
      <c r="AP132">
        <v>88.098066217371397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46965.766310345389</v>
      </c>
      <c r="AV132">
        <f t="shared" si="64"/>
        <v>1199.93875</v>
      </c>
      <c r="AW132">
        <f t="shared" si="65"/>
        <v>1025.8739385941135</v>
      </c>
      <c r="AX132">
        <f t="shared" si="66"/>
        <v>0.85493858631877129</v>
      </c>
      <c r="AY132">
        <f t="shared" si="67"/>
        <v>0.18843147159522861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1670272727.6875</v>
      </c>
      <c r="BF132">
        <v>747.23400000000004</v>
      </c>
      <c r="BG132">
        <v>767.34749999999997</v>
      </c>
      <c r="BH132">
        <v>37.224087500000003</v>
      </c>
      <c r="BI132">
        <v>36.018987500000001</v>
      </c>
      <c r="BJ132">
        <v>751.65174999999999</v>
      </c>
      <c r="BK132">
        <v>37.077687500000003</v>
      </c>
      <c r="BL132">
        <v>649.98225000000002</v>
      </c>
      <c r="BM132">
        <v>100.79112499999999</v>
      </c>
      <c r="BN132">
        <v>0.1000585875</v>
      </c>
      <c r="BO132">
        <v>34.107424999999999</v>
      </c>
      <c r="BP132">
        <v>34.692599999999999</v>
      </c>
      <c r="BQ132">
        <v>999.9</v>
      </c>
      <c r="BR132">
        <v>0</v>
      </c>
      <c r="BS132">
        <v>0</v>
      </c>
      <c r="BT132">
        <v>8994.375</v>
      </c>
      <c r="BU132">
        <v>0</v>
      </c>
      <c r="BV132">
        <v>489.62237499999998</v>
      </c>
      <c r="BW132">
        <v>-20.11355</v>
      </c>
      <c r="BX132">
        <v>776.1244999999999</v>
      </c>
      <c r="BY132">
        <v>796.01924999999994</v>
      </c>
      <c r="BZ132">
        <v>1.20508875</v>
      </c>
      <c r="CA132">
        <v>767.34749999999997</v>
      </c>
      <c r="CB132">
        <v>36.018987500000001</v>
      </c>
      <c r="CC132">
        <v>3.7518549999999999</v>
      </c>
      <c r="CD132">
        <v>3.6303925000000001</v>
      </c>
      <c r="CE132">
        <v>27.804725000000001</v>
      </c>
      <c r="CF132">
        <v>27.242225000000001</v>
      </c>
      <c r="CG132">
        <v>1199.93875</v>
      </c>
      <c r="CH132">
        <v>0.49996337499999999</v>
      </c>
      <c r="CI132">
        <v>0.50003662500000001</v>
      </c>
      <c r="CJ132">
        <v>0</v>
      </c>
      <c r="CK132">
        <v>1259.4612500000001</v>
      </c>
      <c r="CL132">
        <v>4.9990899999999998</v>
      </c>
      <c r="CM132">
        <v>13829.012500000001</v>
      </c>
      <c r="CN132">
        <v>9557.2262499999997</v>
      </c>
      <c r="CO132">
        <v>44.75</v>
      </c>
      <c r="CP132">
        <v>47</v>
      </c>
      <c r="CQ132">
        <v>45.5</v>
      </c>
      <c r="CR132">
        <v>46.41375</v>
      </c>
      <c r="CS132">
        <v>46.186999999999998</v>
      </c>
      <c r="CT132">
        <v>597.42624999999998</v>
      </c>
      <c r="CU132">
        <v>597.51249999999993</v>
      </c>
      <c r="CV132">
        <v>0</v>
      </c>
      <c r="CW132">
        <v>1670272749.2</v>
      </c>
      <c r="CX132">
        <v>0</v>
      </c>
      <c r="CY132">
        <v>1670271870.0999999</v>
      </c>
      <c r="CZ132" t="s">
        <v>356</v>
      </c>
      <c r="DA132">
        <v>1670271870.0999999</v>
      </c>
      <c r="DB132">
        <v>1670271868.5999999</v>
      </c>
      <c r="DC132">
        <v>6</v>
      </c>
      <c r="DD132">
        <v>-0.08</v>
      </c>
      <c r="DE132">
        <v>0.04</v>
      </c>
      <c r="DF132">
        <v>-3.89</v>
      </c>
      <c r="DG132">
        <v>0.14599999999999999</v>
      </c>
      <c r="DH132">
        <v>415</v>
      </c>
      <c r="DI132">
        <v>35</v>
      </c>
      <c r="DJ132">
        <v>0.4</v>
      </c>
      <c r="DK132">
        <v>0.38</v>
      </c>
      <c r="DL132">
        <v>-19.928775609756102</v>
      </c>
      <c r="DM132">
        <v>-0.85286132404185133</v>
      </c>
      <c r="DN132">
        <v>9.6135995594878232E-2</v>
      </c>
      <c r="DO132">
        <v>0</v>
      </c>
      <c r="DP132">
        <v>1.2030231707317069</v>
      </c>
      <c r="DQ132">
        <v>-2.8355331010454749E-2</v>
      </c>
      <c r="DR132">
        <v>8.0960120984148957E-3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371</v>
      </c>
      <c r="EA132">
        <v>3.2949199999999998</v>
      </c>
      <c r="EB132">
        <v>2.6253899999999999</v>
      </c>
      <c r="EC132">
        <v>0.15409200000000001</v>
      </c>
      <c r="ED132">
        <v>0.15507699999999999</v>
      </c>
      <c r="EE132">
        <v>0.147179</v>
      </c>
      <c r="EF132">
        <v>0.14233699999999999</v>
      </c>
      <c r="EG132">
        <v>25530.5</v>
      </c>
      <c r="EH132">
        <v>25958.2</v>
      </c>
      <c r="EI132">
        <v>28089.200000000001</v>
      </c>
      <c r="EJ132">
        <v>29584.2</v>
      </c>
      <c r="EK132">
        <v>32959.300000000003</v>
      </c>
      <c r="EL132">
        <v>35221.699999999997</v>
      </c>
      <c r="EM132">
        <v>39644.9</v>
      </c>
      <c r="EN132">
        <v>42281.9</v>
      </c>
      <c r="EO132">
        <v>2.2109200000000002</v>
      </c>
      <c r="EP132">
        <v>2.1190500000000001</v>
      </c>
      <c r="EQ132">
        <v>0.109959</v>
      </c>
      <c r="ER132">
        <v>0</v>
      </c>
      <c r="ES132">
        <v>32.917299999999997</v>
      </c>
      <c r="ET132">
        <v>999.9</v>
      </c>
      <c r="EU132">
        <v>56.5</v>
      </c>
      <c r="EV132">
        <v>40.4</v>
      </c>
      <c r="EW132">
        <v>42.4529</v>
      </c>
      <c r="EX132">
        <v>57.532299999999999</v>
      </c>
      <c r="EY132">
        <v>-1.6506400000000001</v>
      </c>
      <c r="EZ132">
        <v>2</v>
      </c>
      <c r="FA132">
        <v>0.622116</v>
      </c>
      <c r="FB132">
        <v>1.22204</v>
      </c>
      <c r="FC132">
        <v>20.265999999999998</v>
      </c>
      <c r="FD132">
        <v>5.2187900000000003</v>
      </c>
      <c r="FE132">
        <v>12.0099</v>
      </c>
      <c r="FF132">
        <v>4.9858000000000002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1.8623400000000001</v>
      </c>
      <c r="FN132">
        <v>1.8643400000000001</v>
      </c>
      <c r="FO132">
        <v>1.86049</v>
      </c>
      <c r="FP132">
        <v>1.86117</v>
      </c>
      <c r="FQ132">
        <v>1.8602099999999999</v>
      </c>
      <c r="FR132">
        <v>1.86202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-4.423</v>
      </c>
      <c r="GH132">
        <v>0.1464</v>
      </c>
      <c r="GI132">
        <v>-2.9439294554578042</v>
      </c>
      <c r="GJ132">
        <v>-2.737337881603403E-3</v>
      </c>
      <c r="GK132">
        <v>1.2769921614711079E-6</v>
      </c>
      <c r="GL132">
        <v>-3.2469241445839119E-10</v>
      </c>
      <c r="GM132">
        <v>0.14639500000000541</v>
      </c>
      <c r="GN132">
        <v>0</v>
      </c>
      <c r="GO132">
        <v>0</v>
      </c>
      <c r="GP132">
        <v>0</v>
      </c>
      <c r="GQ132">
        <v>4</v>
      </c>
      <c r="GR132">
        <v>2074</v>
      </c>
      <c r="GS132">
        <v>4</v>
      </c>
      <c r="GT132">
        <v>30</v>
      </c>
      <c r="GU132">
        <v>14.3</v>
      </c>
      <c r="GV132">
        <v>14.4</v>
      </c>
      <c r="GW132">
        <v>2.2802699999999998</v>
      </c>
      <c r="GX132">
        <v>2.5720200000000002</v>
      </c>
      <c r="GY132">
        <v>2.04834</v>
      </c>
      <c r="GZ132">
        <v>2.6049799999999999</v>
      </c>
      <c r="HA132">
        <v>2.1972700000000001</v>
      </c>
      <c r="HB132">
        <v>2.3742700000000001</v>
      </c>
      <c r="HC132">
        <v>44.306399999999996</v>
      </c>
      <c r="HD132">
        <v>15.4192</v>
      </c>
      <c r="HE132">
        <v>18</v>
      </c>
      <c r="HF132">
        <v>712.51400000000001</v>
      </c>
      <c r="HG132">
        <v>706.21299999999997</v>
      </c>
      <c r="HH132">
        <v>30.9999</v>
      </c>
      <c r="HI132">
        <v>35.057200000000002</v>
      </c>
      <c r="HJ132">
        <v>30.000900000000001</v>
      </c>
      <c r="HK132">
        <v>34.7988</v>
      </c>
      <c r="HL132">
        <v>34.784199999999998</v>
      </c>
      <c r="HM132">
        <v>45.6477</v>
      </c>
      <c r="HN132">
        <v>20.075099999999999</v>
      </c>
      <c r="HO132">
        <v>60.891800000000003</v>
      </c>
      <c r="HP132">
        <v>31</v>
      </c>
      <c r="HQ132">
        <v>782.745</v>
      </c>
      <c r="HR132">
        <v>35.9801</v>
      </c>
      <c r="HS132">
        <v>98.972300000000004</v>
      </c>
      <c r="HT132">
        <v>98.052199999999999</v>
      </c>
    </row>
    <row r="133" spans="1:228" x14ac:dyDescent="0.2">
      <c r="A133">
        <v>118</v>
      </c>
      <c r="B133">
        <v>1670272734</v>
      </c>
      <c r="C133">
        <v>466.90000009536737</v>
      </c>
      <c r="D133" t="s">
        <v>594</v>
      </c>
      <c r="E133" t="s">
        <v>595</v>
      </c>
      <c r="F133">
        <v>4</v>
      </c>
      <c r="G133">
        <v>1670272732</v>
      </c>
      <c r="H133">
        <f t="shared" si="34"/>
        <v>3.0236232767555547E-3</v>
      </c>
      <c r="I133">
        <f t="shared" si="35"/>
        <v>3.0236232767555546</v>
      </c>
      <c r="J133">
        <f t="shared" si="36"/>
        <v>22.591415879353541</v>
      </c>
      <c r="K133">
        <f t="shared" si="37"/>
        <v>754.46357142857141</v>
      </c>
      <c r="L133">
        <f t="shared" si="38"/>
        <v>513.07013493523129</v>
      </c>
      <c r="M133">
        <f t="shared" si="39"/>
        <v>51.763738339535507</v>
      </c>
      <c r="N133">
        <f t="shared" si="40"/>
        <v>76.117965632651945</v>
      </c>
      <c r="O133">
        <f t="shared" si="41"/>
        <v>0.16593340437897761</v>
      </c>
      <c r="P133">
        <f t="shared" si="42"/>
        <v>3.6656811408928722</v>
      </c>
      <c r="Q133">
        <f t="shared" si="43"/>
        <v>0.16187067897131271</v>
      </c>
      <c r="R133">
        <f t="shared" si="44"/>
        <v>0.10152590909134608</v>
      </c>
      <c r="S133">
        <f t="shared" si="45"/>
        <v>226.11083957692131</v>
      </c>
      <c r="T133">
        <f t="shared" si="46"/>
        <v>34.552948366733389</v>
      </c>
      <c r="U133">
        <f t="shared" si="47"/>
        <v>34.694399999999987</v>
      </c>
      <c r="V133">
        <f t="shared" si="48"/>
        <v>5.5534834149980039</v>
      </c>
      <c r="W133">
        <f t="shared" si="49"/>
        <v>69.859802972180987</v>
      </c>
      <c r="X133">
        <f t="shared" si="50"/>
        <v>3.755876209673624</v>
      </c>
      <c r="Y133">
        <f t="shared" si="51"/>
        <v>5.376305185357106</v>
      </c>
      <c r="Z133">
        <f t="shared" si="52"/>
        <v>1.7976072053243799</v>
      </c>
      <c r="AA133">
        <f t="shared" si="53"/>
        <v>-133.34178650491995</v>
      </c>
      <c r="AB133">
        <f t="shared" si="54"/>
        <v>-115.21208636945425</v>
      </c>
      <c r="AC133">
        <f t="shared" si="55"/>
        <v>-7.2975800142007587</v>
      </c>
      <c r="AD133">
        <f t="shared" si="56"/>
        <v>-29.740613311653647</v>
      </c>
      <c r="AE133">
        <f t="shared" si="57"/>
        <v>46.257230585298139</v>
      </c>
      <c r="AF133">
        <f t="shared" si="58"/>
        <v>3.0243278581290016</v>
      </c>
      <c r="AG133">
        <f t="shared" si="59"/>
        <v>22.591415879353541</v>
      </c>
      <c r="AH133">
        <v>802.95671149307213</v>
      </c>
      <c r="AI133">
        <v>786.24817575757561</v>
      </c>
      <c r="AJ133">
        <v>1.7414125562037579</v>
      </c>
      <c r="AK133">
        <v>65.989095759092095</v>
      </c>
      <c r="AL133">
        <f t="shared" si="60"/>
        <v>3.0236232767555546</v>
      </c>
      <c r="AM133">
        <v>36.017957777502588</v>
      </c>
      <c r="AN133">
        <v>37.226632941176447</v>
      </c>
      <c r="AO133">
        <v>8.0366926787431625E-5</v>
      </c>
      <c r="AP133">
        <v>88.098066217371397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46900.789921095253</v>
      </c>
      <c r="AV133">
        <f t="shared" si="64"/>
        <v>1199.968571428572</v>
      </c>
      <c r="AW133">
        <f t="shared" si="65"/>
        <v>1025.8989137704261</v>
      </c>
      <c r="AX133">
        <f t="shared" si="66"/>
        <v>0.85493815271268758</v>
      </c>
      <c r="AY133">
        <f t="shared" si="67"/>
        <v>0.18843063473548693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1670272732</v>
      </c>
      <c r="BF133">
        <v>754.46357142857141</v>
      </c>
      <c r="BG133">
        <v>774.62414285714294</v>
      </c>
      <c r="BH133">
        <v>37.227371428571423</v>
      </c>
      <c r="BI133">
        <v>36.017985714285707</v>
      </c>
      <c r="BJ133">
        <v>758.8912857142858</v>
      </c>
      <c r="BK133">
        <v>37.080971428571431</v>
      </c>
      <c r="BL133">
        <v>650.05714285714282</v>
      </c>
      <c r="BM133">
        <v>100.79</v>
      </c>
      <c r="BN133">
        <v>0.1001801428571429</v>
      </c>
      <c r="BO133">
        <v>34.111414285714282</v>
      </c>
      <c r="BP133">
        <v>34.694399999999987</v>
      </c>
      <c r="BQ133">
        <v>999.89999999999986</v>
      </c>
      <c r="BR133">
        <v>0</v>
      </c>
      <c r="BS133">
        <v>0</v>
      </c>
      <c r="BT133">
        <v>8981.9642857142862</v>
      </c>
      <c r="BU133">
        <v>0</v>
      </c>
      <c r="BV133">
        <v>550.04899999999998</v>
      </c>
      <c r="BW133">
        <v>-20.160414285714289</v>
      </c>
      <c r="BX133">
        <v>783.63628571428569</v>
      </c>
      <c r="BY133">
        <v>803.56685714285709</v>
      </c>
      <c r="BZ133">
        <v>1.2093942857142861</v>
      </c>
      <c r="CA133">
        <v>774.62414285714294</v>
      </c>
      <c r="CB133">
        <v>36.017985714285707</v>
      </c>
      <c r="CC133">
        <v>3.752151428571429</v>
      </c>
      <c r="CD133">
        <v>3.6302585714285711</v>
      </c>
      <c r="CE133">
        <v>27.806085714285722</v>
      </c>
      <c r="CF133">
        <v>27.241571428571429</v>
      </c>
      <c r="CG133">
        <v>1199.968571428572</v>
      </c>
      <c r="CH133">
        <v>0.49997814285714293</v>
      </c>
      <c r="CI133">
        <v>0.50002185714285707</v>
      </c>
      <c r="CJ133">
        <v>0</v>
      </c>
      <c r="CK133">
        <v>1260.0828571428569</v>
      </c>
      <c r="CL133">
        <v>4.9990899999999998</v>
      </c>
      <c r="CM133">
        <v>13839.185714285721</v>
      </c>
      <c r="CN133">
        <v>9557.5228571428579</v>
      </c>
      <c r="CO133">
        <v>44.75</v>
      </c>
      <c r="CP133">
        <v>47</v>
      </c>
      <c r="CQ133">
        <v>45.5</v>
      </c>
      <c r="CR133">
        <v>46.436999999999998</v>
      </c>
      <c r="CS133">
        <v>46.186999999999998</v>
      </c>
      <c r="CT133">
        <v>597.45999999999992</v>
      </c>
      <c r="CU133">
        <v>597.51142857142861</v>
      </c>
      <c r="CV133">
        <v>0</v>
      </c>
      <c r="CW133">
        <v>1670272752.8</v>
      </c>
      <c r="CX133">
        <v>0</v>
      </c>
      <c r="CY133">
        <v>1670271870.0999999</v>
      </c>
      <c r="CZ133" t="s">
        <v>356</v>
      </c>
      <c r="DA133">
        <v>1670271870.0999999</v>
      </c>
      <c r="DB133">
        <v>1670271868.5999999</v>
      </c>
      <c r="DC133">
        <v>6</v>
      </c>
      <c r="DD133">
        <v>-0.08</v>
      </c>
      <c r="DE133">
        <v>0.04</v>
      </c>
      <c r="DF133">
        <v>-3.89</v>
      </c>
      <c r="DG133">
        <v>0.14599999999999999</v>
      </c>
      <c r="DH133">
        <v>415</v>
      </c>
      <c r="DI133">
        <v>35</v>
      </c>
      <c r="DJ133">
        <v>0.4</v>
      </c>
      <c r="DK133">
        <v>0.38</v>
      </c>
      <c r="DL133">
        <v>-19.990951219512191</v>
      </c>
      <c r="DM133">
        <v>-1.213739372822294</v>
      </c>
      <c r="DN133">
        <v>0.125394684451761</v>
      </c>
      <c r="DO133">
        <v>0</v>
      </c>
      <c r="DP133">
        <v>1.204213658536585</v>
      </c>
      <c r="DQ133">
        <v>-1.1572264808360169E-2</v>
      </c>
      <c r="DR133">
        <v>8.3793598789504223E-3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371</v>
      </c>
      <c r="EA133">
        <v>3.2948599999999999</v>
      </c>
      <c r="EB133">
        <v>2.6252599999999999</v>
      </c>
      <c r="EC133">
        <v>0.15501000000000001</v>
      </c>
      <c r="ED133">
        <v>0.155976</v>
      </c>
      <c r="EE133">
        <v>0.147174</v>
      </c>
      <c r="EF133">
        <v>0.14233399999999999</v>
      </c>
      <c r="EG133">
        <v>25502.3</v>
      </c>
      <c r="EH133">
        <v>25930</v>
      </c>
      <c r="EI133">
        <v>28088.799999999999</v>
      </c>
      <c r="EJ133">
        <v>29583.7</v>
      </c>
      <c r="EK133">
        <v>32958.800000000003</v>
      </c>
      <c r="EL133">
        <v>35221.300000000003</v>
      </c>
      <c r="EM133">
        <v>39644</v>
      </c>
      <c r="EN133">
        <v>42281.2</v>
      </c>
      <c r="EO133">
        <v>2.2107000000000001</v>
      </c>
      <c r="EP133">
        <v>2.1190799999999999</v>
      </c>
      <c r="EQ133">
        <v>0.11004899999999999</v>
      </c>
      <c r="ER133">
        <v>0</v>
      </c>
      <c r="ES133">
        <v>32.913400000000003</v>
      </c>
      <c r="ET133">
        <v>999.9</v>
      </c>
      <c r="EU133">
        <v>56.5</v>
      </c>
      <c r="EV133">
        <v>40.4</v>
      </c>
      <c r="EW133">
        <v>42.460599999999999</v>
      </c>
      <c r="EX133">
        <v>57.9223</v>
      </c>
      <c r="EY133">
        <v>-1.75881</v>
      </c>
      <c r="EZ133">
        <v>2</v>
      </c>
      <c r="FA133">
        <v>0.62267300000000003</v>
      </c>
      <c r="FB133">
        <v>1.22322</v>
      </c>
      <c r="FC133">
        <v>20.265899999999998</v>
      </c>
      <c r="FD133">
        <v>5.2184900000000001</v>
      </c>
      <c r="FE133">
        <v>12.0099</v>
      </c>
      <c r="FF133">
        <v>4.9858500000000001</v>
      </c>
      <c r="FG133">
        <v>3.2846000000000002</v>
      </c>
      <c r="FH133">
        <v>9999</v>
      </c>
      <c r="FI133">
        <v>9999</v>
      </c>
      <c r="FJ133">
        <v>9999</v>
      </c>
      <c r="FK133">
        <v>999.9</v>
      </c>
      <c r="FL133">
        <v>1.8658600000000001</v>
      </c>
      <c r="FM133">
        <v>1.8623400000000001</v>
      </c>
      <c r="FN133">
        <v>1.8643400000000001</v>
      </c>
      <c r="FO133">
        <v>1.8605</v>
      </c>
      <c r="FP133">
        <v>1.86117</v>
      </c>
      <c r="FQ133">
        <v>1.8602000000000001</v>
      </c>
      <c r="FR133">
        <v>1.86199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-4.4329999999999998</v>
      </c>
      <c r="GH133">
        <v>0.1464</v>
      </c>
      <c r="GI133">
        <v>-2.9439294554578042</v>
      </c>
      <c r="GJ133">
        <v>-2.737337881603403E-3</v>
      </c>
      <c r="GK133">
        <v>1.2769921614711079E-6</v>
      </c>
      <c r="GL133">
        <v>-3.2469241445839119E-10</v>
      </c>
      <c r="GM133">
        <v>0.14639500000000541</v>
      </c>
      <c r="GN133">
        <v>0</v>
      </c>
      <c r="GO133">
        <v>0</v>
      </c>
      <c r="GP133">
        <v>0</v>
      </c>
      <c r="GQ133">
        <v>4</v>
      </c>
      <c r="GR133">
        <v>2074</v>
      </c>
      <c r="GS133">
        <v>4</v>
      </c>
      <c r="GT133">
        <v>30</v>
      </c>
      <c r="GU133">
        <v>14.4</v>
      </c>
      <c r="GV133">
        <v>14.4</v>
      </c>
      <c r="GW133">
        <v>2.2961399999999998</v>
      </c>
      <c r="GX133">
        <v>2.5817899999999998</v>
      </c>
      <c r="GY133">
        <v>2.04834</v>
      </c>
      <c r="GZ133">
        <v>2.6049799999999999</v>
      </c>
      <c r="HA133">
        <v>2.1972700000000001</v>
      </c>
      <c r="HB133">
        <v>2.2936999999999999</v>
      </c>
      <c r="HC133">
        <v>44.306399999999996</v>
      </c>
      <c r="HD133">
        <v>15.4016</v>
      </c>
      <c r="HE133">
        <v>18</v>
      </c>
      <c r="HF133">
        <v>712.39200000000005</v>
      </c>
      <c r="HG133">
        <v>706.30799999999999</v>
      </c>
      <c r="HH133">
        <v>31.0001</v>
      </c>
      <c r="HI133">
        <v>35.063699999999997</v>
      </c>
      <c r="HJ133">
        <v>30.000800000000002</v>
      </c>
      <c r="HK133">
        <v>34.805100000000003</v>
      </c>
      <c r="HL133">
        <v>34.790500000000002</v>
      </c>
      <c r="HM133">
        <v>45.964500000000001</v>
      </c>
      <c r="HN133">
        <v>20.075099999999999</v>
      </c>
      <c r="HO133">
        <v>60.891800000000003</v>
      </c>
      <c r="HP133">
        <v>31</v>
      </c>
      <c r="HQ133">
        <v>789.46299999999997</v>
      </c>
      <c r="HR133">
        <v>35.9801</v>
      </c>
      <c r="HS133">
        <v>98.970399999999998</v>
      </c>
      <c r="HT133">
        <v>98.0505</v>
      </c>
    </row>
    <row r="134" spans="1:228" x14ac:dyDescent="0.2">
      <c r="A134">
        <v>119</v>
      </c>
      <c r="B134">
        <v>1670272738</v>
      </c>
      <c r="C134">
        <v>470.90000009536737</v>
      </c>
      <c r="D134" t="s">
        <v>596</v>
      </c>
      <c r="E134" t="s">
        <v>597</v>
      </c>
      <c r="F134">
        <v>4</v>
      </c>
      <c r="G134">
        <v>1670272735.6875</v>
      </c>
      <c r="H134">
        <f t="shared" si="34"/>
        <v>3.0266613301616397E-3</v>
      </c>
      <c r="I134">
        <f t="shared" si="35"/>
        <v>3.0266613301616396</v>
      </c>
      <c r="J134">
        <f t="shared" si="36"/>
        <v>22.679264505803747</v>
      </c>
      <c r="K134">
        <f t="shared" si="37"/>
        <v>760.65650000000005</v>
      </c>
      <c r="L134">
        <f t="shared" si="38"/>
        <v>518.37075718439405</v>
      </c>
      <c r="M134">
        <f t="shared" si="39"/>
        <v>52.298414975018119</v>
      </c>
      <c r="N134">
        <f t="shared" si="40"/>
        <v>76.742618558426884</v>
      </c>
      <c r="O134">
        <f t="shared" si="41"/>
        <v>0.16604032061077545</v>
      </c>
      <c r="P134">
        <f t="shared" si="42"/>
        <v>3.6731991571699534</v>
      </c>
      <c r="Q134">
        <f t="shared" si="43"/>
        <v>0.16198053371630244</v>
      </c>
      <c r="R134">
        <f t="shared" si="44"/>
        <v>0.10159432160359716</v>
      </c>
      <c r="S134">
        <f t="shared" si="45"/>
        <v>226.11895348593217</v>
      </c>
      <c r="T134">
        <f t="shared" si="46"/>
        <v>34.557109639845152</v>
      </c>
      <c r="U134">
        <f t="shared" si="47"/>
        <v>34.696424999999998</v>
      </c>
      <c r="V134">
        <f t="shared" si="48"/>
        <v>5.5541075822953472</v>
      </c>
      <c r="W134">
        <f t="shared" si="49"/>
        <v>69.838860224998058</v>
      </c>
      <c r="X134">
        <f t="shared" si="50"/>
        <v>3.7559245835626514</v>
      </c>
      <c r="Y134">
        <f t="shared" si="51"/>
        <v>5.3779866559423875</v>
      </c>
      <c r="Z134">
        <f t="shared" si="52"/>
        <v>1.7981829987326958</v>
      </c>
      <c r="AA134">
        <f t="shared" si="53"/>
        <v>-133.47576466012831</v>
      </c>
      <c r="AB134">
        <f t="shared" si="54"/>
        <v>-114.73829980980412</v>
      </c>
      <c r="AC134">
        <f t="shared" si="55"/>
        <v>-7.2529656416285819</v>
      </c>
      <c r="AD134">
        <f t="shared" si="56"/>
        <v>-29.348076625628835</v>
      </c>
      <c r="AE134">
        <f t="shared" si="57"/>
        <v>46.279988054747484</v>
      </c>
      <c r="AF134">
        <f t="shared" si="58"/>
        <v>3.0246251585558341</v>
      </c>
      <c r="AG134">
        <f t="shared" si="59"/>
        <v>22.679264505803747</v>
      </c>
      <c r="AH134">
        <v>809.96565844020029</v>
      </c>
      <c r="AI134">
        <v>793.22340606060595</v>
      </c>
      <c r="AJ134">
        <v>1.7400791070164729</v>
      </c>
      <c r="AK134">
        <v>65.989095759092095</v>
      </c>
      <c r="AL134">
        <f t="shared" si="60"/>
        <v>3.0266613301616396</v>
      </c>
      <c r="AM134">
        <v>36.01828077400608</v>
      </c>
      <c r="AN134">
        <v>37.228766470588212</v>
      </c>
      <c r="AO134">
        <v>-1.3549482717735161E-5</v>
      </c>
      <c r="AP134">
        <v>88.098066217371397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47033.673599817608</v>
      </c>
      <c r="AV134">
        <f t="shared" si="64"/>
        <v>1200.01125</v>
      </c>
      <c r="AW134">
        <f t="shared" si="65"/>
        <v>1025.9354385937472</v>
      </c>
      <c r="AX134">
        <f t="shared" si="66"/>
        <v>0.85493818378264974</v>
      </c>
      <c r="AY134">
        <f t="shared" si="67"/>
        <v>0.18843069470051399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1670272735.6875</v>
      </c>
      <c r="BF134">
        <v>760.65650000000005</v>
      </c>
      <c r="BG134">
        <v>780.83600000000001</v>
      </c>
      <c r="BH134">
        <v>37.227924999999999</v>
      </c>
      <c r="BI134">
        <v>36.018324999999997</v>
      </c>
      <c r="BJ134">
        <v>765.09275000000002</v>
      </c>
      <c r="BK134">
        <v>37.081524999999999</v>
      </c>
      <c r="BL134">
        <v>650.00549999999998</v>
      </c>
      <c r="BM134">
        <v>100.79</v>
      </c>
      <c r="BN134">
        <v>9.9979325000000008E-2</v>
      </c>
      <c r="BO134">
        <v>34.117024999999998</v>
      </c>
      <c r="BP134">
        <v>34.696424999999998</v>
      </c>
      <c r="BQ134">
        <v>999.9</v>
      </c>
      <c r="BR134">
        <v>0</v>
      </c>
      <c r="BS134">
        <v>0</v>
      </c>
      <c r="BT134">
        <v>9007.96875</v>
      </c>
      <c r="BU134">
        <v>0</v>
      </c>
      <c r="BV134">
        <v>631.78062499999999</v>
      </c>
      <c r="BW134">
        <v>-20.179437499999999</v>
      </c>
      <c r="BX134">
        <v>790.06899999999996</v>
      </c>
      <c r="BY134">
        <v>810.01112499999999</v>
      </c>
      <c r="BZ134">
        <v>1.2095987500000001</v>
      </c>
      <c r="CA134">
        <v>780.83600000000001</v>
      </c>
      <c r="CB134">
        <v>36.018324999999997</v>
      </c>
      <c r="CC134">
        <v>3.7522025000000001</v>
      </c>
      <c r="CD134">
        <v>3.6302862500000002</v>
      </c>
      <c r="CE134">
        <v>27.8063</v>
      </c>
      <c r="CF134">
        <v>27.241712499999998</v>
      </c>
      <c r="CG134">
        <v>1200.01125</v>
      </c>
      <c r="CH134">
        <v>0.49997875000000003</v>
      </c>
      <c r="CI134">
        <v>0.50002124999999997</v>
      </c>
      <c r="CJ134">
        <v>0</v>
      </c>
      <c r="CK134">
        <v>1260.38375</v>
      </c>
      <c r="CL134">
        <v>4.9990899999999998</v>
      </c>
      <c r="CM134">
        <v>13848.875</v>
      </c>
      <c r="CN134">
        <v>9557.86</v>
      </c>
      <c r="CO134">
        <v>44.75</v>
      </c>
      <c r="CP134">
        <v>47.03875</v>
      </c>
      <c r="CQ134">
        <v>45.5</v>
      </c>
      <c r="CR134">
        <v>46.436999999999998</v>
      </c>
      <c r="CS134">
        <v>46.186999999999998</v>
      </c>
      <c r="CT134">
        <v>597.47874999999999</v>
      </c>
      <c r="CU134">
        <v>597.53250000000003</v>
      </c>
      <c r="CV134">
        <v>0</v>
      </c>
      <c r="CW134">
        <v>1670272757</v>
      </c>
      <c r="CX134">
        <v>0</v>
      </c>
      <c r="CY134">
        <v>1670271870.0999999</v>
      </c>
      <c r="CZ134" t="s">
        <v>356</v>
      </c>
      <c r="DA134">
        <v>1670271870.0999999</v>
      </c>
      <c r="DB134">
        <v>1670271868.5999999</v>
      </c>
      <c r="DC134">
        <v>6</v>
      </c>
      <c r="DD134">
        <v>-0.08</v>
      </c>
      <c r="DE134">
        <v>0.04</v>
      </c>
      <c r="DF134">
        <v>-3.89</v>
      </c>
      <c r="DG134">
        <v>0.14599999999999999</v>
      </c>
      <c r="DH134">
        <v>415</v>
      </c>
      <c r="DI134">
        <v>35</v>
      </c>
      <c r="DJ134">
        <v>0.4</v>
      </c>
      <c r="DK134">
        <v>0.38</v>
      </c>
      <c r="DL134">
        <v>-20.056982926829271</v>
      </c>
      <c r="DM134">
        <v>-1.1162174216028371</v>
      </c>
      <c r="DN134">
        <v>0.1180014756055711</v>
      </c>
      <c r="DO134">
        <v>0</v>
      </c>
      <c r="DP134">
        <v>1.203973170731707</v>
      </c>
      <c r="DQ134">
        <v>2.699080139372724E-2</v>
      </c>
      <c r="DR134">
        <v>8.162327035189626E-3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371</v>
      </c>
      <c r="EA134">
        <v>3.2949099999999998</v>
      </c>
      <c r="EB134">
        <v>2.6254400000000002</v>
      </c>
      <c r="EC134">
        <v>0.155919</v>
      </c>
      <c r="ED134">
        <v>0.15687499999999999</v>
      </c>
      <c r="EE134">
        <v>0.147171</v>
      </c>
      <c r="EF134">
        <v>0.14233100000000001</v>
      </c>
      <c r="EG134">
        <v>25474.3</v>
      </c>
      <c r="EH134">
        <v>25902.2</v>
      </c>
      <c r="EI134">
        <v>28088.3</v>
      </c>
      <c r="EJ134">
        <v>29583.5</v>
      </c>
      <c r="EK134">
        <v>32958.400000000001</v>
      </c>
      <c r="EL134">
        <v>35221.300000000003</v>
      </c>
      <c r="EM134">
        <v>39643.300000000003</v>
      </c>
      <c r="EN134">
        <v>42281</v>
      </c>
      <c r="EO134">
        <v>2.21095</v>
      </c>
      <c r="EP134">
        <v>2.1190799999999999</v>
      </c>
      <c r="EQ134">
        <v>0.110719</v>
      </c>
      <c r="ER134">
        <v>0</v>
      </c>
      <c r="ES134">
        <v>32.911200000000001</v>
      </c>
      <c r="ET134">
        <v>999.9</v>
      </c>
      <c r="EU134">
        <v>56.5</v>
      </c>
      <c r="EV134">
        <v>40.4</v>
      </c>
      <c r="EW134">
        <v>42.456000000000003</v>
      </c>
      <c r="EX134">
        <v>57.532299999999999</v>
      </c>
      <c r="EY134">
        <v>-1.8269200000000001</v>
      </c>
      <c r="EZ134">
        <v>2</v>
      </c>
      <c r="FA134">
        <v>0.62329299999999999</v>
      </c>
      <c r="FB134">
        <v>1.22787</v>
      </c>
      <c r="FC134">
        <v>20.265699999999999</v>
      </c>
      <c r="FD134">
        <v>5.2187900000000003</v>
      </c>
      <c r="FE134">
        <v>12.0099</v>
      </c>
      <c r="FF134">
        <v>4.9861000000000004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1.86585</v>
      </c>
      <c r="FM134">
        <v>1.8623400000000001</v>
      </c>
      <c r="FN134">
        <v>1.8643400000000001</v>
      </c>
      <c r="FO134">
        <v>1.8605</v>
      </c>
      <c r="FP134">
        <v>1.8612299999999999</v>
      </c>
      <c r="FQ134">
        <v>1.8602000000000001</v>
      </c>
      <c r="FR134">
        <v>1.86199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-4.4409999999999998</v>
      </c>
      <c r="GH134">
        <v>0.1464</v>
      </c>
      <c r="GI134">
        <v>-2.9439294554578042</v>
      </c>
      <c r="GJ134">
        <v>-2.737337881603403E-3</v>
      </c>
      <c r="GK134">
        <v>1.2769921614711079E-6</v>
      </c>
      <c r="GL134">
        <v>-3.2469241445839119E-10</v>
      </c>
      <c r="GM134">
        <v>0.14639500000000541</v>
      </c>
      <c r="GN134">
        <v>0</v>
      </c>
      <c r="GO134">
        <v>0</v>
      </c>
      <c r="GP134">
        <v>0</v>
      </c>
      <c r="GQ134">
        <v>4</v>
      </c>
      <c r="GR134">
        <v>2074</v>
      </c>
      <c r="GS134">
        <v>4</v>
      </c>
      <c r="GT134">
        <v>30</v>
      </c>
      <c r="GU134">
        <v>14.5</v>
      </c>
      <c r="GV134">
        <v>14.5</v>
      </c>
      <c r="GW134">
        <v>2.3120099999999999</v>
      </c>
      <c r="GX134">
        <v>2.5695800000000002</v>
      </c>
      <c r="GY134">
        <v>2.04834</v>
      </c>
      <c r="GZ134">
        <v>2.6049799999999999</v>
      </c>
      <c r="HA134">
        <v>2.1972700000000001</v>
      </c>
      <c r="HB134">
        <v>2.36572</v>
      </c>
      <c r="HC134">
        <v>44.306399999999996</v>
      </c>
      <c r="HD134">
        <v>15.4192</v>
      </c>
      <c r="HE134">
        <v>18</v>
      </c>
      <c r="HF134">
        <v>712.68299999999999</v>
      </c>
      <c r="HG134">
        <v>706.38</v>
      </c>
      <c r="HH134">
        <v>31.000800000000002</v>
      </c>
      <c r="HI134">
        <v>35.070099999999996</v>
      </c>
      <c r="HJ134">
        <v>30.000800000000002</v>
      </c>
      <c r="HK134">
        <v>34.812199999999997</v>
      </c>
      <c r="HL134">
        <v>34.796799999999998</v>
      </c>
      <c r="HM134">
        <v>46.284399999999998</v>
      </c>
      <c r="HN134">
        <v>20.075099999999999</v>
      </c>
      <c r="HO134">
        <v>61.2652</v>
      </c>
      <c r="HP134">
        <v>31</v>
      </c>
      <c r="HQ134">
        <v>796.18200000000002</v>
      </c>
      <c r="HR134">
        <v>35.9801</v>
      </c>
      <c r="HS134">
        <v>98.968699999999998</v>
      </c>
      <c r="HT134">
        <v>98.05</v>
      </c>
    </row>
    <row r="135" spans="1:228" x14ac:dyDescent="0.2">
      <c r="A135">
        <v>120</v>
      </c>
      <c r="B135">
        <v>1670272742</v>
      </c>
      <c r="C135">
        <v>474.90000009536737</v>
      </c>
      <c r="D135" t="s">
        <v>598</v>
      </c>
      <c r="E135" t="s">
        <v>599</v>
      </c>
      <c r="F135">
        <v>4</v>
      </c>
      <c r="G135">
        <v>1670272740</v>
      </c>
      <c r="H135">
        <f t="shared" si="34"/>
        <v>3.00789193457305E-3</v>
      </c>
      <c r="I135">
        <f t="shared" si="35"/>
        <v>3.0078919345730499</v>
      </c>
      <c r="J135">
        <f t="shared" si="36"/>
        <v>23.199381338277473</v>
      </c>
      <c r="K135">
        <f t="shared" si="37"/>
        <v>767.7967142857143</v>
      </c>
      <c r="L135">
        <f t="shared" si="38"/>
        <v>518.4740304037955</v>
      </c>
      <c r="M135">
        <f t="shared" si="39"/>
        <v>52.309231123930637</v>
      </c>
      <c r="N135">
        <f t="shared" si="40"/>
        <v>77.463582414121149</v>
      </c>
      <c r="O135">
        <f t="shared" si="41"/>
        <v>0.16473006942086679</v>
      </c>
      <c r="P135">
        <f t="shared" si="42"/>
        <v>3.6718952794640534</v>
      </c>
      <c r="Q135">
        <f t="shared" si="43"/>
        <v>0.16073188977046282</v>
      </c>
      <c r="R135">
        <f t="shared" si="44"/>
        <v>0.1008085692254761</v>
      </c>
      <c r="S135">
        <f t="shared" si="45"/>
        <v>226.12759980797208</v>
      </c>
      <c r="T135">
        <f t="shared" si="46"/>
        <v>34.559120854406196</v>
      </c>
      <c r="U135">
        <f t="shared" si="47"/>
        <v>34.703885714285711</v>
      </c>
      <c r="V135">
        <f t="shared" si="48"/>
        <v>5.5564077302065948</v>
      </c>
      <c r="W135">
        <f t="shared" si="49"/>
        <v>69.839116448980661</v>
      </c>
      <c r="X135">
        <f t="shared" si="50"/>
        <v>3.755496552647136</v>
      </c>
      <c r="Y135">
        <f t="shared" si="51"/>
        <v>5.377354043977097</v>
      </c>
      <c r="Z135">
        <f t="shared" si="52"/>
        <v>1.8009111775594588</v>
      </c>
      <c r="AA135">
        <f t="shared" si="53"/>
        <v>-132.64803431467149</v>
      </c>
      <c r="AB135">
        <f t="shared" si="54"/>
        <v>-116.59232360484356</v>
      </c>
      <c r="AC135">
        <f t="shared" si="55"/>
        <v>-7.3729740761655096</v>
      </c>
      <c r="AD135">
        <f t="shared" si="56"/>
        <v>-30.485732187708493</v>
      </c>
      <c r="AE135">
        <f t="shared" si="57"/>
        <v>46.405034393517532</v>
      </c>
      <c r="AF135">
        <f t="shared" si="58"/>
        <v>2.975121364936073</v>
      </c>
      <c r="AG135">
        <f t="shared" si="59"/>
        <v>23.199381338277473</v>
      </c>
      <c r="AH135">
        <v>816.86495942025817</v>
      </c>
      <c r="AI135">
        <v>800.03994545454543</v>
      </c>
      <c r="AJ135">
        <v>1.7048537252128451</v>
      </c>
      <c r="AK135">
        <v>65.989095759092095</v>
      </c>
      <c r="AL135">
        <f t="shared" si="60"/>
        <v>3.0078919345730499</v>
      </c>
      <c r="AM135">
        <v>36.017412964713138</v>
      </c>
      <c r="AN135">
        <v>37.220227352941187</v>
      </c>
      <c r="AO135">
        <v>1.237630259663964E-5</v>
      </c>
      <c r="AP135">
        <v>88.098066217371397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47010.803576079154</v>
      </c>
      <c r="AV135">
        <f t="shared" si="64"/>
        <v>1200.052857142857</v>
      </c>
      <c r="AW135">
        <f t="shared" si="65"/>
        <v>1025.9714278797783</v>
      </c>
      <c r="AX135">
        <f t="shared" si="66"/>
        <v>0.85493853189305336</v>
      </c>
      <c r="AY135">
        <f t="shared" si="67"/>
        <v>0.18843136655359286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1670272740</v>
      </c>
      <c r="BF135">
        <v>767.7967142857143</v>
      </c>
      <c r="BG135">
        <v>788.02071428571435</v>
      </c>
      <c r="BH135">
        <v>37.223400000000012</v>
      </c>
      <c r="BI135">
        <v>36.033628571428572</v>
      </c>
      <c r="BJ135">
        <v>772.24214285714265</v>
      </c>
      <c r="BK135">
        <v>37.076999999999998</v>
      </c>
      <c r="BL135">
        <v>650.02557142857142</v>
      </c>
      <c r="BM135">
        <v>100.7907142857143</v>
      </c>
      <c r="BN135">
        <v>0.10003058571428571</v>
      </c>
      <c r="BO135">
        <v>34.114914285714278</v>
      </c>
      <c r="BP135">
        <v>34.703885714285711</v>
      </c>
      <c r="BQ135">
        <v>999.89999999999986</v>
      </c>
      <c r="BR135">
        <v>0</v>
      </c>
      <c r="BS135">
        <v>0</v>
      </c>
      <c r="BT135">
        <v>9003.3928571428569</v>
      </c>
      <c r="BU135">
        <v>0</v>
      </c>
      <c r="BV135">
        <v>673.00742857142848</v>
      </c>
      <c r="BW135">
        <v>-20.224314285714289</v>
      </c>
      <c r="BX135">
        <v>797.48157142857144</v>
      </c>
      <c r="BY135">
        <v>817.47742857142862</v>
      </c>
      <c r="BZ135">
        <v>1.18977</v>
      </c>
      <c r="CA135">
        <v>788.02071428571435</v>
      </c>
      <c r="CB135">
        <v>36.033628571428572</v>
      </c>
      <c r="CC135">
        <v>3.7517671428571431</v>
      </c>
      <c r="CD135">
        <v>3.6318514285714278</v>
      </c>
      <c r="CE135">
        <v>27.80432857142857</v>
      </c>
      <c r="CF135">
        <v>27.24905714285714</v>
      </c>
      <c r="CG135">
        <v>1200.052857142857</v>
      </c>
      <c r="CH135">
        <v>0.49996657142857143</v>
      </c>
      <c r="CI135">
        <v>0.50003342857142852</v>
      </c>
      <c r="CJ135">
        <v>0</v>
      </c>
      <c r="CK135">
        <v>1260.8371428571429</v>
      </c>
      <c r="CL135">
        <v>4.9990899999999998</v>
      </c>
      <c r="CM135">
        <v>13861.11428571429</v>
      </c>
      <c r="CN135">
        <v>9558.1671428571426</v>
      </c>
      <c r="CO135">
        <v>44.75</v>
      </c>
      <c r="CP135">
        <v>47.026571428571422</v>
      </c>
      <c r="CQ135">
        <v>45.5</v>
      </c>
      <c r="CR135">
        <v>46.436999999999998</v>
      </c>
      <c r="CS135">
        <v>46.186999999999998</v>
      </c>
      <c r="CT135">
        <v>597.48571428571438</v>
      </c>
      <c r="CU135">
        <v>597.56714285714281</v>
      </c>
      <c r="CV135">
        <v>0</v>
      </c>
      <c r="CW135">
        <v>1670272761.2</v>
      </c>
      <c r="CX135">
        <v>0</v>
      </c>
      <c r="CY135">
        <v>1670271870.0999999</v>
      </c>
      <c r="CZ135" t="s">
        <v>356</v>
      </c>
      <c r="DA135">
        <v>1670271870.0999999</v>
      </c>
      <c r="DB135">
        <v>1670271868.5999999</v>
      </c>
      <c r="DC135">
        <v>6</v>
      </c>
      <c r="DD135">
        <v>-0.08</v>
      </c>
      <c r="DE135">
        <v>0.04</v>
      </c>
      <c r="DF135">
        <v>-3.89</v>
      </c>
      <c r="DG135">
        <v>0.14599999999999999</v>
      </c>
      <c r="DH135">
        <v>415</v>
      </c>
      <c r="DI135">
        <v>35</v>
      </c>
      <c r="DJ135">
        <v>0.4</v>
      </c>
      <c r="DK135">
        <v>0.38</v>
      </c>
      <c r="DL135">
        <v>-20.115307317073171</v>
      </c>
      <c r="DM135">
        <v>-0.85391498257838494</v>
      </c>
      <c r="DN135">
        <v>9.6247935398176984E-2</v>
      </c>
      <c r="DO135">
        <v>0</v>
      </c>
      <c r="DP135">
        <v>1.202425853658537</v>
      </c>
      <c r="DQ135">
        <v>3.9210104529617283E-2</v>
      </c>
      <c r="DR135">
        <v>8.2605193764574113E-3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371</v>
      </c>
      <c r="EA135">
        <v>3.29487</v>
      </c>
      <c r="EB135">
        <v>2.6252</v>
      </c>
      <c r="EC135">
        <v>0.15682099999999999</v>
      </c>
      <c r="ED135">
        <v>0.15776599999999999</v>
      </c>
      <c r="EE135">
        <v>0.14716099999999999</v>
      </c>
      <c r="EF135">
        <v>0.14243700000000001</v>
      </c>
      <c r="EG135">
        <v>25446.799999999999</v>
      </c>
      <c r="EH135">
        <v>25874.2</v>
      </c>
      <c r="EI135">
        <v>28088</v>
      </c>
      <c r="EJ135">
        <v>29583</v>
      </c>
      <c r="EK135">
        <v>32958.400000000001</v>
      </c>
      <c r="EL135">
        <v>35216.6</v>
      </c>
      <c r="EM135">
        <v>39642.800000000003</v>
      </c>
      <c r="EN135">
        <v>42280.5</v>
      </c>
      <c r="EO135">
        <v>2.2105299999999999</v>
      </c>
      <c r="EP135">
        <v>2.1192299999999999</v>
      </c>
      <c r="EQ135">
        <v>0.110719</v>
      </c>
      <c r="ER135">
        <v>0</v>
      </c>
      <c r="ES135">
        <v>32.908799999999999</v>
      </c>
      <c r="ET135">
        <v>999.9</v>
      </c>
      <c r="EU135">
        <v>56.5</v>
      </c>
      <c r="EV135">
        <v>40.4</v>
      </c>
      <c r="EW135">
        <v>42.456200000000003</v>
      </c>
      <c r="EX135">
        <v>57.592300000000002</v>
      </c>
      <c r="EY135">
        <v>-1.70272</v>
      </c>
      <c r="EZ135">
        <v>2</v>
      </c>
      <c r="FA135">
        <v>0.623699</v>
      </c>
      <c r="FB135">
        <v>1.2319800000000001</v>
      </c>
      <c r="FC135">
        <v>20.265999999999998</v>
      </c>
      <c r="FD135">
        <v>5.2180400000000002</v>
      </c>
      <c r="FE135">
        <v>12.0099</v>
      </c>
      <c r="FF135">
        <v>4.9855499999999999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1.8658600000000001</v>
      </c>
      <c r="FM135">
        <v>1.86233</v>
      </c>
      <c r="FN135">
        <v>1.86433</v>
      </c>
      <c r="FO135">
        <v>1.8605</v>
      </c>
      <c r="FP135">
        <v>1.86121</v>
      </c>
      <c r="FQ135">
        <v>1.8602000000000001</v>
      </c>
      <c r="FR135">
        <v>1.86198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-4.4509999999999996</v>
      </c>
      <c r="GH135">
        <v>0.1464</v>
      </c>
      <c r="GI135">
        <v>-2.9439294554578042</v>
      </c>
      <c r="GJ135">
        <v>-2.737337881603403E-3</v>
      </c>
      <c r="GK135">
        <v>1.2769921614711079E-6</v>
      </c>
      <c r="GL135">
        <v>-3.2469241445839119E-10</v>
      </c>
      <c r="GM135">
        <v>0.14639500000000541</v>
      </c>
      <c r="GN135">
        <v>0</v>
      </c>
      <c r="GO135">
        <v>0</v>
      </c>
      <c r="GP135">
        <v>0</v>
      </c>
      <c r="GQ135">
        <v>4</v>
      </c>
      <c r="GR135">
        <v>2074</v>
      </c>
      <c r="GS135">
        <v>4</v>
      </c>
      <c r="GT135">
        <v>30</v>
      </c>
      <c r="GU135">
        <v>14.5</v>
      </c>
      <c r="GV135">
        <v>14.6</v>
      </c>
      <c r="GW135">
        <v>2.3278799999999999</v>
      </c>
      <c r="GX135">
        <v>2.5732400000000002</v>
      </c>
      <c r="GY135">
        <v>2.04834</v>
      </c>
      <c r="GZ135">
        <v>2.6037599999999999</v>
      </c>
      <c r="HA135">
        <v>2.1972700000000001</v>
      </c>
      <c r="HB135">
        <v>2.34497</v>
      </c>
      <c r="HC135">
        <v>44.306399999999996</v>
      </c>
      <c r="HD135">
        <v>15.4192</v>
      </c>
      <c r="HE135">
        <v>18</v>
      </c>
      <c r="HF135">
        <v>712.39800000000002</v>
      </c>
      <c r="HG135">
        <v>706.59199999999998</v>
      </c>
      <c r="HH135">
        <v>31.001000000000001</v>
      </c>
      <c r="HI135">
        <v>35.078099999999999</v>
      </c>
      <c r="HJ135">
        <v>30.000699999999998</v>
      </c>
      <c r="HK135">
        <v>34.819299999999998</v>
      </c>
      <c r="HL135">
        <v>34.803100000000001</v>
      </c>
      <c r="HM135">
        <v>46.605899999999998</v>
      </c>
      <c r="HN135">
        <v>20.075099999999999</v>
      </c>
      <c r="HO135">
        <v>61.2652</v>
      </c>
      <c r="HP135">
        <v>31</v>
      </c>
      <c r="HQ135">
        <v>802.87</v>
      </c>
      <c r="HR135">
        <v>35.9801</v>
      </c>
      <c r="HS135">
        <v>98.967600000000004</v>
      </c>
      <c r="HT135">
        <v>98.048599999999993</v>
      </c>
    </row>
    <row r="136" spans="1:228" x14ac:dyDescent="0.2">
      <c r="A136">
        <v>121</v>
      </c>
      <c r="B136">
        <v>1670272746</v>
      </c>
      <c r="C136">
        <v>478.90000009536737</v>
      </c>
      <c r="D136" t="s">
        <v>600</v>
      </c>
      <c r="E136" t="s">
        <v>601</v>
      </c>
      <c r="F136">
        <v>4</v>
      </c>
      <c r="G136">
        <v>1670272743.6875</v>
      </c>
      <c r="H136">
        <f t="shared" si="34"/>
        <v>2.9422645593325148E-3</v>
      </c>
      <c r="I136">
        <f t="shared" si="35"/>
        <v>2.9422645593325147</v>
      </c>
      <c r="J136">
        <f t="shared" si="36"/>
        <v>23.355210767161839</v>
      </c>
      <c r="K136">
        <f t="shared" si="37"/>
        <v>773.90812499999993</v>
      </c>
      <c r="L136">
        <f t="shared" si="38"/>
        <v>518.19139487152302</v>
      </c>
      <c r="M136">
        <f t="shared" si="39"/>
        <v>52.281395845448095</v>
      </c>
      <c r="N136">
        <f t="shared" si="40"/>
        <v>78.081182805370887</v>
      </c>
      <c r="O136">
        <f t="shared" si="41"/>
        <v>0.16132169887085501</v>
      </c>
      <c r="P136">
        <f t="shared" si="42"/>
        <v>3.6726898338560532</v>
      </c>
      <c r="Q136">
        <f t="shared" si="43"/>
        <v>0.15748599067935098</v>
      </c>
      <c r="R136">
        <f t="shared" si="44"/>
        <v>9.8765771276275061E-2</v>
      </c>
      <c r="S136">
        <f t="shared" si="45"/>
        <v>226.11538198590304</v>
      </c>
      <c r="T136">
        <f t="shared" si="46"/>
        <v>34.571233542433724</v>
      </c>
      <c r="U136">
        <f t="shared" si="47"/>
        <v>34.694824999999987</v>
      </c>
      <c r="V136">
        <f t="shared" si="48"/>
        <v>5.5536144080168999</v>
      </c>
      <c r="W136">
        <f t="shared" si="49"/>
        <v>69.84755775460836</v>
      </c>
      <c r="X136">
        <f t="shared" si="50"/>
        <v>3.7556387266660853</v>
      </c>
      <c r="Y136">
        <f t="shared" si="51"/>
        <v>5.376907722186318</v>
      </c>
      <c r="Z136">
        <f t="shared" si="52"/>
        <v>1.7979756813508145</v>
      </c>
      <c r="AA136">
        <f t="shared" si="53"/>
        <v>-129.75386706656391</v>
      </c>
      <c r="AB136">
        <f t="shared" si="54"/>
        <v>-115.11839438329977</v>
      </c>
      <c r="AC136">
        <f t="shared" si="55"/>
        <v>-7.2778171450471216</v>
      </c>
      <c r="AD136">
        <f t="shared" si="56"/>
        <v>-26.034696609007767</v>
      </c>
      <c r="AE136">
        <f t="shared" si="57"/>
        <v>46.660344116016539</v>
      </c>
      <c r="AF136">
        <f t="shared" si="58"/>
        <v>2.9071669942668734</v>
      </c>
      <c r="AG136">
        <f t="shared" si="59"/>
        <v>23.355210767161839</v>
      </c>
      <c r="AH136">
        <v>823.87041346929641</v>
      </c>
      <c r="AI136">
        <v>806.93964848484882</v>
      </c>
      <c r="AJ136">
        <v>1.7142317380716621</v>
      </c>
      <c r="AK136">
        <v>65.989095759092095</v>
      </c>
      <c r="AL136">
        <f t="shared" si="60"/>
        <v>2.9422645593325147</v>
      </c>
      <c r="AM136">
        <v>36.050009052014779</v>
      </c>
      <c r="AN136">
        <v>37.226939705882351</v>
      </c>
      <c r="AO136">
        <v>-4.8637242786001957E-5</v>
      </c>
      <c r="AP136">
        <v>88.098066217371397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47025.178148508719</v>
      </c>
      <c r="AV136">
        <f t="shared" si="64"/>
        <v>1199.9925000000001</v>
      </c>
      <c r="AW136">
        <f t="shared" si="65"/>
        <v>1025.9193885937323</v>
      </c>
      <c r="AX136">
        <f t="shared" si="66"/>
        <v>0.85493816719165505</v>
      </c>
      <c r="AY136">
        <f t="shared" si="67"/>
        <v>0.18843066267989428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1670272743.6875</v>
      </c>
      <c r="BF136">
        <v>773.90812499999993</v>
      </c>
      <c r="BG136">
        <v>794.22462500000006</v>
      </c>
      <c r="BH136">
        <v>37.224324999999993</v>
      </c>
      <c r="BI136">
        <v>36.061687500000012</v>
      </c>
      <c r="BJ136">
        <v>778.36212499999999</v>
      </c>
      <c r="BK136">
        <v>37.077924999999993</v>
      </c>
      <c r="BL136">
        <v>650.00175000000002</v>
      </c>
      <c r="BM136">
        <v>100.792125</v>
      </c>
      <c r="BN136">
        <v>9.9932187500000005E-2</v>
      </c>
      <c r="BO136">
        <v>34.113425000000007</v>
      </c>
      <c r="BP136">
        <v>34.694824999999987</v>
      </c>
      <c r="BQ136">
        <v>999.9</v>
      </c>
      <c r="BR136">
        <v>0</v>
      </c>
      <c r="BS136">
        <v>0</v>
      </c>
      <c r="BT136">
        <v>9006.0162500000006</v>
      </c>
      <c r="BU136">
        <v>0</v>
      </c>
      <c r="BV136">
        <v>811.80837499999996</v>
      </c>
      <c r="BW136">
        <v>-20.316524999999999</v>
      </c>
      <c r="BX136">
        <v>803.83024999999998</v>
      </c>
      <c r="BY136">
        <v>823.93724999999995</v>
      </c>
      <c r="BZ136">
        <v>1.16262625</v>
      </c>
      <c r="CA136">
        <v>794.22462500000006</v>
      </c>
      <c r="CB136">
        <v>36.061687500000012</v>
      </c>
      <c r="CC136">
        <v>3.7519174999999998</v>
      </c>
      <c r="CD136">
        <v>3.6347337500000001</v>
      </c>
      <c r="CE136">
        <v>27.805025000000001</v>
      </c>
      <c r="CF136">
        <v>27.262587499999999</v>
      </c>
      <c r="CG136">
        <v>1199.9925000000001</v>
      </c>
      <c r="CH136">
        <v>0.49997874999999992</v>
      </c>
      <c r="CI136">
        <v>0.50002125000000008</v>
      </c>
      <c r="CJ136">
        <v>0</v>
      </c>
      <c r="CK136">
        <v>1261.0787499999999</v>
      </c>
      <c r="CL136">
        <v>4.9990899999999998</v>
      </c>
      <c r="CM136">
        <v>13875.2</v>
      </c>
      <c r="CN136">
        <v>9557.7212499999987</v>
      </c>
      <c r="CO136">
        <v>44.765500000000003</v>
      </c>
      <c r="CP136">
        <v>47.054250000000003</v>
      </c>
      <c r="CQ136">
        <v>45.5</v>
      </c>
      <c r="CR136">
        <v>46.436999999999998</v>
      </c>
      <c r="CS136">
        <v>46.202749999999988</v>
      </c>
      <c r="CT136">
        <v>597.47</v>
      </c>
      <c r="CU136">
        <v>597.52250000000004</v>
      </c>
      <c r="CV136">
        <v>0</v>
      </c>
      <c r="CW136">
        <v>1670272765.4000001</v>
      </c>
      <c r="CX136">
        <v>0</v>
      </c>
      <c r="CY136">
        <v>1670271870.0999999</v>
      </c>
      <c r="CZ136" t="s">
        <v>356</v>
      </c>
      <c r="DA136">
        <v>1670271870.0999999</v>
      </c>
      <c r="DB136">
        <v>1670271868.5999999</v>
      </c>
      <c r="DC136">
        <v>6</v>
      </c>
      <c r="DD136">
        <v>-0.08</v>
      </c>
      <c r="DE136">
        <v>0.04</v>
      </c>
      <c r="DF136">
        <v>-3.89</v>
      </c>
      <c r="DG136">
        <v>0.14599999999999999</v>
      </c>
      <c r="DH136">
        <v>415</v>
      </c>
      <c r="DI136">
        <v>35</v>
      </c>
      <c r="DJ136">
        <v>0.4</v>
      </c>
      <c r="DK136">
        <v>0.38</v>
      </c>
      <c r="DL136">
        <v>-20.179168292682931</v>
      </c>
      <c r="DM136">
        <v>-0.65377839721256858</v>
      </c>
      <c r="DN136">
        <v>7.3809865951099063E-2</v>
      </c>
      <c r="DO136">
        <v>0</v>
      </c>
      <c r="DP136">
        <v>1.197473902439024</v>
      </c>
      <c r="DQ136">
        <v>-0.1152309407665522</v>
      </c>
      <c r="DR136">
        <v>1.7137802869971231E-2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3.2948</v>
      </c>
      <c r="EB136">
        <v>2.6253199999999999</v>
      </c>
      <c r="EC136">
        <v>0.157719</v>
      </c>
      <c r="ED136">
        <v>0.158668</v>
      </c>
      <c r="EE136">
        <v>0.147172</v>
      </c>
      <c r="EF136">
        <v>0.142455</v>
      </c>
      <c r="EG136">
        <v>25419.200000000001</v>
      </c>
      <c r="EH136">
        <v>25846.2</v>
      </c>
      <c r="EI136">
        <v>28087.599999999999</v>
      </c>
      <c r="EJ136">
        <v>29582.799999999999</v>
      </c>
      <c r="EK136">
        <v>32957.699999999997</v>
      </c>
      <c r="EL136">
        <v>35215.599999999999</v>
      </c>
      <c r="EM136">
        <v>39642.400000000001</v>
      </c>
      <c r="EN136">
        <v>42280.2</v>
      </c>
      <c r="EO136">
        <v>2.2104200000000001</v>
      </c>
      <c r="EP136">
        <v>2.1191200000000001</v>
      </c>
      <c r="EQ136">
        <v>0.110418</v>
      </c>
      <c r="ER136">
        <v>0</v>
      </c>
      <c r="ES136">
        <v>32.907499999999999</v>
      </c>
      <c r="ET136">
        <v>999.9</v>
      </c>
      <c r="EU136">
        <v>56.6</v>
      </c>
      <c r="EV136">
        <v>40.4</v>
      </c>
      <c r="EW136">
        <v>42.532400000000003</v>
      </c>
      <c r="EX136">
        <v>57.7423</v>
      </c>
      <c r="EY136">
        <v>-1.75881</v>
      </c>
      <c r="EZ136">
        <v>2</v>
      </c>
      <c r="FA136">
        <v>0.62427100000000002</v>
      </c>
      <c r="FB136">
        <v>1.23716</v>
      </c>
      <c r="FC136">
        <v>20.266100000000002</v>
      </c>
      <c r="FD136">
        <v>5.2174399999999999</v>
      </c>
      <c r="FE136">
        <v>12.0099</v>
      </c>
      <c r="FF136">
        <v>4.9855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1.8658600000000001</v>
      </c>
      <c r="FM136">
        <v>1.86233</v>
      </c>
      <c r="FN136">
        <v>1.86432</v>
      </c>
      <c r="FO136">
        <v>1.8605</v>
      </c>
      <c r="FP136">
        <v>1.86121</v>
      </c>
      <c r="FQ136">
        <v>1.8602000000000001</v>
      </c>
      <c r="FR136">
        <v>1.8619699999999999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-4.4589999999999996</v>
      </c>
      <c r="GH136">
        <v>0.1464</v>
      </c>
      <c r="GI136">
        <v>-2.9439294554578042</v>
      </c>
      <c r="GJ136">
        <v>-2.737337881603403E-3</v>
      </c>
      <c r="GK136">
        <v>1.2769921614711079E-6</v>
      </c>
      <c r="GL136">
        <v>-3.2469241445839119E-10</v>
      </c>
      <c r="GM136">
        <v>0.14639500000000541</v>
      </c>
      <c r="GN136">
        <v>0</v>
      </c>
      <c r="GO136">
        <v>0</v>
      </c>
      <c r="GP136">
        <v>0</v>
      </c>
      <c r="GQ136">
        <v>4</v>
      </c>
      <c r="GR136">
        <v>2074</v>
      </c>
      <c r="GS136">
        <v>4</v>
      </c>
      <c r="GT136">
        <v>30</v>
      </c>
      <c r="GU136">
        <v>14.6</v>
      </c>
      <c r="GV136">
        <v>14.6</v>
      </c>
      <c r="GW136">
        <v>2.34375</v>
      </c>
      <c r="GX136">
        <v>2.5805699999999998</v>
      </c>
      <c r="GY136">
        <v>2.04834</v>
      </c>
      <c r="GZ136">
        <v>2.6049799999999999</v>
      </c>
      <c r="HA136">
        <v>2.1972700000000001</v>
      </c>
      <c r="HB136">
        <v>2.323</v>
      </c>
      <c r="HC136">
        <v>44.306399999999996</v>
      </c>
      <c r="HD136">
        <v>15.4016</v>
      </c>
      <c r="HE136">
        <v>18</v>
      </c>
      <c r="HF136">
        <v>712.38499999999999</v>
      </c>
      <c r="HG136">
        <v>706.57100000000003</v>
      </c>
      <c r="HH136">
        <v>31.001300000000001</v>
      </c>
      <c r="HI136">
        <v>35.0837</v>
      </c>
      <c r="HJ136">
        <v>30.000599999999999</v>
      </c>
      <c r="HK136">
        <v>34.825699999999998</v>
      </c>
      <c r="HL136">
        <v>34.809399999999997</v>
      </c>
      <c r="HM136">
        <v>46.923200000000001</v>
      </c>
      <c r="HN136">
        <v>20.075099999999999</v>
      </c>
      <c r="HO136">
        <v>61.2652</v>
      </c>
      <c r="HP136">
        <v>31</v>
      </c>
      <c r="HQ136">
        <v>809.55600000000004</v>
      </c>
      <c r="HR136">
        <v>35.9801</v>
      </c>
      <c r="HS136">
        <v>98.966300000000004</v>
      </c>
      <c r="HT136">
        <v>98.047899999999998</v>
      </c>
    </row>
    <row r="137" spans="1:228" x14ac:dyDescent="0.2">
      <c r="A137">
        <v>122</v>
      </c>
      <c r="B137">
        <v>1670272750</v>
      </c>
      <c r="C137">
        <v>482.90000009536737</v>
      </c>
      <c r="D137" t="s">
        <v>602</v>
      </c>
      <c r="E137" t="s">
        <v>603</v>
      </c>
      <c r="F137">
        <v>4</v>
      </c>
      <c r="G137">
        <v>1670272748</v>
      </c>
      <c r="H137">
        <f t="shared" si="34"/>
        <v>2.9215130873251833E-3</v>
      </c>
      <c r="I137">
        <f t="shared" si="35"/>
        <v>2.9215130873251831</v>
      </c>
      <c r="J137">
        <f t="shared" si="36"/>
        <v>22.900614250454858</v>
      </c>
      <c r="K137">
        <f t="shared" si="37"/>
        <v>781.08914285714286</v>
      </c>
      <c r="L137">
        <f t="shared" si="38"/>
        <v>528.07053982935383</v>
      </c>
      <c r="M137">
        <f t="shared" si="39"/>
        <v>53.278649008004798</v>
      </c>
      <c r="N137">
        <f t="shared" si="40"/>
        <v>78.806468354960785</v>
      </c>
      <c r="O137">
        <f t="shared" si="41"/>
        <v>0.16015641528926705</v>
      </c>
      <c r="P137">
        <f t="shared" si="42"/>
        <v>3.6745346440756288</v>
      </c>
      <c r="Q137">
        <f t="shared" si="43"/>
        <v>0.1563770708182535</v>
      </c>
      <c r="R137">
        <f t="shared" si="44"/>
        <v>9.8067800259387244E-2</v>
      </c>
      <c r="S137">
        <f t="shared" si="45"/>
        <v>226.12430923506886</v>
      </c>
      <c r="T137">
        <f t="shared" si="46"/>
        <v>34.569367773574335</v>
      </c>
      <c r="U137">
        <f t="shared" si="47"/>
        <v>34.696557142857152</v>
      </c>
      <c r="V137">
        <f t="shared" si="48"/>
        <v>5.5541483149086073</v>
      </c>
      <c r="W137">
        <f t="shared" si="49"/>
        <v>69.881234621822941</v>
      </c>
      <c r="X137">
        <f t="shared" si="50"/>
        <v>3.7561849478906324</v>
      </c>
      <c r="Y137">
        <f t="shared" si="51"/>
        <v>5.3750981479048283</v>
      </c>
      <c r="Z137">
        <f t="shared" si="52"/>
        <v>1.7979633670179749</v>
      </c>
      <c r="AA137">
        <f t="shared" si="53"/>
        <v>-128.83872715104059</v>
      </c>
      <c r="AB137">
        <f t="shared" si="54"/>
        <v>-116.71575066895394</v>
      </c>
      <c r="AC137">
        <f t="shared" si="55"/>
        <v>-7.3749430850873896</v>
      </c>
      <c r="AD137">
        <f t="shared" si="56"/>
        <v>-26.805111670013048</v>
      </c>
      <c r="AE137">
        <f t="shared" si="57"/>
        <v>46.761022306597027</v>
      </c>
      <c r="AF137">
        <f t="shared" si="58"/>
        <v>2.9129590540189834</v>
      </c>
      <c r="AG137">
        <f t="shared" si="59"/>
        <v>22.900614250454858</v>
      </c>
      <c r="AH137">
        <v>830.83013464969406</v>
      </c>
      <c r="AI137">
        <v>813.93059393939359</v>
      </c>
      <c r="AJ137">
        <v>1.755406990674617</v>
      </c>
      <c r="AK137">
        <v>65.989095759092095</v>
      </c>
      <c r="AL137">
        <f t="shared" si="60"/>
        <v>2.9215130873251831</v>
      </c>
      <c r="AM137">
        <v>36.064073552942567</v>
      </c>
      <c r="AN137">
        <v>37.232329999999997</v>
      </c>
      <c r="AO137">
        <v>1.40382713381089E-5</v>
      </c>
      <c r="AP137">
        <v>88.098066217371397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47058.934255196102</v>
      </c>
      <c r="AV137">
        <f t="shared" si="64"/>
        <v>1200.045714285714</v>
      </c>
      <c r="AW137">
        <f t="shared" si="65"/>
        <v>1025.9643135932997</v>
      </c>
      <c r="AX137">
        <f t="shared" si="66"/>
        <v>0.85493769227280625</v>
      </c>
      <c r="AY137">
        <f t="shared" si="67"/>
        <v>0.18842974608651605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1670272748</v>
      </c>
      <c r="BF137">
        <v>781.08914285714286</v>
      </c>
      <c r="BG137">
        <v>801.45742857142852</v>
      </c>
      <c r="BH137">
        <v>37.229371428571433</v>
      </c>
      <c r="BI137">
        <v>36.064457142857137</v>
      </c>
      <c r="BJ137">
        <v>785.55257142857135</v>
      </c>
      <c r="BK137">
        <v>37.082971428571433</v>
      </c>
      <c r="BL137">
        <v>650.02042857142862</v>
      </c>
      <c r="BM137">
        <v>100.79300000000001</v>
      </c>
      <c r="BN137">
        <v>0.1000530857142857</v>
      </c>
      <c r="BO137">
        <v>34.107385714285712</v>
      </c>
      <c r="BP137">
        <v>34.696557142857152</v>
      </c>
      <c r="BQ137">
        <v>999.89999999999986</v>
      </c>
      <c r="BR137">
        <v>0</v>
      </c>
      <c r="BS137">
        <v>0</v>
      </c>
      <c r="BT137">
        <v>9012.3228571428572</v>
      </c>
      <c r="BU137">
        <v>0</v>
      </c>
      <c r="BV137">
        <v>959.61814285714297</v>
      </c>
      <c r="BW137">
        <v>-20.368514285714291</v>
      </c>
      <c r="BX137">
        <v>811.29271428571428</v>
      </c>
      <c r="BY137">
        <v>831.44314285714267</v>
      </c>
      <c r="BZ137">
        <v>1.1649157142857141</v>
      </c>
      <c r="CA137">
        <v>801.45742857142852</v>
      </c>
      <c r="CB137">
        <v>36.064457142857137</v>
      </c>
      <c r="CC137">
        <v>3.7524600000000001</v>
      </c>
      <c r="CD137">
        <v>3.6350442857142862</v>
      </c>
      <c r="CE137">
        <v>27.807514285714291</v>
      </c>
      <c r="CF137">
        <v>27.26407142857143</v>
      </c>
      <c r="CG137">
        <v>1200.045714285714</v>
      </c>
      <c r="CH137">
        <v>0.49999614285714278</v>
      </c>
      <c r="CI137">
        <v>0.500003857142857</v>
      </c>
      <c r="CJ137">
        <v>0</v>
      </c>
      <c r="CK137">
        <v>1261.3928571428571</v>
      </c>
      <c r="CL137">
        <v>4.9990899999999998</v>
      </c>
      <c r="CM137">
        <v>13898.54285714286</v>
      </c>
      <c r="CN137">
        <v>9558.1957142857136</v>
      </c>
      <c r="CO137">
        <v>44.803142857142859</v>
      </c>
      <c r="CP137">
        <v>47.061999999999998</v>
      </c>
      <c r="CQ137">
        <v>45.5</v>
      </c>
      <c r="CR137">
        <v>46.436999999999998</v>
      </c>
      <c r="CS137">
        <v>46.232000000000014</v>
      </c>
      <c r="CT137">
        <v>597.51571428571424</v>
      </c>
      <c r="CU137">
        <v>597.53</v>
      </c>
      <c r="CV137">
        <v>0</v>
      </c>
      <c r="CW137">
        <v>1670272769</v>
      </c>
      <c r="CX137">
        <v>0</v>
      </c>
      <c r="CY137">
        <v>1670271870.0999999</v>
      </c>
      <c r="CZ137" t="s">
        <v>356</v>
      </c>
      <c r="DA137">
        <v>1670271870.0999999</v>
      </c>
      <c r="DB137">
        <v>1670271868.5999999</v>
      </c>
      <c r="DC137">
        <v>6</v>
      </c>
      <c r="DD137">
        <v>-0.08</v>
      </c>
      <c r="DE137">
        <v>0.04</v>
      </c>
      <c r="DF137">
        <v>-3.89</v>
      </c>
      <c r="DG137">
        <v>0.14599999999999999</v>
      </c>
      <c r="DH137">
        <v>415</v>
      </c>
      <c r="DI137">
        <v>35</v>
      </c>
      <c r="DJ137">
        <v>0.4</v>
      </c>
      <c r="DK137">
        <v>0.38</v>
      </c>
      <c r="DL137">
        <v>-20.238707317073171</v>
      </c>
      <c r="DM137">
        <v>-0.75202787456447451</v>
      </c>
      <c r="DN137">
        <v>8.4420814073897135E-2</v>
      </c>
      <c r="DO137">
        <v>0</v>
      </c>
      <c r="DP137">
        <v>1.190059024390244</v>
      </c>
      <c r="DQ137">
        <v>-0.1942229268292672</v>
      </c>
      <c r="DR137">
        <v>2.1460724512680409E-2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3.29495</v>
      </c>
      <c r="EB137">
        <v>2.6254499999999998</v>
      </c>
      <c r="EC137">
        <v>0.15862200000000001</v>
      </c>
      <c r="ED137">
        <v>0.159555</v>
      </c>
      <c r="EE137">
        <v>0.14718600000000001</v>
      </c>
      <c r="EF137">
        <v>0.142457</v>
      </c>
      <c r="EG137">
        <v>25391.200000000001</v>
      </c>
      <c r="EH137">
        <v>25818.7</v>
      </c>
      <c r="EI137">
        <v>28086.9</v>
      </c>
      <c r="EJ137">
        <v>29582.6</v>
      </c>
      <c r="EK137">
        <v>32956.300000000003</v>
      </c>
      <c r="EL137">
        <v>35215.4</v>
      </c>
      <c r="EM137">
        <v>39641.4</v>
      </c>
      <c r="EN137">
        <v>42280</v>
      </c>
      <c r="EO137">
        <v>2.2105700000000001</v>
      </c>
      <c r="EP137">
        <v>2.1190799999999999</v>
      </c>
      <c r="EQ137">
        <v>0.110809</v>
      </c>
      <c r="ER137">
        <v>0</v>
      </c>
      <c r="ES137">
        <v>32.903799999999997</v>
      </c>
      <c r="ET137">
        <v>999.9</v>
      </c>
      <c r="EU137">
        <v>56.6</v>
      </c>
      <c r="EV137">
        <v>40.4</v>
      </c>
      <c r="EW137">
        <v>42.5291</v>
      </c>
      <c r="EX137">
        <v>57.382300000000001</v>
      </c>
      <c r="EY137">
        <v>-1.9190700000000001</v>
      </c>
      <c r="EZ137">
        <v>2</v>
      </c>
      <c r="FA137">
        <v>0.62467499999999998</v>
      </c>
      <c r="FB137">
        <v>1.24254</v>
      </c>
      <c r="FC137">
        <v>20.265899999999998</v>
      </c>
      <c r="FD137">
        <v>5.21774</v>
      </c>
      <c r="FE137">
        <v>12.0099</v>
      </c>
      <c r="FF137">
        <v>4.9855999999999998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1.86233</v>
      </c>
      <c r="FN137">
        <v>1.86432</v>
      </c>
      <c r="FO137">
        <v>1.8605</v>
      </c>
      <c r="FP137">
        <v>1.8612</v>
      </c>
      <c r="FQ137">
        <v>1.8602000000000001</v>
      </c>
      <c r="FR137">
        <v>1.8619699999999999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-4.4690000000000003</v>
      </c>
      <c r="GH137">
        <v>0.1464</v>
      </c>
      <c r="GI137">
        <v>-2.9439294554578042</v>
      </c>
      <c r="GJ137">
        <v>-2.737337881603403E-3</v>
      </c>
      <c r="GK137">
        <v>1.2769921614711079E-6</v>
      </c>
      <c r="GL137">
        <v>-3.2469241445839119E-10</v>
      </c>
      <c r="GM137">
        <v>0.14639500000000541</v>
      </c>
      <c r="GN137">
        <v>0</v>
      </c>
      <c r="GO137">
        <v>0</v>
      </c>
      <c r="GP137">
        <v>0</v>
      </c>
      <c r="GQ137">
        <v>4</v>
      </c>
      <c r="GR137">
        <v>2074</v>
      </c>
      <c r="GS137">
        <v>4</v>
      </c>
      <c r="GT137">
        <v>30</v>
      </c>
      <c r="GU137">
        <v>14.7</v>
      </c>
      <c r="GV137">
        <v>14.7</v>
      </c>
      <c r="GW137">
        <v>2.3596200000000001</v>
      </c>
      <c r="GX137">
        <v>2.5708000000000002</v>
      </c>
      <c r="GY137">
        <v>2.04834</v>
      </c>
      <c r="GZ137">
        <v>2.6049799999999999</v>
      </c>
      <c r="HA137">
        <v>2.1972700000000001</v>
      </c>
      <c r="HB137">
        <v>2.3584000000000001</v>
      </c>
      <c r="HC137">
        <v>44.306399999999996</v>
      </c>
      <c r="HD137">
        <v>15.410399999999999</v>
      </c>
      <c r="HE137">
        <v>18</v>
      </c>
      <c r="HF137">
        <v>712.58199999999999</v>
      </c>
      <c r="HG137">
        <v>706.59699999999998</v>
      </c>
      <c r="HH137">
        <v>31.0014</v>
      </c>
      <c r="HI137">
        <v>35.089300000000001</v>
      </c>
      <c r="HJ137">
        <v>30.000699999999998</v>
      </c>
      <c r="HK137">
        <v>34.832000000000001</v>
      </c>
      <c r="HL137">
        <v>34.8157</v>
      </c>
      <c r="HM137">
        <v>47.2393</v>
      </c>
      <c r="HN137">
        <v>20.075099999999999</v>
      </c>
      <c r="HO137">
        <v>61.2652</v>
      </c>
      <c r="HP137">
        <v>31</v>
      </c>
      <c r="HQ137">
        <v>816.23500000000001</v>
      </c>
      <c r="HR137">
        <v>35.9801</v>
      </c>
      <c r="HS137">
        <v>98.963800000000006</v>
      </c>
      <c r="HT137">
        <v>98.047300000000007</v>
      </c>
    </row>
    <row r="138" spans="1:228" x14ac:dyDescent="0.2">
      <c r="A138">
        <v>123</v>
      </c>
      <c r="B138">
        <v>1670272754</v>
      </c>
      <c r="C138">
        <v>486.90000009536737</v>
      </c>
      <c r="D138" t="s">
        <v>604</v>
      </c>
      <c r="E138" t="s">
        <v>605</v>
      </c>
      <c r="F138">
        <v>4</v>
      </c>
      <c r="G138">
        <v>1670272751.6875</v>
      </c>
      <c r="H138">
        <f t="shared" si="34"/>
        <v>2.9223714790705614E-3</v>
      </c>
      <c r="I138">
        <f t="shared" si="35"/>
        <v>2.9223714790705615</v>
      </c>
      <c r="J138">
        <f t="shared" si="36"/>
        <v>23.14050463993296</v>
      </c>
      <c r="K138">
        <f t="shared" si="37"/>
        <v>787.28524999999991</v>
      </c>
      <c r="L138">
        <f t="shared" si="38"/>
        <v>531.98956279959361</v>
      </c>
      <c r="M138">
        <f t="shared" si="39"/>
        <v>53.674364117796152</v>
      </c>
      <c r="N138">
        <f t="shared" si="40"/>
        <v>79.43207560443976</v>
      </c>
      <c r="O138">
        <f t="shared" si="41"/>
        <v>0.16036275590174098</v>
      </c>
      <c r="P138">
        <f t="shared" si="42"/>
        <v>3.6768618452898245</v>
      </c>
      <c r="Q138">
        <f t="shared" si="43"/>
        <v>0.15657612802293774</v>
      </c>
      <c r="R138">
        <f t="shared" si="44"/>
        <v>9.8192846333692047E-2</v>
      </c>
      <c r="S138">
        <f t="shared" si="45"/>
        <v>226.10863611150319</v>
      </c>
      <c r="T138">
        <f t="shared" si="46"/>
        <v>34.571389756619183</v>
      </c>
      <c r="U138">
        <f t="shared" si="47"/>
        <v>34.692324999999997</v>
      </c>
      <c r="V138">
        <f t="shared" si="48"/>
        <v>5.5528438994142348</v>
      </c>
      <c r="W138">
        <f t="shared" si="49"/>
        <v>69.879381780443623</v>
      </c>
      <c r="X138">
        <f t="shared" si="50"/>
        <v>3.7566196093665831</v>
      </c>
      <c r="Y138">
        <f t="shared" si="51"/>
        <v>5.3758626846036393</v>
      </c>
      <c r="Z138">
        <f t="shared" si="52"/>
        <v>1.7962242900476517</v>
      </c>
      <c r="AA138">
        <f t="shared" si="53"/>
        <v>-128.87658222701177</v>
      </c>
      <c r="AB138">
        <f t="shared" si="54"/>
        <v>-115.44491287062318</v>
      </c>
      <c r="AC138">
        <f t="shared" si="55"/>
        <v>-7.2899654499823043</v>
      </c>
      <c r="AD138">
        <f t="shared" si="56"/>
        <v>-25.502824436114068</v>
      </c>
      <c r="AE138">
        <f t="shared" si="57"/>
        <v>46.874565504673072</v>
      </c>
      <c r="AF138">
        <f t="shared" si="58"/>
        <v>2.9186645454986642</v>
      </c>
      <c r="AG138">
        <f t="shared" si="59"/>
        <v>23.14050463993296</v>
      </c>
      <c r="AH138">
        <v>837.88568440475558</v>
      </c>
      <c r="AI138">
        <v>820.90307272727296</v>
      </c>
      <c r="AJ138">
        <v>1.7503483674877469</v>
      </c>
      <c r="AK138">
        <v>65.989095759092095</v>
      </c>
      <c r="AL138">
        <f t="shared" si="60"/>
        <v>2.9223714790705615</v>
      </c>
      <c r="AM138">
        <v>36.06529685231375</v>
      </c>
      <c r="AN138">
        <v>37.233643235294117</v>
      </c>
      <c r="AO138">
        <v>6.0460759242130179E-5</v>
      </c>
      <c r="AP138">
        <v>88.098066217371397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47099.960492715196</v>
      </c>
      <c r="AV138">
        <f t="shared" si="64"/>
        <v>1199.9525000000001</v>
      </c>
      <c r="AW138">
        <f t="shared" si="65"/>
        <v>1025.8856010940431</v>
      </c>
      <c r="AX138">
        <f t="shared" si="66"/>
        <v>0.85493850889434619</v>
      </c>
      <c r="AY138">
        <f t="shared" si="67"/>
        <v>0.18843132216608838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1670272751.6875</v>
      </c>
      <c r="BF138">
        <v>787.28524999999991</v>
      </c>
      <c r="BG138">
        <v>807.71</v>
      </c>
      <c r="BH138">
        <v>37.233462500000002</v>
      </c>
      <c r="BI138">
        <v>36.066274999999997</v>
      </c>
      <c r="BJ138">
        <v>791.75725</v>
      </c>
      <c r="BK138">
        <v>37.087062500000002</v>
      </c>
      <c r="BL138">
        <v>650.02237500000001</v>
      </c>
      <c r="BM138">
        <v>100.79375</v>
      </c>
      <c r="BN138">
        <v>9.9891287499999995E-2</v>
      </c>
      <c r="BO138">
        <v>34.109937500000001</v>
      </c>
      <c r="BP138">
        <v>34.692324999999997</v>
      </c>
      <c r="BQ138">
        <v>999.9</v>
      </c>
      <c r="BR138">
        <v>0</v>
      </c>
      <c r="BS138">
        <v>0</v>
      </c>
      <c r="BT138">
        <v>9020.3125</v>
      </c>
      <c r="BU138">
        <v>0</v>
      </c>
      <c r="BV138">
        <v>1099.8025</v>
      </c>
      <c r="BW138">
        <v>-20.424724999999999</v>
      </c>
      <c r="BX138">
        <v>817.73225000000002</v>
      </c>
      <c r="BY138">
        <v>837.93112499999995</v>
      </c>
      <c r="BZ138">
        <v>1.16720625</v>
      </c>
      <c r="CA138">
        <v>807.71</v>
      </c>
      <c r="CB138">
        <v>36.066274999999997</v>
      </c>
      <c r="CC138">
        <v>3.7529024999999998</v>
      </c>
      <c r="CD138">
        <v>3.6352562499999999</v>
      </c>
      <c r="CE138">
        <v>27.8095</v>
      </c>
      <c r="CF138">
        <v>27.265037499999998</v>
      </c>
      <c r="CG138">
        <v>1199.9525000000001</v>
      </c>
      <c r="CH138">
        <v>0.49996624999999989</v>
      </c>
      <c r="CI138">
        <v>0.50003375000000005</v>
      </c>
      <c r="CJ138">
        <v>0</v>
      </c>
      <c r="CK138">
        <v>1261.8787500000001</v>
      </c>
      <c r="CL138">
        <v>4.9990899999999998</v>
      </c>
      <c r="CM138">
        <v>13901.4625</v>
      </c>
      <c r="CN138">
        <v>9557.34</v>
      </c>
      <c r="CO138">
        <v>44.811999999999998</v>
      </c>
      <c r="CP138">
        <v>47.061999999999998</v>
      </c>
      <c r="CQ138">
        <v>45.515500000000003</v>
      </c>
      <c r="CR138">
        <v>46.436999999999998</v>
      </c>
      <c r="CS138">
        <v>46.242125000000001</v>
      </c>
      <c r="CT138">
        <v>597.43624999999997</v>
      </c>
      <c r="CU138">
        <v>597.51625000000001</v>
      </c>
      <c r="CV138">
        <v>0</v>
      </c>
      <c r="CW138">
        <v>1670272773.2</v>
      </c>
      <c r="CX138">
        <v>0</v>
      </c>
      <c r="CY138">
        <v>1670271870.0999999</v>
      </c>
      <c r="CZ138" t="s">
        <v>356</v>
      </c>
      <c r="DA138">
        <v>1670271870.0999999</v>
      </c>
      <c r="DB138">
        <v>1670271868.5999999</v>
      </c>
      <c r="DC138">
        <v>6</v>
      </c>
      <c r="DD138">
        <v>-0.08</v>
      </c>
      <c r="DE138">
        <v>0.04</v>
      </c>
      <c r="DF138">
        <v>-3.89</v>
      </c>
      <c r="DG138">
        <v>0.14599999999999999</v>
      </c>
      <c r="DH138">
        <v>415</v>
      </c>
      <c r="DI138">
        <v>35</v>
      </c>
      <c r="DJ138">
        <v>0.4</v>
      </c>
      <c r="DK138">
        <v>0.38</v>
      </c>
      <c r="DL138">
        <v>-20.286129268292679</v>
      </c>
      <c r="DM138">
        <v>-0.9531993031359407</v>
      </c>
      <c r="DN138">
        <v>9.9501452971135357E-2</v>
      </c>
      <c r="DO138">
        <v>0</v>
      </c>
      <c r="DP138">
        <v>1.181868048780488</v>
      </c>
      <c r="DQ138">
        <v>-0.17918613240417949</v>
      </c>
      <c r="DR138">
        <v>2.0596834852686478E-2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3.2947700000000002</v>
      </c>
      <c r="EB138">
        <v>2.6252300000000002</v>
      </c>
      <c r="EC138">
        <v>0.159526</v>
      </c>
      <c r="ED138">
        <v>0.16044800000000001</v>
      </c>
      <c r="EE138">
        <v>0.14718899999999999</v>
      </c>
      <c r="EF138">
        <v>0.14246400000000001</v>
      </c>
      <c r="EG138">
        <v>25364</v>
      </c>
      <c r="EH138">
        <v>25791</v>
      </c>
      <c r="EI138">
        <v>28087.1</v>
      </c>
      <c r="EJ138">
        <v>29582.5</v>
      </c>
      <c r="EK138">
        <v>32956.400000000001</v>
      </c>
      <c r="EL138">
        <v>35214.9</v>
      </c>
      <c r="EM138">
        <v>39641.5</v>
      </c>
      <c r="EN138">
        <v>42279.6</v>
      </c>
      <c r="EO138">
        <v>2.2104200000000001</v>
      </c>
      <c r="EP138">
        <v>2.1190199999999999</v>
      </c>
      <c r="EQ138">
        <v>0.11081199999999999</v>
      </c>
      <c r="ER138">
        <v>0</v>
      </c>
      <c r="ES138">
        <v>32.900199999999998</v>
      </c>
      <c r="ET138">
        <v>999.9</v>
      </c>
      <c r="EU138">
        <v>56.6</v>
      </c>
      <c r="EV138">
        <v>40.4</v>
      </c>
      <c r="EW138">
        <v>42.529699999999998</v>
      </c>
      <c r="EX138">
        <v>57.232300000000002</v>
      </c>
      <c r="EY138">
        <v>-1.66666</v>
      </c>
      <c r="EZ138">
        <v>2</v>
      </c>
      <c r="FA138">
        <v>0.62523600000000001</v>
      </c>
      <c r="FB138">
        <v>1.24627</v>
      </c>
      <c r="FC138">
        <v>20.265999999999998</v>
      </c>
      <c r="FD138">
        <v>5.21774</v>
      </c>
      <c r="FE138">
        <v>12.0099</v>
      </c>
      <c r="FF138">
        <v>4.9852999999999996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1.86585</v>
      </c>
      <c r="FM138">
        <v>1.86232</v>
      </c>
      <c r="FN138">
        <v>1.86432</v>
      </c>
      <c r="FO138">
        <v>1.8605</v>
      </c>
      <c r="FP138">
        <v>1.8612</v>
      </c>
      <c r="FQ138">
        <v>1.8602000000000001</v>
      </c>
      <c r="FR138">
        <v>1.86195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-4.4770000000000003</v>
      </c>
      <c r="GH138">
        <v>0.1464</v>
      </c>
      <c r="GI138">
        <v>-2.9439294554578042</v>
      </c>
      <c r="GJ138">
        <v>-2.737337881603403E-3</v>
      </c>
      <c r="GK138">
        <v>1.2769921614711079E-6</v>
      </c>
      <c r="GL138">
        <v>-3.2469241445839119E-10</v>
      </c>
      <c r="GM138">
        <v>0.14639500000000541</v>
      </c>
      <c r="GN138">
        <v>0</v>
      </c>
      <c r="GO138">
        <v>0</v>
      </c>
      <c r="GP138">
        <v>0</v>
      </c>
      <c r="GQ138">
        <v>4</v>
      </c>
      <c r="GR138">
        <v>2074</v>
      </c>
      <c r="GS138">
        <v>4</v>
      </c>
      <c r="GT138">
        <v>30</v>
      </c>
      <c r="GU138">
        <v>14.7</v>
      </c>
      <c r="GV138">
        <v>14.8</v>
      </c>
      <c r="GW138">
        <v>2.3754900000000001</v>
      </c>
      <c r="GX138">
        <v>2.5695800000000002</v>
      </c>
      <c r="GY138">
        <v>2.04834</v>
      </c>
      <c r="GZ138">
        <v>2.6049799999999999</v>
      </c>
      <c r="HA138">
        <v>2.1972700000000001</v>
      </c>
      <c r="HB138">
        <v>2.3547400000000001</v>
      </c>
      <c r="HC138">
        <v>44.306399999999996</v>
      </c>
      <c r="HD138">
        <v>15.410399999999999</v>
      </c>
      <c r="HE138">
        <v>18</v>
      </c>
      <c r="HF138">
        <v>712.524</v>
      </c>
      <c r="HG138">
        <v>706.62300000000005</v>
      </c>
      <c r="HH138">
        <v>31.001200000000001</v>
      </c>
      <c r="HI138">
        <v>35.095700000000001</v>
      </c>
      <c r="HJ138">
        <v>30.000699999999998</v>
      </c>
      <c r="HK138">
        <v>34.8384</v>
      </c>
      <c r="HL138">
        <v>34.822099999999999</v>
      </c>
      <c r="HM138">
        <v>47.5518</v>
      </c>
      <c r="HN138">
        <v>20.075099999999999</v>
      </c>
      <c r="HO138">
        <v>61.2652</v>
      </c>
      <c r="HP138">
        <v>31</v>
      </c>
      <c r="HQ138">
        <v>822.91399999999999</v>
      </c>
      <c r="HR138">
        <v>35.9801</v>
      </c>
      <c r="HS138">
        <v>98.964399999999998</v>
      </c>
      <c r="HT138">
        <v>98.046700000000001</v>
      </c>
    </row>
    <row r="139" spans="1:228" x14ac:dyDescent="0.2">
      <c r="A139">
        <v>124</v>
      </c>
      <c r="B139">
        <v>1670272758</v>
      </c>
      <c r="C139">
        <v>490.90000009536737</v>
      </c>
      <c r="D139" t="s">
        <v>606</v>
      </c>
      <c r="E139" t="s">
        <v>607</v>
      </c>
      <c r="F139">
        <v>4</v>
      </c>
      <c r="G139">
        <v>1670272756</v>
      </c>
      <c r="H139">
        <f t="shared" si="34"/>
        <v>2.9267941638540839E-3</v>
      </c>
      <c r="I139">
        <f t="shared" si="35"/>
        <v>2.9267941638540838</v>
      </c>
      <c r="J139">
        <f t="shared" si="36"/>
        <v>23.563057272068548</v>
      </c>
      <c r="K139">
        <f t="shared" si="37"/>
        <v>794.49442857142844</v>
      </c>
      <c r="L139">
        <f t="shared" si="38"/>
        <v>534.92560916669515</v>
      </c>
      <c r="M139">
        <f t="shared" si="39"/>
        <v>53.971314683020879</v>
      </c>
      <c r="N139">
        <f t="shared" si="40"/>
        <v>80.160508458612711</v>
      </c>
      <c r="O139">
        <f t="shared" si="41"/>
        <v>0.16050103847204636</v>
      </c>
      <c r="P139">
        <f t="shared" si="42"/>
        <v>3.6711321936064643</v>
      </c>
      <c r="Q139">
        <f t="shared" si="43"/>
        <v>0.15670219144698108</v>
      </c>
      <c r="R139">
        <f t="shared" si="44"/>
        <v>9.8272692130157671E-2</v>
      </c>
      <c r="S139">
        <f t="shared" si="45"/>
        <v>226.12660723579089</v>
      </c>
      <c r="T139">
        <f t="shared" si="46"/>
        <v>34.572844859664364</v>
      </c>
      <c r="U139">
        <f t="shared" si="47"/>
        <v>34.697614285714288</v>
      </c>
      <c r="V139">
        <f t="shared" si="48"/>
        <v>5.5544741851629782</v>
      </c>
      <c r="W139">
        <f t="shared" si="49"/>
        <v>69.879628788184064</v>
      </c>
      <c r="X139">
        <f t="shared" si="50"/>
        <v>3.7569720194713927</v>
      </c>
      <c r="Y139">
        <f t="shared" si="51"/>
        <v>5.3763479924304614</v>
      </c>
      <c r="Z139">
        <f t="shared" si="52"/>
        <v>1.7975021656915855</v>
      </c>
      <c r="AA139">
        <f t="shared" si="53"/>
        <v>-129.07162262596509</v>
      </c>
      <c r="AB139">
        <f t="shared" si="54"/>
        <v>-115.99130379402867</v>
      </c>
      <c r="AC139">
        <f t="shared" si="55"/>
        <v>-7.3361471633883353</v>
      </c>
      <c r="AD139">
        <f t="shared" si="56"/>
        <v>-26.272466347591219</v>
      </c>
      <c r="AE139">
        <f t="shared" si="57"/>
        <v>46.814014767572772</v>
      </c>
      <c r="AF139">
        <f t="shared" si="58"/>
        <v>2.9224044439538415</v>
      </c>
      <c r="AG139">
        <f t="shared" si="59"/>
        <v>23.563057272068548</v>
      </c>
      <c r="AH139">
        <v>844.78167927665811</v>
      </c>
      <c r="AI139">
        <v>827.78258181818137</v>
      </c>
      <c r="AJ139">
        <v>1.708602334527896</v>
      </c>
      <c r="AK139">
        <v>65.989095759092095</v>
      </c>
      <c r="AL139">
        <f t="shared" si="60"/>
        <v>2.9267941638540838</v>
      </c>
      <c r="AM139">
        <v>36.067373470489677</v>
      </c>
      <c r="AN139">
        <v>37.237863823529388</v>
      </c>
      <c r="AO139">
        <v>9.2134683886275185E-6</v>
      </c>
      <c r="AP139">
        <v>88.098066217371397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46997.772559515412</v>
      </c>
      <c r="AV139">
        <f t="shared" si="64"/>
        <v>1200.052857142857</v>
      </c>
      <c r="AW139">
        <f t="shared" si="65"/>
        <v>1025.9709135936739</v>
      </c>
      <c r="AX139">
        <f t="shared" si="66"/>
        <v>0.8549381033401765</v>
      </c>
      <c r="AY139">
        <f t="shared" si="67"/>
        <v>0.18843053944654062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1670272756</v>
      </c>
      <c r="BF139">
        <v>794.49442857142844</v>
      </c>
      <c r="BG139">
        <v>814.90585714285703</v>
      </c>
      <c r="BH139">
        <v>37.236457142857148</v>
      </c>
      <c r="BI139">
        <v>36.06767142857143</v>
      </c>
      <c r="BJ139">
        <v>798.97571428571428</v>
      </c>
      <c r="BK139">
        <v>37.090057142857141</v>
      </c>
      <c r="BL139">
        <v>649.9632857142858</v>
      </c>
      <c r="BM139">
        <v>100.79514285714281</v>
      </c>
      <c r="BN139">
        <v>9.9848442857142866E-2</v>
      </c>
      <c r="BO139">
        <v>34.111557142857137</v>
      </c>
      <c r="BP139">
        <v>34.697614285714288</v>
      </c>
      <c r="BQ139">
        <v>999.89999999999986</v>
      </c>
      <c r="BR139">
        <v>0</v>
      </c>
      <c r="BS139">
        <v>0</v>
      </c>
      <c r="BT139">
        <v>9000.3571428571431</v>
      </c>
      <c r="BU139">
        <v>0</v>
      </c>
      <c r="BV139">
        <v>1018.139571428571</v>
      </c>
      <c r="BW139">
        <v>-20.411271428571428</v>
      </c>
      <c r="BX139">
        <v>825.22285714285704</v>
      </c>
      <c r="BY139">
        <v>845.39714285714274</v>
      </c>
      <c r="BZ139">
        <v>1.168778571428571</v>
      </c>
      <c r="CA139">
        <v>814.90585714285703</v>
      </c>
      <c r="CB139">
        <v>36.06767142857143</v>
      </c>
      <c r="CC139">
        <v>3.7532642857142848</v>
      </c>
      <c r="CD139">
        <v>3.6354571428571432</v>
      </c>
      <c r="CE139">
        <v>27.811157142857141</v>
      </c>
      <c r="CF139">
        <v>27.265985714285708</v>
      </c>
      <c r="CG139">
        <v>1200.052857142857</v>
      </c>
      <c r="CH139">
        <v>0.49997999999999998</v>
      </c>
      <c r="CI139">
        <v>0.50002000000000002</v>
      </c>
      <c r="CJ139">
        <v>0</v>
      </c>
      <c r="CK139">
        <v>1262.21</v>
      </c>
      <c r="CL139">
        <v>4.9990899999999998</v>
      </c>
      <c r="CM139">
        <v>13919.21428571429</v>
      </c>
      <c r="CN139">
        <v>9558.2057142857138</v>
      </c>
      <c r="CO139">
        <v>44.811999999999998</v>
      </c>
      <c r="CP139">
        <v>47.061999999999998</v>
      </c>
      <c r="CQ139">
        <v>45.517714285714291</v>
      </c>
      <c r="CR139">
        <v>46.436999999999998</v>
      </c>
      <c r="CS139">
        <v>46.25</v>
      </c>
      <c r="CT139">
        <v>597.50285714285712</v>
      </c>
      <c r="CU139">
        <v>597.54999999999995</v>
      </c>
      <c r="CV139">
        <v>0</v>
      </c>
      <c r="CW139">
        <v>1670272776.8</v>
      </c>
      <c r="CX139">
        <v>0</v>
      </c>
      <c r="CY139">
        <v>1670271870.0999999</v>
      </c>
      <c r="CZ139" t="s">
        <v>356</v>
      </c>
      <c r="DA139">
        <v>1670271870.0999999</v>
      </c>
      <c r="DB139">
        <v>1670271868.5999999</v>
      </c>
      <c r="DC139">
        <v>6</v>
      </c>
      <c r="DD139">
        <v>-0.08</v>
      </c>
      <c r="DE139">
        <v>0.04</v>
      </c>
      <c r="DF139">
        <v>-3.89</v>
      </c>
      <c r="DG139">
        <v>0.14599999999999999</v>
      </c>
      <c r="DH139">
        <v>415</v>
      </c>
      <c r="DI139">
        <v>35</v>
      </c>
      <c r="DJ139">
        <v>0.4</v>
      </c>
      <c r="DK139">
        <v>0.38</v>
      </c>
      <c r="DL139">
        <v>-20.33007073170732</v>
      </c>
      <c r="DM139">
        <v>-0.83761045296165815</v>
      </c>
      <c r="DN139">
        <v>9.2544165445484161E-2</v>
      </c>
      <c r="DO139">
        <v>0</v>
      </c>
      <c r="DP139">
        <v>1.173775853658537</v>
      </c>
      <c r="DQ139">
        <v>-0.1075233449477362</v>
      </c>
      <c r="DR139">
        <v>1.599834701455425E-2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357</v>
      </c>
      <c r="EA139">
        <v>3.2947700000000002</v>
      </c>
      <c r="EB139">
        <v>2.625</v>
      </c>
      <c r="EC139">
        <v>0.16040299999999999</v>
      </c>
      <c r="ED139">
        <v>0.16132299999999999</v>
      </c>
      <c r="EE139">
        <v>0.14719699999999999</v>
      </c>
      <c r="EF139">
        <v>0.142457</v>
      </c>
      <c r="EG139">
        <v>25337</v>
      </c>
      <c r="EH139">
        <v>25763.7</v>
      </c>
      <c r="EI139">
        <v>28086.6</v>
      </c>
      <c r="EJ139">
        <v>29582.1</v>
      </c>
      <c r="EK139">
        <v>32955.5</v>
      </c>
      <c r="EL139">
        <v>35215.1</v>
      </c>
      <c r="EM139">
        <v>39640.800000000003</v>
      </c>
      <c r="EN139">
        <v>42279.5</v>
      </c>
      <c r="EO139">
        <v>2.2103000000000002</v>
      </c>
      <c r="EP139">
        <v>2.1190000000000002</v>
      </c>
      <c r="EQ139">
        <v>0.11140899999999999</v>
      </c>
      <c r="ER139">
        <v>0</v>
      </c>
      <c r="ES139">
        <v>32.898699999999998</v>
      </c>
      <c r="ET139">
        <v>999.9</v>
      </c>
      <c r="EU139">
        <v>56.6</v>
      </c>
      <c r="EV139">
        <v>40.299999999999997</v>
      </c>
      <c r="EW139">
        <v>42.3018</v>
      </c>
      <c r="EX139">
        <v>57.322299999999998</v>
      </c>
      <c r="EY139">
        <v>-1.8028900000000001</v>
      </c>
      <c r="EZ139">
        <v>2</v>
      </c>
      <c r="FA139">
        <v>0.62571900000000003</v>
      </c>
      <c r="FB139">
        <v>1.2491099999999999</v>
      </c>
      <c r="FC139">
        <v>20.265899999999998</v>
      </c>
      <c r="FD139">
        <v>5.2180400000000002</v>
      </c>
      <c r="FE139">
        <v>12.0099</v>
      </c>
      <c r="FF139">
        <v>4.9855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1.86585</v>
      </c>
      <c r="FM139">
        <v>1.86232</v>
      </c>
      <c r="FN139">
        <v>1.86433</v>
      </c>
      <c r="FO139">
        <v>1.8605</v>
      </c>
      <c r="FP139">
        <v>1.86114</v>
      </c>
      <c r="FQ139">
        <v>1.8602000000000001</v>
      </c>
      <c r="FR139">
        <v>1.86195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-4.4859999999999998</v>
      </c>
      <c r="GH139">
        <v>0.1464</v>
      </c>
      <c r="GI139">
        <v>-2.9439294554578042</v>
      </c>
      <c r="GJ139">
        <v>-2.737337881603403E-3</v>
      </c>
      <c r="GK139">
        <v>1.2769921614711079E-6</v>
      </c>
      <c r="GL139">
        <v>-3.2469241445839119E-10</v>
      </c>
      <c r="GM139">
        <v>0.14639500000000541</v>
      </c>
      <c r="GN139">
        <v>0</v>
      </c>
      <c r="GO139">
        <v>0</v>
      </c>
      <c r="GP139">
        <v>0</v>
      </c>
      <c r="GQ139">
        <v>4</v>
      </c>
      <c r="GR139">
        <v>2074</v>
      </c>
      <c r="GS139">
        <v>4</v>
      </c>
      <c r="GT139">
        <v>30</v>
      </c>
      <c r="GU139">
        <v>14.8</v>
      </c>
      <c r="GV139">
        <v>14.8</v>
      </c>
      <c r="GW139">
        <v>2.3913600000000002</v>
      </c>
      <c r="GX139">
        <v>2.5769000000000002</v>
      </c>
      <c r="GY139">
        <v>2.04834</v>
      </c>
      <c r="GZ139">
        <v>2.6061999999999999</v>
      </c>
      <c r="HA139">
        <v>2.1972700000000001</v>
      </c>
      <c r="HB139">
        <v>2.3010299999999999</v>
      </c>
      <c r="HC139">
        <v>44.306399999999996</v>
      </c>
      <c r="HD139">
        <v>15.4016</v>
      </c>
      <c r="HE139">
        <v>18</v>
      </c>
      <c r="HF139">
        <v>712.48800000000006</v>
      </c>
      <c r="HG139">
        <v>706.67200000000003</v>
      </c>
      <c r="HH139">
        <v>31.001000000000001</v>
      </c>
      <c r="HI139">
        <v>35.102200000000003</v>
      </c>
      <c r="HJ139">
        <v>30.000599999999999</v>
      </c>
      <c r="HK139">
        <v>34.844700000000003</v>
      </c>
      <c r="HL139">
        <v>34.828400000000002</v>
      </c>
      <c r="HM139">
        <v>47.867100000000001</v>
      </c>
      <c r="HN139">
        <v>20.075099999999999</v>
      </c>
      <c r="HO139">
        <v>61.7273</v>
      </c>
      <c r="HP139">
        <v>31</v>
      </c>
      <c r="HQ139">
        <v>829.59199999999998</v>
      </c>
      <c r="HR139">
        <v>35.9801</v>
      </c>
      <c r="HS139">
        <v>98.962599999999995</v>
      </c>
      <c r="HT139">
        <v>98.045900000000003</v>
      </c>
    </row>
    <row r="140" spans="1:228" x14ac:dyDescent="0.2">
      <c r="A140">
        <v>125</v>
      </c>
      <c r="B140">
        <v>1670272762</v>
      </c>
      <c r="C140">
        <v>494.90000009536737</v>
      </c>
      <c r="D140" t="s">
        <v>608</v>
      </c>
      <c r="E140" t="s">
        <v>609</v>
      </c>
      <c r="F140">
        <v>4</v>
      </c>
      <c r="G140">
        <v>1670272759.6875</v>
      </c>
      <c r="H140">
        <f t="shared" si="34"/>
        <v>2.9303928202247926E-3</v>
      </c>
      <c r="I140">
        <f t="shared" si="35"/>
        <v>2.9303928202247924</v>
      </c>
      <c r="J140">
        <f t="shared" si="36"/>
        <v>23.528898807341438</v>
      </c>
      <c r="K140">
        <f t="shared" si="37"/>
        <v>800.5575</v>
      </c>
      <c r="L140">
        <f t="shared" si="38"/>
        <v>541.32757926275417</v>
      </c>
      <c r="M140">
        <f t="shared" si="39"/>
        <v>54.617042015685016</v>
      </c>
      <c r="N140">
        <f t="shared" si="40"/>
        <v>80.771947132308554</v>
      </c>
      <c r="O140">
        <f t="shared" si="41"/>
        <v>0.16062425006811532</v>
      </c>
      <c r="P140">
        <f t="shared" si="42"/>
        <v>3.6756917925428154</v>
      </c>
      <c r="Q140">
        <f t="shared" si="43"/>
        <v>0.15682424199836156</v>
      </c>
      <c r="R140">
        <f t="shared" si="44"/>
        <v>9.8349079210274637E-2</v>
      </c>
      <c r="S140">
        <f t="shared" si="45"/>
        <v>226.11394648713647</v>
      </c>
      <c r="T140">
        <f t="shared" si="46"/>
        <v>34.57428516024035</v>
      </c>
      <c r="U140">
        <f t="shared" si="47"/>
        <v>34.700637499999999</v>
      </c>
      <c r="V140">
        <f t="shared" si="48"/>
        <v>5.5554061997646</v>
      </c>
      <c r="W140">
        <f t="shared" si="49"/>
        <v>69.871345261725196</v>
      </c>
      <c r="X140">
        <f t="shared" si="50"/>
        <v>3.7571114479774756</v>
      </c>
      <c r="Y140">
        <f t="shared" si="51"/>
        <v>5.3771849302514898</v>
      </c>
      <c r="Z140">
        <f t="shared" si="52"/>
        <v>1.7982947517871244</v>
      </c>
      <c r="AA140">
        <f t="shared" si="53"/>
        <v>-129.23032337191336</v>
      </c>
      <c r="AB140">
        <f t="shared" si="54"/>
        <v>-116.18101512894339</v>
      </c>
      <c r="AC140">
        <f t="shared" si="55"/>
        <v>-7.3392390163919581</v>
      </c>
      <c r="AD140">
        <f t="shared" si="56"/>
        <v>-26.636631030112227</v>
      </c>
      <c r="AE140">
        <f t="shared" si="57"/>
        <v>46.988790934827954</v>
      </c>
      <c r="AF140">
        <f t="shared" si="58"/>
        <v>2.9251643934079343</v>
      </c>
      <c r="AG140">
        <f t="shared" si="59"/>
        <v>23.528898807341438</v>
      </c>
      <c r="AH140">
        <v>851.73666839542102</v>
      </c>
      <c r="AI140">
        <v>834.65589696969653</v>
      </c>
      <c r="AJ140">
        <v>1.731488933322904</v>
      </c>
      <c r="AK140">
        <v>65.989095759092095</v>
      </c>
      <c r="AL140">
        <f t="shared" si="60"/>
        <v>2.9303928202247924</v>
      </c>
      <c r="AM140">
        <v>36.065732004882953</v>
      </c>
      <c r="AN140">
        <v>37.237903529411753</v>
      </c>
      <c r="AO140">
        <v>2.4804965645472819E-5</v>
      </c>
      <c r="AP140">
        <v>88.098066217371397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47078.476508226602</v>
      </c>
      <c r="AV140">
        <f t="shared" si="64"/>
        <v>1199.9762499999999</v>
      </c>
      <c r="AW140">
        <f t="shared" si="65"/>
        <v>1025.9063385943712</v>
      </c>
      <c r="AX140">
        <f t="shared" si="66"/>
        <v>0.85493886949376807</v>
      </c>
      <c r="AY140">
        <f t="shared" si="67"/>
        <v>0.18843201812297242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1670272759.6875</v>
      </c>
      <c r="BF140">
        <v>800.5575</v>
      </c>
      <c r="BG140">
        <v>821.05549999999994</v>
      </c>
      <c r="BH140">
        <v>37.237974999999999</v>
      </c>
      <c r="BI140">
        <v>36.067762500000001</v>
      </c>
      <c r="BJ140">
        <v>805.04675000000009</v>
      </c>
      <c r="BK140">
        <v>37.091574999999999</v>
      </c>
      <c r="BL140">
        <v>649.78287499999999</v>
      </c>
      <c r="BM140">
        <v>100.795625</v>
      </c>
      <c r="BN140">
        <v>9.8997975000000002E-2</v>
      </c>
      <c r="BO140">
        <v>34.114350000000002</v>
      </c>
      <c r="BP140">
        <v>34.700637499999999</v>
      </c>
      <c r="BQ140">
        <v>999.9</v>
      </c>
      <c r="BR140">
        <v>0</v>
      </c>
      <c r="BS140">
        <v>0</v>
      </c>
      <c r="BT140">
        <v>9016.09375</v>
      </c>
      <c r="BU140">
        <v>0</v>
      </c>
      <c r="BV140">
        <v>1232.0025000000001</v>
      </c>
      <c r="BW140">
        <v>-20.4979625</v>
      </c>
      <c r="BX140">
        <v>831.52187500000002</v>
      </c>
      <c r="BY140">
        <v>851.77700000000004</v>
      </c>
      <c r="BZ140">
        <v>1.1702049999999999</v>
      </c>
      <c r="CA140">
        <v>821.05549999999994</v>
      </c>
      <c r="CB140">
        <v>36.067762500000001</v>
      </c>
      <c r="CC140">
        <v>3.753425</v>
      </c>
      <c r="CD140">
        <v>3.6354725000000001</v>
      </c>
      <c r="CE140">
        <v>27.811900000000001</v>
      </c>
      <c r="CF140">
        <v>27.266075000000001</v>
      </c>
      <c r="CG140">
        <v>1199.9762499999999</v>
      </c>
      <c r="CH140">
        <v>0.49995462499999999</v>
      </c>
      <c r="CI140">
        <v>0.50004537500000001</v>
      </c>
      <c r="CJ140">
        <v>0</v>
      </c>
      <c r="CK140">
        <v>1262.6512499999999</v>
      </c>
      <c r="CL140">
        <v>4.9990899999999998</v>
      </c>
      <c r="CM140">
        <v>13926.637500000001</v>
      </c>
      <c r="CN140">
        <v>9557.5237500000003</v>
      </c>
      <c r="CO140">
        <v>44.811999999999998</v>
      </c>
      <c r="CP140">
        <v>47.061999999999998</v>
      </c>
      <c r="CQ140">
        <v>45.546499999999988</v>
      </c>
      <c r="CR140">
        <v>46.436999999999998</v>
      </c>
      <c r="CS140">
        <v>46.25</v>
      </c>
      <c r="CT140">
        <v>597.43374999999992</v>
      </c>
      <c r="CU140">
        <v>597.54250000000002</v>
      </c>
      <c r="CV140">
        <v>0</v>
      </c>
      <c r="CW140">
        <v>1670272781</v>
      </c>
      <c r="CX140">
        <v>0</v>
      </c>
      <c r="CY140">
        <v>1670271870.0999999</v>
      </c>
      <c r="CZ140" t="s">
        <v>356</v>
      </c>
      <c r="DA140">
        <v>1670271870.0999999</v>
      </c>
      <c r="DB140">
        <v>1670271868.5999999</v>
      </c>
      <c r="DC140">
        <v>6</v>
      </c>
      <c r="DD140">
        <v>-0.08</v>
      </c>
      <c r="DE140">
        <v>0.04</v>
      </c>
      <c r="DF140">
        <v>-3.89</v>
      </c>
      <c r="DG140">
        <v>0.14599999999999999</v>
      </c>
      <c r="DH140">
        <v>415</v>
      </c>
      <c r="DI140">
        <v>35</v>
      </c>
      <c r="DJ140">
        <v>0.4</v>
      </c>
      <c r="DK140">
        <v>0.38</v>
      </c>
      <c r="DL140">
        <v>-20.391787804878049</v>
      </c>
      <c r="DM140">
        <v>-0.72838327526136315</v>
      </c>
      <c r="DN140">
        <v>8.1715022934771411E-2</v>
      </c>
      <c r="DO140">
        <v>0</v>
      </c>
      <c r="DP140">
        <v>1.1672926829268291</v>
      </c>
      <c r="DQ140">
        <v>1.3166132404180211E-2</v>
      </c>
      <c r="DR140">
        <v>4.7491832542439771E-3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371</v>
      </c>
      <c r="EA140">
        <v>3.2934899999999998</v>
      </c>
      <c r="EB140">
        <v>2.6236600000000001</v>
      </c>
      <c r="EC140">
        <v>0.16129299999999999</v>
      </c>
      <c r="ED140">
        <v>0.16217999999999999</v>
      </c>
      <c r="EE140">
        <v>0.14719599999999999</v>
      </c>
      <c r="EF140">
        <v>0.14246600000000001</v>
      </c>
      <c r="EG140">
        <v>25310.400000000001</v>
      </c>
      <c r="EH140">
        <v>25737</v>
      </c>
      <c r="EI140">
        <v>28087.1</v>
      </c>
      <c r="EJ140">
        <v>29581.8</v>
      </c>
      <c r="EK140">
        <v>32956.199999999997</v>
      </c>
      <c r="EL140">
        <v>35214.6</v>
      </c>
      <c r="EM140">
        <v>39641.5</v>
      </c>
      <c r="EN140">
        <v>42279.3</v>
      </c>
      <c r="EO140">
        <v>2.2088999999999999</v>
      </c>
      <c r="EP140">
        <v>2.1198700000000001</v>
      </c>
      <c r="EQ140">
        <v>0.111494</v>
      </c>
      <c r="ER140">
        <v>0</v>
      </c>
      <c r="ES140">
        <v>32.896500000000003</v>
      </c>
      <c r="ET140">
        <v>999.9</v>
      </c>
      <c r="EU140">
        <v>56.6</v>
      </c>
      <c r="EV140">
        <v>40.4</v>
      </c>
      <c r="EW140">
        <v>42.532400000000003</v>
      </c>
      <c r="EX140">
        <v>57.322299999999998</v>
      </c>
      <c r="EY140">
        <v>-1.2419899999999999</v>
      </c>
      <c r="EZ140">
        <v>2</v>
      </c>
      <c r="FA140">
        <v>0.62617900000000004</v>
      </c>
      <c r="FB140">
        <v>1.2473799999999999</v>
      </c>
      <c r="FC140">
        <v>20.265999999999998</v>
      </c>
      <c r="FD140">
        <v>5.2178899999999997</v>
      </c>
      <c r="FE140">
        <v>12.0099</v>
      </c>
      <c r="FF140">
        <v>4.9850000000000003</v>
      </c>
      <c r="FG140">
        <v>3.2844500000000001</v>
      </c>
      <c r="FH140">
        <v>9999</v>
      </c>
      <c r="FI140">
        <v>9999</v>
      </c>
      <c r="FJ140">
        <v>9999</v>
      </c>
      <c r="FK140">
        <v>999.9</v>
      </c>
      <c r="FL140">
        <v>1.8658600000000001</v>
      </c>
      <c r="FM140">
        <v>1.86232</v>
      </c>
      <c r="FN140">
        <v>1.86433</v>
      </c>
      <c r="FO140">
        <v>1.8605</v>
      </c>
      <c r="FP140">
        <v>1.86117</v>
      </c>
      <c r="FQ140">
        <v>1.8602000000000001</v>
      </c>
      <c r="FR140">
        <v>1.8619600000000001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-4.4950000000000001</v>
      </c>
      <c r="GH140">
        <v>0.1464</v>
      </c>
      <c r="GI140">
        <v>-2.9439294554578042</v>
      </c>
      <c r="GJ140">
        <v>-2.737337881603403E-3</v>
      </c>
      <c r="GK140">
        <v>1.2769921614711079E-6</v>
      </c>
      <c r="GL140">
        <v>-3.2469241445839119E-10</v>
      </c>
      <c r="GM140">
        <v>0.14639500000000541</v>
      </c>
      <c r="GN140">
        <v>0</v>
      </c>
      <c r="GO140">
        <v>0</v>
      </c>
      <c r="GP140">
        <v>0</v>
      </c>
      <c r="GQ140">
        <v>4</v>
      </c>
      <c r="GR140">
        <v>2074</v>
      </c>
      <c r="GS140">
        <v>4</v>
      </c>
      <c r="GT140">
        <v>30</v>
      </c>
      <c r="GU140">
        <v>14.9</v>
      </c>
      <c r="GV140">
        <v>14.9</v>
      </c>
      <c r="GW140">
        <v>2.4060100000000002</v>
      </c>
      <c r="GX140">
        <v>2.5683600000000002</v>
      </c>
      <c r="GY140">
        <v>2.04834</v>
      </c>
      <c r="GZ140">
        <v>2.6061999999999999</v>
      </c>
      <c r="HA140">
        <v>2.1972700000000001</v>
      </c>
      <c r="HB140">
        <v>2.36938</v>
      </c>
      <c r="HC140">
        <v>44.278700000000001</v>
      </c>
      <c r="HD140">
        <v>15.4192</v>
      </c>
      <c r="HE140">
        <v>18</v>
      </c>
      <c r="HF140">
        <v>711.36800000000005</v>
      </c>
      <c r="HG140">
        <v>707.53899999999999</v>
      </c>
      <c r="HH140">
        <v>31.0001</v>
      </c>
      <c r="HI140">
        <v>35.107900000000001</v>
      </c>
      <c r="HJ140">
        <v>30.000699999999998</v>
      </c>
      <c r="HK140">
        <v>34.850999999999999</v>
      </c>
      <c r="HL140">
        <v>34.833100000000002</v>
      </c>
      <c r="HM140">
        <v>48.160400000000003</v>
      </c>
      <c r="HN140">
        <v>20.350000000000001</v>
      </c>
      <c r="HO140">
        <v>61.7273</v>
      </c>
      <c r="HP140">
        <v>31</v>
      </c>
      <c r="HQ140">
        <v>836.27</v>
      </c>
      <c r="HR140">
        <v>35.9801</v>
      </c>
      <c r="HS140">
        <v>98.964299999999994</v>
      </c>
      <c r="HT140">
        <v>98.045299999999997</v>
      </c>
    </row>
    <row r="141" spans="1:228" x14ac:dyDescent="0.2">
      <c r="A141">
        <v>126</v>
      </c>
      <c r="B141">
        <v>1670272766</v>
      </c>
      <c r="C141">
        <v>498.90000009536737</v>
      </c>
      <c r="D141" t="s">
        <v>610</v>
      </c>
      <c r="E141" t="s">
        <v>611</v>
      </c>
      <c r="F141">
        <v>4</v>
      </c>
      <c r="G141">
        <v>1670272764</v>
      </c>
      <c r="H141">
        <f t="shared" si="34"/>
        <v>2.8919969847362491E-3</v>
      </c>
      <c r="I141">
        <f t="shared" si="35"/>
        <v>2.8919969847362492</v>
      </c>
      <c r="J141">
        <f t="shared" si="36"/>
        <v>23.584900046859651</v>
      </c>
      <c r="K141">
        <f t="shared" si="37"/>
        <v>807.72314285714288</v>
      </c>
      <c r="L141">
        <f t="shared" si="38"/>
        <v>544.55274964207058</v>
      </c>
      <c r="M141">
        <f t="shared" si="39"/>
        <v>54.942008915474865</v>
      </c>
      <c r="N141">
        <f t="shared" si="40"/>
        <v>81.494276073827038</v>
      </c>
      <c r="O141">
        <f t="shared" si="41"/>
        <v>0.1584701391517972</v>
      </c>
      <c r="P141">
        <f t="shared" si="42"/>
        <v>3.6605060400780989</v>
      </c>
      <c r="Q141">
        <f t="shared" si="43"/>
        <v>0.15475514375097599</v>
      </c>
      <c r="R141">
        <f t="shared" si="44"/>
        <v>9.7048488762969745E-2</v>
      </c>
      <c r="S141">
        <f t="shared" si="45"/>
        <v>226.10878723615858</v>
      </c>
      <c r="T141">
        <f t="shared" si="46"/>
        <v>34.578933435187651</v>
      </c>
      <c r="U141">
        <f t="shared" si="47"/>
        <v>34.698971428571433</v>
      </c>
      <c r="V141">
        <f t="shared" si="48"/>
        <v>5.5548925564748819</v>
      </c>
      <c r="W141">
        <f t="shared" si="49"/>
        <v>69.878997950816625</v>
      </c>
      <c r="X141">
        <f t="shared" si="50"/>
        <v>3.756435589959374</v>
      </c>
      <c r="Y141">
        <f t="shared" si="51"/>
        <v>5.3756288729315918</v>
      </c>
      <c r="Z141">
        <f t="shared" si="52"/>
        <v>1.7984569665155079</v>
      </c>
      <c r="AA141">
        <f t="shared" si="53"/>
        <v>-127.53706702686858</v>
      </c>
      <c r="AB141">
        <f t="shared" si="54"/>
        <v>-116.39701914012788</v>
      </c>
      <c r="AC141">
        <f t="shared" si="55"/>
        <v>-7.3831408487413794</v>
      </c>
      <c r="AD141">
        <f t="shared" si="56"/>
        <v>-25.20843977957928</v>
      </c>
      <c r="AE141">
        <f t="shared" si="57"/>
        <v>46.548415236795414</v>
      </c>
      <c r="AF141">
        <f t="shared" si="58"/>
        <v>2.9308509780105028</v>
      </c>
      <c r="AG141">
        <f t="shared" si="59"/>
        <v>23.584900046859651</v>
      </c>
      <c r="AH141">
        <v>858.41009773802296</v>
      </c>
      <c r="AI141">
        <v>841.50059999999996</v>
      </c>
      <c r="AJ141">
        <v>1.6970077268593311</v>
      </c>
      <c r="AK141">
        <v>65.463883680364887</v>
      </c>
      <c r="AL141">
        <f t="shared" si="60"/>
        <v>2.8919969847362492</v>
      </c>
      <c r="AM141">
        <v>36.070238016503488</v>
      </c>
      <c r="AN141">
        <v>37.226953529411773</v>
      </c>
      <c r="AO141">
        <v>6.5661482388737132E-6</v>
      </c>
      <c r="AP141">
        <v>87.49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46809.120015259323</v>
      </c>
      <c r="AV141">
        <f t="shared" si="64"/>
        <v>1199.955714285715</v>
      </c>
      <c r="AW141">
        <f t="shared" si="65"/>
        <v>1025.888113593865</v>
      </c>
      <c r="AX141">
        <f t="shared" si="66"/>
        <v>0.85493831262309095</v>
      </c>
      <c r="AY141">
        <f t="shared" si="67"/>
        <v>0.18843094336256566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1670272764</v>
      </c>
      <c r="BF141">
        <v>807.72314285714288</v>
      </c>
      <c r="BG141">
        <v>828.04514285714288</v>
      </c>
      <c r="BH141">
        <v>37.231571428571428</v>
      </c>
      <c r="BI141">
        <v>36.059285714285707</v>
      </c>
      <c r="BJ141">
        <v>812.22199999999998</v>
      </c>
      <c r="BK141">
        <v>37.085171428571428</v>
      </c>
      <c r="BL141">
        <v>649.899</v>
      </c>
      <c r="BM141">
        <v>100.7937142857143</v>
      </c>
      <c r="BN141">
        <v>0.10010904285714289</v>
      </c>
      <c r="BO141">
        <v>34.109157142857143</v>
      </c>
      <c r="BP141">
        <v>34.698971428571433</v>
      </c>
      <c r="BQ141">
        <v>999.89999999999986</v>
      </c>
      <c r="BR141">
        <v>0</v>
      </c>
      <c r="BS141">
        <v>0</v>
      </c>
      <c r="BT141">
        <v>8963.75</v>
      </c>
      <c r="BU141">
        <v>0</v>
      </c>
      <c r="BV141">
        <v>1273.472857142857</v>
      </c>
      <c r="BW141">
        <v>-20.321814285714289</v>
      </c>
      <c r="BX141">
        <v>838.95885714285725</v>
      </c>
      <c r="BY141">
        <v>859.02057142857143</v>
      </c>
      <c r="BZ141">
        <v>1.17228</v>
      </c>
      <c r="CA141">
        <v>828.04514285714288</v>
      </c>
      <c r="CB141">
        <v>36.059285714285707</v>
      </c>
      <c r="CC141">
        <v>3.7526999999999999</v>
      </c>
      <c r="CD141">
        <v>3.634541428571429</v>
      </c>
      <c r="CE141">
        <v>27.808585714285719</v>
      </c>
      <c r="CF141">
        <v>27.261685714285711</v>
      </c>
      <c r="CG141">
        <v>1199.955714285715</v>
      </c>
      <c r="CH141">
        <v>0.49997085714285711</v>
      </c>
      <c r="CI141">
        <v>0.50002914285714284</v>
      </c>
      <c r="CJ141">
        <v>0</v>
      </c>
      <c r="CK141">
        <v>1263.021428571428</v>
      </c>
      <c r="CL141">
        <v>4.9990899999999998</v>
      </c>
      <c r="CM141">
        <v>13926.27142857143</v>
      </c>
      <c r="CN141">
        <v>9557.39</v>
      </c>
      <c r="CO141">
        <v>44.794285714285706</v>
      </c>
      <c r="CP141">
        <v>47.061999999999998</v>
      </c>
      <c r="CQ141">
        <v>45.508857142857153</v>
      </c>
      <c r="CR141">
        <v>46.436999999999998</v>
      </c>
      <c r="CS141">
        <v>46.25</v>
      </c>
      <c r="CT141">
        <v>597.44571428571442</v>
      </c>
      <c r="CU141">
        <v>597.51</v>
      </c>
      <c r="CV141">
        <v>0</v>
      </c>
      <c r="CW141">
        <v>1670272785.2</v>
      </c>
      <c r="CX141">
        <v>0</v>
      </c>
      <c r="CY141">
        <v>1670271870.0999999</v>
      </c>
      <c r="CZ141" t="s">
        <v>356</v>
      </c>
      <c r="DA141">
        <v>1670271870.0999999</v>
      </c>
      <c r="DB141">
        <v>1670271868.5999999</v>
      </c>
      <c r="DC141">
        <v>6</v>
      </c>
      <c r="DD141">
        <v>-0.08</v>
      </c>
      <c r="DE141">
        <v>0.04</v>
      </c>
      <c r="DF141">
        <v>-3.89</v>
      </c>
      <c r="DG141">
        <v>0.14599999999999999</v>
      </c>
      <c r="DH141">
        <v>415</v>
      </c>
      <c r="DI141">
        <v>35</v>
      </c>
      <c r="DJ141">
        <v>0.4</v>
      </c>
      <c r="DK141">
        <v>0.38</v>
      </c>
      <c r="DL141">
        <v>-20.41224390243902</v>
      </c>
      <c r="DM141">
        <v>-0.1169519163763188</v>
      </c>
      <c r="DN141">
        <v>5.9488404481023133E-2</v>
      </c>
      <c r="DO141">
        <v>0</v>
      </c>
      <c r="DP141">
        <v>1.167615609756097</v>
      </c>
      <c r="DQ141">
        <v>2.6643763066203412E-2</v>
      </c>
      <c r="DR141">
        <v>3.4139484677412168E-3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371</v>
      </c>
      <c r="EA141">
        <v>3.2958500000000002</v>
      </c>
      <c r="EB141">
        <v>2.62643</v>
      </c>
      <c r="EC141">
        <v>0.16214799999999999</v>
      </c>
      <c r="ED141">
        <v>0.16300700000000001</v>
      </c>
      <c r="EE141">
        <v>0.14715600000000001</v>
      </c>
      <c r="EF141">
        <v>0.14241100000000001</v>
      </c>
      <c r="EG141">
        <v>25284.1</v>
      </c>
      <c r="EH141">
        <v>25711.5</v>
      </c>
      <c r="EI141">
        <v>28086.5</v>
      </c>
      <c r="EJ141">
        <v>29581.9</v>
      </c>
      <c r="EK141">
        <v>32957.5</v>
      </c>
      <c r="EL141">
        <v>35216.9</v>
      </c>
      <c r="EM141">
        <v>39641.1</v>
      </c>
      <c r="EN141">
        <v>42279.199999999997</v>
      </c>
      <c r="EO141">
        <v>2.21102</v>
      </c>
      <c r="EP141">
        <v>2.1183800000000002</v>
      </c>
      <c r="EQ141">
        <v>0.111863</v>
      </c>
      <c r="ER141">
        <v>0</v>
      </c>
      <c r="ES141">
        <v>32.890300000000003</v>
      </c>
      <c r="ET141">
        <v>999.9</v>
      </c>
      <c r="EU141">
        <v>56.6</v>
      </c>
      <c r="EV141">
        <v>40.299999999999997</v>
      </c>
      <c r="EW141">
        <v>42.305500000000002</v>
      </c>
      <c r="EX141">
        <v>57.442300000000003</v>
      </c>
      <c r="EY141">
        <v>-1.5865400000000001</v>
      </c>
      <c r="EZ141">
        <v>2</v>
      </c>
      <c r="FA141">
        <v>0.62663599999999997</v>
      </c>
      <c r="FB141">
        <v>1.24309</v>
      </c>
      <c r="FC141">
        <v>20.265799999999999</v>
      </c>
      <c r="FD141">
        <v>5.2180400000000002</v>
      </c>
      <c r="FE141">
        <v>12.0099</v>
      </c>
      <c r="FF141">
        <v>4.9854000000000003</v>
      </c>
      <c r="FG141">
        <v>3.2844799999999998</v>
      </c>
      <c r="FH141">
        <v>9999</v>
      </c>
      <c r="FI141">
        <v>9999</v>
      </c>
      <c r="FJ141">
        <v>9999</v>
      </c>
      <c r="FK141">
        <v>999.9</v>
      </c>
      <c r="FL141">
        <v>1.86585</v>
      </c>
      <c r="FM141">
        <v>1.86233</v>
      </c>
      <c r="FN141">
        <v>1.86433</v>
      </c>
      <c r="FO141">
        <v>1.8605</v>
      </c>
      <c r="FP141">
        <v>1.86117</v>
      </c>
      <c r="FQ141">
        <v>1.8602000000000001</v>
      </c>
      <c r="FR141">
        <v>1.8619399999999999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-4.5039999999999996</v>
      </c>
      <c r="GH141">
        <v>0.1464</v>
      </c>
      <c r="GI141">
        <v>-2.9439294554578042</v>
      </c>
      <c r="GJ141">
        <v>-2.737337881603403E-3</v>
      </c>
      <c r="GK141">
        <v>1.2769921614711079E-6</v>
      </c>
      <c r="GL141">
        <v>-3.2469241445839119E-10</v>
      </c>
      <c r="GM141">
        <v>0.14639500000000541</v>
      </c>
      <c r="GN141">
        <v>0</v>
      </c>
      <c r="GO141">
        <v>0</v>
      </c>
      <c r="GP141">
        <v>0</v>
      </c>
      <c r="GQ141">
        <v>4</v>
      </c>
      <c r="GR141">
        <v>2074</v>
      </c>
      <c r="GS141">
        <v>4</v>
      </c>
      <c r="GT141">
        <v>30</v>
      </c>
      <c r="GU141">
        <v>14.9</v>
      </c>
      <c r="GV141">
        <v>15</v>
      </c>
      <c r="GW141">
        <v>2.4206500000000002</v>
      </c>
      <c r="GX141">
        <v>2.5830099999999998</v>
      </c>
      <c r="GY141">
        <v>2.04834</v>
      </c>
      <c r="GZ141">
        <v>2.6061999999999999</v>
      </c>
      <c r="HA141">
        <v>2.1972700000000001</v>
      </c>
      <c r="HB141">
        <v>2.3095699999999999</v>
      </c>
      <c r="HC141">
        <v>44.278700000000001</v>
      </c>
      <c r="HD141">
        <v>15.392899999999999</v>
      </c>
      <c r="HE141">
        <v>18</v>
      </c>
      <c r="HF141">
        <v>713.22799999999995</v>
      </c>
      <c r="HG141">
        <v>706.21900000000005</v>
      </c>
      <c r="HH141">
        <v>30.999400000000001</v>
      </c>
      <c r="HI141">
        <v>35.113399999999999</v>
      </c>
      <c r="HJ141">
        <v>30.000599999999999</v>
      </c>
      <c r="HK141">
        <v>34.855899999999998</v>
      </c>
      <c r="HL141">
        <v>34.839399999999998</v>
      </c>
      <c r="HM141">
        <v>48.460099999999997</v>
      </c>
      <c r="HN141">
        <v>20.350000000000001</v>
      </c>
      <c r="HO141">
        <v>61.7273</v>
      </c>
      <c r="HP141">
        <v>31</v>
      </c>
      <c r="HQ141">
        <v>842.94899999999996</v>
      </c>
      <c r="HR141">
        <v>35.9801</v>
      </c>
      <c r="HS141">
        <v>98.962900000000005</v>
      </c>
      <c r="HT141">
        <v>98.045299999999997</v>
      </c>
    </row>
    <row r="142" spans="1:228" x14ac:dyDescent="0.2">
      <c r="A142">
        <v>127</v>
      </c>
      <c r="B142">
        <v>1670272770</v>
      </c>
      <c r="C142">
        <v>502.90000009536737</v>
      </c>
      <c r="D142" t="s">
        <v>612</v>
      </c>
      <c r="E142" t="s">
        <v>613</v>
      </c>
      <c r="F142">
        <v>4</v>
      </c>
      <c r="G142">
        <v>1670272767.6875</v>
      </c>
      <c r="H142">
        <f t="shared" si="34"/>
        <v>2.914172308970518E-3</v>
      </c>
      <c r="I142">
        <f t="shared" si="35"/>
        <v>2.9141723089705178</v>
      </c>
      <c r="J142">
        <f t="shared" si="36"/>
        <v>23.379470275269501</v>
      </c>
      <c r="K142">
        <f t="shared" si="37"/>
        <v>813.80500000000006</v>
      </c>
      <c r="L142">
        <f t="shared" si="38"/>
        <v>554.37267509487367</v>
      </c>
      <c r="M142">
        <f t="shared" si="39"/>
        <v>55.929639491082547</v>
      </c>
      <c r="N142">
        <f t="shared" si="40"/>
        <v>82.103289557428127</v>
      </c>
      <c r="O142">
        <f t="shared" si="41"/>
        <v>0.15971835952709637</v>
      </c>
      <c r="P142">
        <f t="shared" si="42"/>
        <v>3.6691536771904416</v>
      </c>
      <c r="Q142">
        <f t="shared" si="43"/>
        <v>0.15595402704237282</v>
      </c>
      <c r="R142">
        <f t="shared" si="44"/>
        <v>9.780208781540578E-2</v>
      </c>
      <c r="S142">
        <f t="shared" si="45"/>
        <v>226.11759036222048</v>
      </c>
      <c r="T142">
        <f t="shared" si="46"/>
        <v>34.560267355450499</v>
      </c>
      <c r="U142">
        <f t="shared" si="47"/>
        <v>34.694712500000001</v>
      </c>
      <c r="V142">
        <f t="shared" si="48"/>
        <v>5.5535797331328736</v>
      </c>
      <c r="W142">
        <f t="shared" si="49"/>
        <v>69.909469414415298</v>
      </c>
      <c r="X142">
        <f t="shared" si="50"/>
        <v>3.755347391924297</v>
      </c>
      <c r="Y142">
        <f t="shared" si="51"/>
        <v>5.3717292140540067</v>
      </c>
      <c r="Z142">
        <f t="shared" si="52"/>
        <v>1.7982323412085766</v>
      </c>
      <c r="AA142">
        <f t="shared" si="53"/>
        <v>-128.51499882559983</v>
      </c>
      <c r="AB142">
        <f t="shared" si="54"/>
        <v>-118.40496656322674</v>
      </c>
      <c r="AC142">
        <f t="shared" si="55"/>
        <v>-7.4921736680981432</v>
      </c>
      <c r="AD142">
        <f t="shared" si="56"/>
        <v>-28.294548694704218</v>
      </c>
      <c r="AE142">
        <f t="shared" si="57"/>
        <v>46.256969190468631</v>
      </c>
      <c r="AF142">
        <f t="shared" si="58"/>
        <v>2.9230452086909828</v>
      </c>
      <c r="AG142">
        <f t="shared" si="59"/>
        <v>23.379470275269501</v>
      </c>
      <c r="AH142">
        <v>865.10303315705528</v>
      </c>
      <c r="AI142">
        <v>848.32883030303003</v>
      </c>
      <c r="AJ142">
        <v>1.688179324329026</v>
      </c>
      <c r="AK142">
        <v>65.463883680364887</v>
      </c>
      <c r="AL142">
        <f t="shared" si="60"/>
        <v>2.9141723089705178</v>
      </c>
      <c r="AM142">
        <v>36.053574649510487</v>
      </c>
      <c r="AN142">
        <v>37.218728529411749</v>
      </c>
      <c r="AO142">
        <v>-6.0374621996888512E-5</v>
      </c>
      <c r="AP142">
        <v>87.49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46964.876791072587</v>
      </c>
      <c r="AV142">
        <f t="shared" si="64"/>
        <v>1199.9949999999999</v>
      </c>
      <c r="AW142">
        <f t="shared" si="65"/>
        <v>1025.9224260944145</v>
      </c>
      <c r="AX142">
        <f t="shared" si="66"/>
        <v>0.85493891732416771</v>
      </c>
      <c r="AY142">
        <f t="shared" si="67"/>
        <v>0.1884321104356439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1670272767.6875</v>
      </c>
      <c r="BF142">
        <v>813.80500000000006</v>
      </c>
      <c r="BG142">
        <v>833.99687500000005</v>
      </c>
      <c r="BH142">
        <v>37.222875000000002</v>
      </c>
      <c r="BI142">
        <v>36.054499999999997</v>
      </c>
      <c r="BJ142">
        <v>818.31150000000002</v>
      </c>
      <c r="BK142">
        <v>37.076487499999999</v>
      </c>
      <c r="BL142">
        <v>650.34349999999995</v>
      </c>
      <c r="BM142">
        <v>100.78725</v>
      </c>
      <c r="BN142">
        <v>0.100910625</v>
      </c>
      <c r="BO142">
        <v>34.096137499999998</v>
      </c>
      <c r="BP142">
        <v>34.694712500000001</v>
      </c>
      <c r="BQ142">
        <v>999.9</v>
      </c>
      <c r="BR142">
        <v>0</v>
      </c>
      <c r="BS142">
        <v>0</v>
      </c>
      <c r="BT142">
        <v>8994.2174999999988</v>
      </c>
      <c r="BU142">
        <v>0</v>
      </c>
      <c r="BV142">
        <v>1191.8875</v>
      </c>
      <c r="BW142">
        <v>-20.1922</v>
      </c>
      <c r="BX142">
        <v>845.26825000000008</v>
      </c>
      <c r="BY142">
        <v>865.19125000000008</v>
      </c>
      <c r="BZ142">
        <v>1.16839</v>
      </c>
      <c r="CA142">
        <v>833.99687500000005</v>
      </c>
      <c r="CB142">
        <v>36.054499999999997</v>
      </c>
      <c r="CC142">
        <v>3.7515862499999999</v>
      </c>
      <c r="CD142">
        <v>3.6338275000000002</v>
      </c>
      <c r="CE142">
        <v>27.803525</v>
      </c>
      <c r="CF142">
        <v>27.2583625</v>
      </c>
      <c r="CG142">
        <v>1199.9949999999999</v>
      </c>
      <c r="CH142">
        <v>0.49995475</v>
      </c>
      <c r="CI142">
        <v>0.50004525000000011</v>
      </c>
      <c r="CJ142">
        <v>0</v>
      </c>
      <c r="CK142">
        <v>1263.29375</v>
      </c>
      <c r="CL142">
        <v>4.9990899999999998</v>
      </c>
      <c r="CM142">
        <v>13927.025</v>
      </c>
      <c r="CN142">
        <v>9557.6537500000013</v>
      </c>
      <c r="CO142">
        <v>44.757750000000001</v>
      </c>
      <c r="CP142">
        <v>47.061999999999998</v>
      </c>
      <c r="CQ142">
        <v>45.554250000000003</v>
      </c>
      <c r="CR142">
        <v>46.436999999999998</v>
      </c>
      <c r="CS142">
        <v>46.25</v>
      </c>
      <c r="CT142">
        <v>597.44125000000008</v>
      </c>
      <c r="CU142">
        <v>597.55374999999992</v>
      </c>
      <c r="CV142">
        <v>0</v>
      </c>
      <c r="CW142">
        <v>1670272789.4000001</v>
      </c>
      <c r="CX142">
        <v>0</v>
      </c>
      <c r="CY142">
        <v>1670271870.0999999</v>
      </c>
      <c r="CZ142" t="s">
        <v>356</v>
      </c>
      <c r="DA142">
        <v>1670271870.0999999</v>
      </c>
      <c r="DB142">
        <v>1670271868.5999999</v>
      </c>
      <c r="DC142">
        <v>6</v>
      </c>
      <c r="DD142">
        <v>-0.08</v>
      </c>
      <c r="DE142">
        <v>0.04</v>
      </c>
      <c r="DF142">
        <v>-3.89</v>
      </c>
      <c r="DG142">
        <v>0.14599999999999999</v>
      </c>
      <c r="DH142">
        <v>415</v>
      </c>
      <c r="DI142">
        <v>35</v>
      </c>
      <c r="DJ142">
        <v>0.4</v>
      </c>
      <c r="DK142">
        <v>0.38</v>
      </c>
      <c r="DL142">
        <v>-20.38144390243902</v>
      </c>
      <c r="DM142">
        <v>0.5663184668989194</v>
      </c>
      <c r="DN142">
        <v>0.10045003138020001</v>
      </c>
      <c r="DO142">
        <v>0</v>
      </c>
      <c r="DP142">
        <v>1.1691931707317069</v>
      </c>
      <c r="DQ142">
        <v>1.502947735191662E-2</v>
      </c>
      <c r="DR142">
        <v>3.00496048350655E-3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371</v>
      </c>
      <c r="EA142">
        <v>3.2951700000000002</v>
      </c>
      <c r="EB142">
        <v>2.6257799999999998</v>
      </c>
      <c r="EC142">
        <v>0.16300400000000001</v>
      </c>
      <c r="ED142">
        <v>0.16383400000000001</v>
      </c>
      <c r="EE142">
        <v>0.14712</v>
      </c>
      <c r="EF142">
        <v>0.142405</v>
      </c>
      <c r="EG142">
        <v>25257.9</v>
      </c>
      <c r="EH142">
        <v>25685.9</v>
      </c>
      <c r="EI142">
        <v>28086.3</v>
      </c>
      <c r="EJ142">
        <v>29581.7</v>
      </c>
      <c r="EK142">
        <v>32958.300000000003</v>
      </c>
      <c r="EL142">
        <v>35216.9</v>
      </c>
      <c r="EM142">
        <v>39640.400000000001</v>
      </c>
      <c r="EN142">
        <v>42278.9</v>
      </c>
      <c r="EO142">
        <v>2.2106300000000001</v>
      </c>
      <c r="EP142">
        <v>2.1188799999999999</v>
      </c>
      <c r="EQ142">
        <v>0.11183700000000001</v>
      </c>
      <c r="ER142">
        <v>0</v>
      </c>
      <c r="ES142">
        <v>32.878799999999998</v>
      </c>
      <c r="ET142">
        <v>999.9</v>
      </c>
      <c r="EU142">
        <v>56.7</v>
      </c>
      <c r="EV142">
        <v>40.299999999999997</v>
      </c>
      <c r="EW142">
        <v>42.376199999999997</v>
      </c>
      <c r="EX142">
        <v>57.682299999999998</v>
      </c>
      <c r="EY142">
        <v>-1.8028900000000001</v>
      </c>
      <c r="EZ142">
        <v>2</v>
      </c>
      <c r="FA142">
        <v>0.62692599999999998</v>
      </c>
      <c r="FB142">
        <v>1.2363900000000001</v>
      </c>
      <c r="FC142">
        <v>20.266100000000002</v>
      </c>
      <c r="FD142">
        <v>5.2174399999999999</v>
      </c>
      <c r="FE142">
        <v>12.0099</v>
      </c>
      <c r="FF142">
        <v>4.9853500000000004</v>
      </c>
      <c r="FG142">
        <v>3.2844500000000001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1.8623400000000001</v>
      </c>
      <c r="FN142">
        <v>1.86433</v>
      </c>
      <c r="FO142">
        <v>1.8605</v>
      </c>
      <c r="FP142">
        <v>1.8611899999999999</v>
      </c>
      <c r="FQ142">
        <v>1.8602000000000001</v>
      </c>
      <c r="FR142">
        <v>1.8619399999999999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-4.5110000000000001</v>
      </c>
      <c r="GH142">
        <v>0.1464</v>
      </c>
      <c r="GI142">
        <v>-2.9439294554578042</v>
      </c>
      <c r="GJ142">
        <v>-2.737337881603403E-3</v>
      </c>
      <c r="GK142">
        <v>1.2769921614711079E-6</v>
      </c>
      <c r="GL142">
        <v>-3.2469241445839119E-10</v>
      </c>
      <c r="GM142">
        <v>0.14639500000000541</v>
      </c>
      <c r="GN142">
        <v>0</v>
      </c>
      <c r="GO142">
        <v>0</v>
      </c>
      <c r="GP142">
        <v>0</v>
      </c>
      <c r="GQ142">
        <v>4</v>
      </c>
      <c r="GR142">
        <v>2074</v>
      </c>
      <c r="GS142">
        <v>4</v>
      </c>
      <c r="GT142">
        <v>30</v>
      </c>
      <c r="GU142">
        <v>15</v>
      </c>
      <c r="GV142">
        <v>15</v>
      </c>
      <c r="GW142">
        <v>2.4365199999999998</v>
      </c>
      <c r="GX142">
        <v>2.5659200000000002</v>
      </c>
      <c r="GY142">
        <v>2.04834</v>
      </c>
      <c r="GZ142">
        <v>2.6049799999999999</v>
      </c>
      <c r="HA142">
        <v>2.1972700000000001</v>
      </c>
      <c r="HB142">
        <v>2.3718300000000001</v>
      </c>
      <c r="HC142">
        <v>44.278700000000001</v>
      </c>
      <c r="HD142">
        <v>15.410399999999999</v>
      </c>
      <c r="HE142">
        <v>18</v>
      </c>
      <c r="HF142">
        <v>712.95600000000002</v>
      </c>
      <c r="HG142">
        <v>706.74</v>
      </c>
      <c r="HH142">
        <v>30.998699999999999</v>
      </c>
      <c r="HI142">
        <v>35.119</v>
      </c>
      <c r="HJ142">
        <v>30.000499999999999</v>
      </c>
      <c r="HK142">
        <v>34.862099999999998</v>
      </c>
      <c r="HL142">
        <v>34.8444</v>
      </c>
      <c r="HM142">
        <v>48.769500000000001</v>
      </c>
      <c r="HN142">
        <v>20.350000000000001</v>
      </c>
      <c r="HO142">
        <v>61.7273</v>
      </c>
      <c r="HP142">
        <v>31</v>
      </c>
      <c r="HQ142">
        <v>849.62900000000002</v>
      </c>
      <c r="HR142">
        <v>35.9801</v>
      </c>
      <c r="HS142">
        <v>98.961600000000004</v>
      </c>
      <c r="HT142">
        <v>98.044600000000003</v>
      </c>
    </row>
    <row r="143" spans="1:228" x14ac:dyDescent="0.2">
      <c r="A143">
        <v>128</v>
      </c>
      <c r="B143">
        <v>1670272774</v>
      </c>
      <c r="C143">
        <v>506.90000009536737</v>
      </c>
      <c r="D143" t="s">
        <v>614</v>
      </c>
      <c r="E143" t="s">
        <v>615</v>
      </c>
      <c r="F143">
        <v>4</v>
      </c>
      <c r="G143">
        <v>1670272772</v>
      </c>
      <c r="H143">
        <f t="shared" si="34"/>
        <v>2.8991317200661565E-3</v>
      </c>
      <c r="I143">
        <f t="shared" si="35"/>
        <v>2.8991317200661566</v>
      </c>
      <c r="J143">
        <f t="shared" si="36"/>
        <v>23.549588014163017</v>
      </c>
      <c r="K143">
        <f t="shared" si="37"/>
        <v>820.7424285714286</v>
      </c>
      <c r="L143">
        <f t="shared" si="38"/>
        <v>558.48495238948749</v>
      </c>
      <c r="M143">
        <f t="shared" si="39"/>
        <v>56.343164102439431</v>
      </c>
      <c r="N143">
        <f t="shared" si="40"/>
        <v>82.801201967899473</v>
      </c>
      <c r="O143">
        <f t="shared" si="41"/>
        <v>0.15907726909411107</v>
      </c>
      <c r="P143">
        <f t="shared" si="42"/>
        <v>3.6721493392190463</v>
      </c>
      <c r="Q143">
        <f t="shared" si="43"/>
        <v>0.15534568410492317</v>
      </c>
      <c r="R143">
        <f t="shared" si="44"/>
        <v>9.7419029995935255E-2</v>
      </c>
      <c r="S143">
        <f t="shared" si="45"/>
        <v>226.12011823719811</v>
      </c>
      <c r="T143">
        <f t="shared" si="46"/>
        <v>34.560395284695694</v>
      </c>
      <c r="U143">
        <f t="shared" si="47"/>
        <v>34.684542857142858</v>
      </c>
      <c r="V143">
        <f t="shared" si="48"/>
        <v>5.5504460110280753</v>
      </c>
      <c r="W143">
        <f t="shared" si="49"/>
        <v>69.904085019781419</v>
      </c>
      <c r="X143">
        <f t="shared" si="50"/>
        <v>3.7544971637234328</v>
      </c>
      <c r="Y143">
        <f t="shared" si="51"/>
        <v>5.3709266957159763</v>
      </c>
      <c r="Z143">
        <f t="shared" si="52"/>
        <v>1.7959488473046425</v>
      </c>
      <c r="AA143">
        <f t="shared" si="53"/>
        <v>-127.8517088549175</v>
      </c>
      <c r="AB143">
        <f t="shared" si="54"/>
        <v>-117.018961976017</v>
      </c>
      <c r="AC143">
        <f t="shared" si="55"/>
        <v>-7.397968573559595</v>
      </c>
      <c r="AD143">
        <f t="shared" si="56"/>
        <v>-26.148521167295996</v>
      </c>
      <c r="AE143">
        <f t="shared" si="57"/>
        <v>46.242226001063045</v>
      </c>
      <c r="AF143">
        <f t="shared" si="58"/>
        <v>2.9087726629190804</v>
      </c>
      <c r="AG143">
        <f t="shared" si="59"/>
        <v>23.549588014163017</v>
      </c>
      <c r="AH143">
        <v>871.75699607972729</v>
      </c>
      <c r="AI143">
        <v>854.97547272727252</v>
      </c>
      <c r="AJ143">
        <v>1.6698058090990291</v>
      </c>
      <c r="AK143">
        <v>65.463883680364887</v>
      </c>
      <c r="AL143">
        <f t="shared" si="60"/>
        <v>2.8991317200661566</v>
      </c>
      <c r="AM143">
        <v>36.054326639720273</v>
      </c>
      <c r="AN143">
        <v>37.213951176470587</v>
      </c>
      <c r="AO143">
        <v>-5.7755741349592607E-5</v>
      </c>
      <c r="AP143">
        <v>87.49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47018.572022456203</v>
      </c>
      <c r="AV143">
        <f t="shared" si="64"/>
        <v>1200.008571428571</v>
      </c>
      <c r="AW143">
        <f t="shared" si="65"/>
        <v>1025.9340135944028</v>
      </c>
      <c r="AX143">
        <f t="shared" si="66"/>
        <v>0.85493890462220778</v>
      </c>
      <c r="AY143">
        <f t="shared" si="67"/>
        <v>0.18843208592086097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1670272772</v>
      </c>
      <c r="BF143">
        <v>820.7424285714286</v>
      </c>
      <c r="BG143">
        <v>840.94028571428566</v>
      </c>
      <c r="BH143">
        <v>37.215342857142858</v>
      </c>
      <c r="BI143">
        <v>36.052171428571427</v>
      </c>
      <c r="BJ143">
        <v>825.25842857142868</v>
      </c>
      <c r="BK143">
        <v>37.068942857142858</v>
      </c>
      <c r="BL143">
        <v>650.06828571428571</v>
      </c>
      <c r="BM143">
        <v>100.7855714285714</v>
      </c>
      <c r="BN143">
        <v>0.1001621285714286</v>
      </c>
      <c r="BO143">
        <v>34.093457142857147</v>
      </c>
      <c r="BP143">
        <v>34.684542857142858</v>
      </c>
      <c r="BQ143">
        <v>999.89999999999986</v>
      </c>
      <c r="BR143">
        <v>0</v>
      </c>
      <c r="BS143">
        <v>0</v>
      </c>
      <c r="BT143">
        <v>9004.7314285714292</v>
      </c>
      <c r="BU143">
        <v>0</v>
      </c>
      <c r="BV143">
        <v>1165.495714285714</v>
      </c>
      <c r="BW143">
        <v>-20.197657142857139</v>
      </c>
      <c r="BX143">
        <v>852.46757142857143</v>
      </c>
      <c r="BY143">
        <v>872.39185714285725</v>
      </c>
      <c r="BZ143">
        <v>1.16316</v>
      </c>
      <c r="CA143">
        <v>840.94028571428566</v>
      </c>
      <c r="CB143">
        <v>36.052171428571427</v>
      </c>
      <c r="CC143">
        <v>3.750755714285714</v>
      </c>
      <c r="CD143">
        <v>3.6335314285714282</v>
      </c>
      <c r="CE143">
        <v>27.79972857142857</v>
      </c>
      <c r="CF143">
        <v>27.25694285714286</v>
      </c>
      <c r="CG143">
        <v>1200.008571428571</v>
      </c>
      <c r="CH143">
        <v>0.49995299999999998</v>
      </c>
      <c r="CI143">
        <v>0.50004700000000002</v>
      </c>
      <c r="CJ143">
        <v>0</v>
      </c>
      <c r="CK143">
        <v>1263.961428571429</v>
      </c>
      <c r="CL143">
        <v>4.9990899999999998</v>
      </c>
      <c r="CM143">
        <v>13934.657142857141</v>
      </c>
      <c r="CN143">
        <v>9557.7685714285726</v>
      </c>
      <c r="CO143">
        <v>44.776571428571437</v>
      </c>
      <c r="CP143">
        <v>47.061999999999998</v>
      </c>
      <c r="CQ143">
        <v>45.561999999999998</v>
      </c>
      <c r="CR143">
        <v>46.436999999999998</v>
      </c>
      <c r="CS143">
        <v>46.25</v>
      </c>
      <c r="CT143">
        <v>597.44857142857131</v>
      </c>
      <c r="CU143">
        <v>597.56000000000006</v>
      </c>
      <c r="CV143">
        <v>0</v>
      </c>
      <c r="CW143">
        <v>1670272793</v>
      </c>
      <c r="CX143">
        <v>0</v>
      </c>
      <c r="CY143">
        <v>1670271870.0999999</v>
      </c>
      <c r="CZ143" t="s">
        <v>356</v>
      </c>
      <c r="DA143">
        <v>1670271870.0999999</v>
      </c>
      <c r="DB143">
        <v>1670271868.5999999</v>
      </c>
      <c r="DC143">
        <v>6</v>
      </c>
      <c r="DD143">
        <v>-0.08</v>
      </c>
      <c r="DE143">
        <v>0.04</v>
      </c>
      <c r="DF143">
        <v>-3.89</v>
      </c>
      <c r="DG143">
        <v>0.14599999999999999</v>
      </c>
      <c r="DH143">
        <v>415</v>
      </c>
      <c r="DI143">
        <v>35</v>
      </c>
      <c r="DJ143">
        <v>0.4</v>
      </c>
      <c r="DK143">
        <v>0.38</v>
      </c>
      <c r="DL143">
        <v>-20.336697560975612</v>
      </c>
      <c r="DM143">
        <v>1.081444599303172</v>
      </c>
      <c r="DN143">
        <v>0.12786376036064059</v>
      </c>
      <c r="DO143">
        <v>0</v>
      </c>
      <c r="DP143">
        <v>1.168570243902439</v>
      </c>
      <c r="DQ143">
        <v>-1.102139372822084E-2</v>
      </c>
      <c r="DR143">
        <v>3.6747686091447118E-3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371</v>
      </c>
      <c r="EA143">
        <v>3.29487</v>
      </c>
      <c r="EB143">
        <v>2.6252800000000001</v>
      </c>
      <c r="EC143">
        <v>0.16384299999999999</v>
      </c>
      <c r="ED143">
        <v>0.16467799999999999</v>
      </c>
      <c r="EE143">
        <v>0.14710500000000001</v>
      </c>
      <c r="EF143">
        <v>0.14239499999999999</v>
      </c>
      <c r="EG143">
        <v>25232.3</v>
      </c>
      <c r="EH143">
        <v>25659.8</v>
      </c>
      <c r="EI143">
        <v>28086.1</v>
      </c>
      <c r="EJ143">
        <v>29581.599999999999</v>
      </c>
      <c r="EK143">
        <v>32958.6</v>
      </c>
      <c r="EL143">
        <v>35217.300000000003</v>
      </c>
      <c r="EM143">
        <v>39640</v>
      </c>
      <c r="EN143">
        <v>42278.9</v>
      </c>
      <c r="EO143">
        <v>2.2101500000000001</v>
      </c>
      <c r="EP143">
        <v>2.1189200000000001</v>
      </c>
      <c r="EQ143">
        <v>0.112232</v>
      </c>
      <c r="ER143">
        <v>0</v>
      </c>
      <c r="ES143">
        <v>32.867600000000003</v>
      </c>
      <c r="ET143">
        <v>999.9</v>
      </c>
      <c r="EU143">
        <v>56.7</v>
      </c>
      <c r="EV143">
        <v>40.4</v>
      </c>
      <c r="EW143">
        <v>42.609099999999998</v>
      </c>
      <c r="EX143">
        <v>57.412300000000002</v>
      </c>
      <c r="EY143">
        <v>-1.75481</v>
      </c>
      <c r="EZ143">
        <v>2</v>
      </c>
      <c r="FA143">
        <v>0.62734000000000001</v>
      </c>
      <c r="FB143">
        <v>1.2322</v>
      </c>
      <c r="FC143">
        <v>20.266100000000002</v>
      </c>
      <c r="FD143">
        <v>5.2181899999999999</v>
      </c>
      <c r="FE143">
        <v>12.0099</v>
      </c>
      <c r="FF143">
        <v>4.9859499999999999</v>
      </c>
      <c r="FG143">
        <v>3.2845499999999999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1.8623099999999999</v>
      </c>
      <c r="FN143">
        <v>1.86432</v>
      </c>
      <c r="FO143">
        <v>1.8605</v>
      </c>
      <c r="FP143">
        <v>1.86114</v>
      </c>
      <c r="FQ143">
        <v>1.8602000000000001</v>
      </c>
      <c r="FR143">
        <v>1.8619300000000001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-4.5199999999999996</v>
      </c>
      <c r="GH143">
        <v>0.1464</v>
      </c>
      <c r="GI143">
        <v>-2.9439294554578042</v>
      </c>
      <c r="GJ143">
        <v>-2.737337881603403E-3</v>
      </c>
      <c r="GK143">
        <v>1.2769921614711079E-6</v>
      </c>
      <c r="GL143">
        <v>-3.2469241445839119E-10</v>
      </c>
      <c r="GM143">
        <v>0.14639500000000541</v>
      </c>
      <c r="GN143">
        <v>0</v>
      </c>
      <c r="GO143">
        <v>0</v>
      </c>
      <c r="GP143">
        <v>0</v>
      </c>
      <c r="GQ143">
        <v>4</v>
      </c>
      <c r="GR143">
        <v>2074</v>
      </c>
      <c r="GS143">
        <v>4</v>
      </c>
      <c r="GT143">
        <v>30</v>
      </c>
      <c r="GU143">
        <v>15.1</v>
      </c>
      <c r="GV143">
        <v>15.1</v>
      </c>
      <c r="GW143">
        <v>2.4523899999999998</v>
      </c>
      <c r="GX143">
        <v>2.5756800000000002</v>
      </c>
      <c r="GY143">
        <v>2.04834</v>
      </c>
      <c r="GZ143">
        <v>2.6061999999999999</v>
      </c>
      <c r="HA143">
        <v>2.1972700000000001</v>
      </c>
      <c r="HB143">
        <v>2.3315399999999999</v>
      </c>
      <c r="HC143">
        <v>44.278700000000001</v>
      </c>
      <c r="HD143">
        <v>15.4016</v>
      </c>
      <c r="HE143">
        <v>18</v>
      </c>
      <c r="HF143">
        <v>712.60400000000004</v>
      </c>
      <c r="HG143">
        <v>706.83699999999999</v>
      </c>
      <c r="HH143">
        <v>30.998799999999999</v>
      </c>
      <c r="HI143">
        <v>35.124699999999997</v>
      </c>
      <c r="HJ143">
        <v>30.000499999999999</v>
      </c>
      <c r="HK143">
        <v>34.866900000000001</v>
      </c>
      <c r="HL143">
        <v>34.8489</v>
      </c>
      <c r="HM143">
        <v>49.080599999999997</v>
      </c>
      <c r="HN143">
        <v>20.350000000000001</v>
      </c>
      <c r="HO143">
        <v>62.107199999999999</v>
      </c>
      <c r="HP143">
        <v>31</v>
      </c>
      <c r="HQ143">
        <v>856.30799999999999</v>
      </c>
      <c r="HR143">
        <v>35.981099999999998</v>
      </c>
      <c r="HS143">
        <v>98.960599999999999</v>
      </c>
      <c r="HT143">
        <v>98.044399999999996</v>
      </c>
    </row>
    <row r="144" spans="1:228" x14ac:dyDescent="0.2">
      <c r="A144">
        <v>129</v>
      </c>
      <c r="B144">
        <v>1670272778</v>
      </c>
      <c r="C144">
        <v>510.90000009536737</v>
      </c>
      <c r="D144" t="s">
        <v>616</v>
      </c>
      <c r="E144" t="s">
        <v>617</v>
      </c>
      <c r="F144">
        <v>4</v>
      </c>
      <c r="G144">
        <v>1670272775.6875</v>
      </c>
      <c r="H144">
        <f t="shared" ref="H144:H207" si="68">(I144)/1000</f>
        <v>2.8855136231822035E-3</v>
      </c>
      <c r="I144">
        <f t="shared" ref="I144:I207" si="69">IF(BD144, AL144, AF144)</f>
        <v>2.8855136231822036</v>
      </c>
      <c r="J144">
        <f t="shared" ref="J144:J207" si="70">IF(BD144, AG144, AE144)</f>
        <v>24.221759385237611</v>
      </c>
      <c r="K144">
        <f t="shared" ref="K144:K207" si="71">BF144 - IF(AS144&gt;1, J144*AZ144*100/(AU144*BT144), 0)</f>
        <v>826.62512500000003</v>
      </c>
      <c r="L144">
        <f t="shared" ref="L144:L207" si="72">((R144-H144/2)*K144-J144)/(R144+H144/2)</f>
        <v>556.49015774816519</v>
      </c>
      <c r="M144">
        <f t="shared" ref="M144:M207" si="73">L144*(BM144+BN144)/1000</f>
        <v>56.141976612700795</v>
      </c>
      <c r="N144">
        <f t="shared" ref="N144:N207" si="74">(BF144 - IF(AS144&gt;1, J144*AZ144*100/(AU144*BT144), 0))*(BM144+BN144)/1000</f>
        <v>83.394769501426794</v>
      </c>
      <c r="O144">
        <f t="shared" ref="O144:O207" si="75">2/((1/Q144-1/P144)+SIGN(Q144)*SQRT((1/Q144-1/P144)*(1/Q144-1/P144) + 4*BA144/((BA144+1)*(BA144+1))*(2*1/Q144*1/P144-1/P144*1/P144)))</f>
        <v>0.15846466481509039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3.6741309299632925</v>
      </c>
      <c r="Q144">
        <f t="shared" ref="Q144:Q207" si="77">H144*(1000-(1000*0.61365*EXP(17.502*U144/(240.97+U144))/(BM144+BN144)+BH144)/2)/(1000*0.61365*EXP(17.502*U144/(240.97+U144))/(BM144+BN144)-BH144)</f>
        <v>0.15476335169416025</v>
      </c>
      <c r="R144">
        <f t="shared" ref="R144:R207" si="78">1/((BA144+1)/(O144/1.6)+1/(P144/1.37)) + BA144/((BA144+1)/(O144/1.6) + BA144/(P144/1.37))</f>
        <v>9.7052442515511483E-2</v>
      </c>
      <c r="S144">
        <f t="shared" ref="S144:S207" si="79">(AV144*AY144)</f>
        <v>226.11914923733096</v>
      </c>
      <c r="T144">
        <f t="shared" ref="T144:T207" si="80">(BO144+(S144+2*0.95*0.0000000567*(((BO144+$B$6)+273)^4-(BO144+273)^4)-44100*H144)/(1.84*29.3*P144+8*0.95*0.0000000567*(BO144+273)^3))</f>
        <v>34.563886090614858</v>
      </c>
      <c r="U144">
        <f t="shared" ref="U144:U207" si="81">($C$6*BP144+$D$6*BQ144+$E$6*T144)</f>
        <v>34.676699999999997</v>
      </c>
      <c r="V144">
        <f t="shared" ref="V144:V207" si="82">0.61365*EXP(17.502*U144/(240.97+U144))</f>
        <v>5.5480303256654713</v>
      </c>
      <c r="W144">
        <f t="shared" ref="W144:W207" si="83">(X144/Y144*100)</f>
        <v>69.886936030641223</v>
      </c>
      <c r="X144">
        <f t="shared" ref="X144:X207" si="84">BH144*(BM144+BN144)/1000</f>
        <v>3.7537603077442019</v>
      </c>
      <c r="Y144">
        <f t="shared" ref="Y144:Y207" si="85">0.61365*EXP(17.502*BO144/(240.97+BO144))</f>
        <v>5.3711902695210494</v>
      </c>
      <c r="Z144">
        <f t="shared" ref="Z144:Z207" si="86">(V144-BH144*(BM144+BN144)/1000)</f>
        <v>1.7942700179212694</v>
      </c>
      <c r="AA144">
        <f t="shared" ref="AA144:AA207" si="87">(-H144*44100)</f>
        <v>-127.25115078233517</v>
      </c>
      <c r="AB144">
        <f t="shared" ref="AB144:AB207" si="88">2*29.3*P144*0.92*(BO144-U144)</f>
        <v>-115.35421648535656</v>
      </c>
      <c r="AC144">
        <f t="shared" ref="AC144:AC207" si="89">2*0.95*0.0000000567*(((BO144+$B$6)+273)^4-(U144+273)^4)</f>
        <v>-7.2885418763525536</v>
      </c>
      <c r="AD144">
        <f t="shared" ref="AD144:AD207" si="90">S144+AC144+AA144+AB144</f>
        <v>-23.774759906713328</v>
      </c>
      <c r="AE144">
        <f t="shared" ref="AE144:AE207" si="91">BL144*AS144*(BG144-BF144*(1000-AS144*BI144)/(1000-AS144*BH144))/(100*AZ144)</f>
        <v>46.787895346658665</v>
      </c>
      <c r="AF144">
        <f t="shared" ref="AF144:AF207" si="92">1000*BL144*AS144*(BH144-BI144)/(100*AZ144*(1000-AS144*BH144))</f>
        <v>2.8667242912121718</v>
      </c>
      <c r="AG144">
        <f t="shared" ref="AG144:AG207" si="93">(AH144 - AI144 - BM144*1000/(8.314*(BO144+273.15)) * AK144/BL144 * AJ144) * BL144/(100*AZ144) * (1000 - BI144)/1000</f>
        <v>24.221759385237611</v>
      </c>
      <c r="AH144">
        <v>878.65139918586794</v>
      </c>
      <c r="AI144">
        <v>861.58989696969672</v>
      </c>
      <c r="AJ144">
        <v>1.6671776698084311</v>
      </c>
      <c r="AK144">
        <v>65.463883680364887</v>
      </c>
      <c r="AL144">
        <f t="shared" ref="AL144:AL207" si="94">(AN144 - AM144 + BM144*1000/(8.314*(BO144+273.15)) * AP144/BL144 * AO144) * BL144/(100*AZ144) * 1000/(1000 - AN144)</f>
        <v>2.8855136231822036</v>
      </c>
      <c r="AM144">
        <v>36.050194141678318</v>
      </c>
      <c r="AN144">
        <v>37.204307941176481</v>
      </c>
      <c r="AO144">
        <v>-3.4453237165056898E-5</v>
      </c>
      <c r="AP144">
        <v>87.49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47053.698378016452</v>
      </c>
      <c r="AV144">
        <f t="shared" ref="AV144:AV207" si="98">$B$10*BU144+$C$10*BV144+$F$10*CG144*(1-CJ144)</f>
        <v>1200.0025000000001</v>
      </c>
      <c r="AW144">
        <f t="shared" ref="AW144:AW207" si="99">AV144*AX144</f>
        <v>1025.9289135944721</v>
      </c>
      <c r="AX144">
        <f t="shared" ref="AX144:AX207" si="100">($B$10*$D$8+$C$10*$D$8+$F$10*((CT144+CL144)/MAX(CT144+CL144+CU144, 0.1)*$I$8+CU144/MAX(CT144+CL144+CU144, 0.1)*$J$8))/($B$10+$C$10+$F$10)</f>
        <v>0.85493898020585124</v>
      </c>
      <c r="AY144">
        <f t="shared" ref="AY144:AY207" si="101">($B$10*$K$8+$C$10*$K$8+$F$10*((CT144+CL144)/MAX(CT144+CL144+CU144, 0.1)*$P$8+CU144/MAX(CT144+CL144+CU144, 0.1)*$Q$8))/($B$10+$C$10+$F$10)</f>
        <v>0.18843223179729288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1670272775.6875</v>
      </c>
      <c r="BF144">
        <v>826.62512500000003</v>
      </c>
      <c r="BG144">
        <v>847.04312500000015</v>
      </c>
      <c r="BH144">
        <v>37.208000000000013</v>
      </c>
      <c r="BI144">
        <v>36.061587500000002</v>
      </c>
      <c r="BJ144">
        <v>831.14837499999999</v>
      </c>
      <c r="BK144">
        <v>37.061599999999999</v>
      </c>
      <c r="BL144">
        <v>650.04175000000009</v>
      </c>
      <c r="BM144">
        <v>100.785875</v>
      </c>
      <c r="BN144">
        <v>9.9964274999999991E-2</v>
      </c>
      <c r="BO144">
        <v>34.094337499999988</v>
      </c>
      <c r="BP144">
        <v>34.676699999999997</v>
      </c>
      <c r="BQ144">
        <v>999.9</v>
      </c>
      <c r="BR144">
        <v>0</v>
      </c>
      <c r="BS144">
        <v>0</v>
      </c>
      <c r="BT144">
        <v>9011.5625</v>
      </c>
      <c r="BU144">
        <v>0</v>
      </c>
      <c r="BV144">
        <v>1230.9324999999999</v>
      </c>
      <c r="BW144">
        <v>-20.418075000000002</v>
      </c>
      <c r="BX144">
        <v>858.570875</v>
      </c>
      <c r="BY144">
        <v>878.7315000000001</v>
      </c>
      <c r="BZ144">
        <v>1.1464175000000001</v>
      </c>
      <c r="CA144">
        <v>847.04312500000015</v>
      </c>
      <c r="CB144">
        <v>36.061587500000002</v>
      </c>
      <c r="CC144">
        <v>3.7500437500000001</v>
      </c>
      <c r="CD144">
        <v>3.6344987500000001</v>
      </c>
      <c r="CE144">
        <v>27.7964375</v>
      </c>
      <c r="CF144">
        <v>27.261475000000001</v>
      </c>
      <c r="CG144">
        <v>1200.0025000000001</v>
      </c>
      <c r="CH144">
        <v>0.49995299999999998</v>
      </c>
      <c r="CI144">
        <v>0.50004700000000002</v>
      </c>
      <c r="CJ144">
        <v>0</v>
      </c>
      <c r="CK144">
        <v>1264.29</v>
      </c>
      <c r="CL144">
        <v>4.9990899999999998</v>
      </c>
      <c r="CM144">
        <v>13941.1625</v>
      </c>
      <c r="CN144">
        <v>9557.7224999999999</v>
      </c>
      <c r="CO144">
        <v>44.765500000000003</v>
      </c>
      <c r="CP144">
        <v>47.061999999999998</v>
      </c>
      <c r="CQ144">
        <v>45.561999999999998</v>
      </c>
      <c r="CR144">
        <v>46.436999999999998</v>
      </c>
      <c r="CS144">
        <v>46.25</v>
      </c>
      <c r="CT144">
        <v>597.44250000000011</v>
      </c>
      <c r="CU144">
        <v>597.55999999999995</v>
      </c>
      <c r="CV144">
        <v>0</v>
      </c>
      <c r="CW144">
        <v>1670272797.2</v>
      </c>
      <c r="CX144">
        <v>0</v>
      </c>
      <c r="CY144">
        <v>1670271870.0999999</v>
      </c>
      <c r="CZ144" t="s">
        <v>356</v>
      </c>
      <c r="DA144">
        <v>1670271870.0999999</v>
      </c>
      <c r="DB144">
        <v>1670271868.5999999</v>
      </c>
      <c r="DC144">
        <v>6</v>
      </c>
      <c r="DD144">
        <v>-0.08</v>
      </c>
      <c r="DE144">
        <v>0.04</v>
      </c>
      <c r="DF144">
        <v>-3.89</v>
      </c>
      <c r="DG144">
        <v>0.14599999999999999</v>
      </c>
      <c r="DH144">
        <v>415</v>
      </c>
      <c r="DI144">
        <v>35</v>
      </c>
      <c r="DJ144">
        <v>0.4</v>
      </c>
      <c r="DK144">
        <v>0.38</v>
      </c>
      <c r="DL144">
        <v>-20.328107317073169</v>
      </c>
      <c r="DM144">
        <v>0.64406759581883599</v>
      </c>
      <c r="DN144">
        <v>0.1292376698656939</v>
      </c>
      <c r="DO144">
        <v>0</v>
      </c>
      <c r="DP144">
        <v>1.166037317073171</v>
      </c>
      <c r="DQ144">
        <v>-5.8245365853655841E-2</v>
      </c>
      <c r="DR144">
        <v>7.7124552493116703E-3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371</v>
      </c>
      <c r="EA144">
        <v>3.2949199999999998</v>
      </c>
      <c r="EB144">
        <v>2.6253299999999999</v>
      </c>
      <c r="EC144">
        <v>0.164686</v>
      </c>
      <c r="ED144">
        <v>0.16553000000000001</v>
      </c>
      <c r="EE144">
        <v>0.14709800000000001</v>
      </c>
      <c r="EF144">
        <v>0.142481</v>
      </c>
      <c r="EG144">
        <v>25206.9</v>
      </c>
      <c r="EH144">
        <v>25633</v>
      </c>
      <c r="EI144">
        <v>28086.1</v>
      </c>
      <c r="EJ144">
        <v>29581</v>
      </c>
      <c r="EK144">
        <v>32959.199999999997</v>
      </c>
      <c r="EL144">
        <v>35213.199999999997</v>
      </c>
      <c r="EM144">
        <v>39640.400000000001</v>
      </c>
      <c r="EN144">
        <v>42278.1</v>
      </c>
      <c r="EO144">
        <v>2.2101500000000001</v>
      </c>
      <c r="EP144">
        <v>2.1188799999999999</v>
      </c>
      <c r="EQ144">
        <v>0.111897</v>
      </c>
      <c r="ER144">
        <v>0</v>
      </c>
      <c r="ES144">
        <v>32.8596</v>
      </c>
      <c r="ET144">
        <v>999.9</v>
      </c>
      <c r="EU144">
        <v>56.7</v>
      </c>
      <c r="EV144">
        <v>40.299999999999997</v>
      </c>
      <c r="EW144">
        <v>42.379600000000003</v>
      </c>
      <c r="EX144">
        <v>57.322299999999998</v>
      </c>
      <c r="EY144">
        <v>-1.9070499999999999</v>
      </c>
      <c r="EZ144">
        <v>2</v>
      </c>
      <c r="FA144">
        <v>0.627668</v>
      </c>
      <c r="FB144">
        <v>1.22756</v>
      </c>
      <c r="FC144">
        <v>20.265999999999998</v>
      </c>
      <c r="FD144">
        <v>5.2189399999999999</v>
      </c>
      <c r="FE144">
        <v>12.0099</v>
      </c>
      <c r="FF144">
        <v>4.9865500000000003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1.8623400000000001</v>
      </c>
      <c r="FN144">
        <v>1.86432</v>
      </c>
      <c r="FO144">
        <v>1.8605</v>
      </c>
      <c r="FP144">
        <v>1.8611599999999999</v>
      </c>
      <c r="FQ144">
        <v>1.8602000000000001</v>
      </c>
      <c r="FR144">
        <v>1.8619300000000001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-4.5279999999999996</v>
      </c>
      <c r="GH144">
        <v>0.14630000000000001</v>
      </c>
      <c r="GI144">
        <v>-2.9439294554578042</v>
      </c>
      <c r="GJ144">
        <v>-2.737337881603403E-3</v>
      </c>
      <c r="GK144">
        <v>1.2769921614711079E-6</v>
      </c>
      <c r="GL144">
        <v>-3.2469241445839119E-10</v>
      </c>
      <c r="GM144">
        <v>0.14639500000000541</v>
      </c>
      <c r="GN144">
        <v>0</v>
      </c>
      <c r="GO144">
        <v>0</v>
      </c>
      <c r="GP144">
        <v>0</v>
      </c>
      <c r="GQ144">
        <v>4</v>
      </c>
      <c r="GR144">
        <v>2074</v>
      </c>
      <c r="GS144">
        <v>4</v>
      </c>
      <c r="GT144">
        <v>30</v>
      </c>
      <c r="GU144">
        <v>15.1</v>
      </c>
      <c r="GV144">
        <v>15.2</v>
      </c>
      <c r="GW144">
        <v>2.4670399999999999</v>
      </c>
      <c r="GX144">
        <v>2.5720200000000002</v>
      </c>
      <c r="GY144">
        <v>2.04834</v>
      </c>
      <c r="GZ144">
        <v>2.6049799999999999</v>
      </c>
      <c r="HA144">
        <v>2.1972700000000001</v>
      </c>
      <c r="HB144">
        <v>2.33887</v>
      </c>
      <c r="HC144">
        <v>44.278700000000001</v>
      </c>
      <c r="HD144">
        <v>15.4016</v>
      </c>
      <c r="HE144">
        <v>18</v>
      </c>
      <c r="HF144">
        <v>712.65800000000002</v>
      </c>
      <c r="HG144">
        <v>706.84900000000005</v>
      </c>
      <c r="HH144">
        <v>30.998799999999999</v>
      </c>
      <c r="HI144">
        <v>35.129600000000003</v>
      </c>
      <c r="HJ144">
        <v>30.000599999999999</v>
      </c>
      <c r="HK144">
        <v>34.871699999999997</v>
      </c>
      <c r="HL144">
        <v>34.853900000000003</v>
      </c>
      <c r="HM144">
        <v>49.394300000000001</v>
      </c>
      <c r="HN144">
        <v>20.628399999999999</v>
      </c>
      <c r="HO144">
        <v>62.107199999999999</v>
      </c>
      <c r="HP144">
        <v>31</v>
      </c>
      <c r="HQ144">
        <v>862.98699999999997</v>
      </c>
      <c r="HR144">
        <v>35.980200000000004</v>
      </c>
      <c r="HS144">
        <v>98.961299999999994</v>
      </c>
      <c r="HT144">
        <v>98.042599999999993</v>
      </c>
    </row>
    <row r="145" spans="1:228" x14ac:dyDescent="0.2">
      <c r="A145">
        <v>130</v>
      </c>
      <c r="B145">
        <v>1670272782</v>
      </c>
      <c r="C145">
        <v>514.90000009536743</v>
      </c>
      <c r="D145" t="s">
        <v>618</v>
      </c>
      <c r="E145" t="s">
        <v>619</v>
      </c>
      <c r="F145">
        <v>4</v>
      </c>
      <c r="G145">
        <v>1670272780</v>
      </c>
      <c r="H145">
        <f t="shared" si="68"/>
        <v>2.8492533897378305E-3</v>
      </c>
      <c r="I145">
        <f t="shared" si="69"/>
        <v>2.8492533897378305</v>
      </c>
      <c r="J145">
        <f t="shared" si="70"/>
        <v>24.255225738165649</v>
      </c>
      <c r="K145">
        <f t="shared" si="71"/>
        <v>833.60328571428568</v>
      </c>
      <c r="L145">
        <f t="shared" si="72"/>
        <v>560.06942549451514</v>
      </c>
      <c r="M145">
        <f t="shared" si="73"/>
        <v>56.503177054050326</v>
      </c>
      <c r="N145">
        <f t="shared" si="74"/>
        <v>84.098920422167652</v>
      </c>
      <c r="O145">
        <f t="shared" si="75"/>
        <v>0.15660449934917922</v>
      </c>
      <c r="P145">
        <f t="shared" si="76"/>
        <v>3.6671794916770724</v>
      </c>
      <c r="Q145">
        <f t="shared" si="77"/>
        <v>0.15298182153486298</v>
      </c>
      <c r="R145">
        <f t="shared" si="78"/>
        <v>9.5932141875894161E-2</v>
      </c>
      <c r="S145">
        <f t="shared" si="79"/>
        <v>226.11628466592455</v>
      </c>
      <c r="T145">
        <f t="shared" si="80"/>
        <v>34.574808011763004</v>
      </c>
      <c r="U145">
        <f t="shared" si="81"/>
        <v>34.672128571428573</v>
      </c>
      <c r="V145">
        <f t="shared" si="82"/>
        <v>5.5466226975603288</v>
      </c>
      <c r="W145">
        <f t="shared" si="83"/>
        <v>69.886454865809895</v>
      </c>
      <c r="X145">
        <f t="shared" si="84"/>
        <v>3.7542557278236681</v>
      </c>
      <c r="Y145">
        <f t="shared" si="85"/>
        <v>5.3719361427508012</v>
      </c>
      <c r="Z145">
        <f t="shared" si="86"/>
        <v>1.7923669697366607</v>
      </c>
      <c r="AA145">
        <f t="shared" si="87"/>
        <v>-125.65207448743833</v>
      </c>
      <c r="AB145">
        <f t="shared" si="88"/>
        <v>-113.73967542852196</v>
      </c>
      <c r="AC145">
        <f t="shared" si="89"/>
        <v>-7.20007810112876</v>
      </c>
      <c r="AD145">
        <f t="shared" si="90"/>
        <v>-20.47554335116449</v>
      </c>
      <c r="AE145">
        <f t="shared" si="91"/>
        <v>47.179150088090132</v>
      </c>
      <c r="AF145">
        <f t="shared" si="92"/>
        <v>2.9043702508253015</v>
      </c>
      <c r="AG145">
        <f t="shared" si="93"/>
        <v>24.255225738165649</v>
      </c>
      <c r="AH145">
        <v>885.51088744379024</v>
      </c>
      <c r="AI145">
        <v>868.35398181818152</v>
      </c>
      <c r="AJ145">
        <v>1.6875078536966459</v>
      </c>
      <c r="AK145">
        <v>65.463883680364887</v>
      </c>
      <c r="AL145">
        <f t="shared" si="94"/>
        <v>2.8492533897378305</v>
      </c>
      <c r="AM145">
        <v>36.077388239580422</v>
      </c>
      <c r="AN145">
        <v>37.216937941176468</v>
      </c>
      <c r="AO145">
        <v>-2.0826754944390131E-5</v>
      </c>
      <c r="AP145">
        <v>87.49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46929.642888698509</v>
      </c>
      <c r="AV145">
        <f t="shared" si="98"/>
        <v>1199.987142857143</v>
      </c>
      <c r="AW145">
        <f t="shared" si="99"/>
        <v>1025.9157993087692</v>
      </c>
      <c r="AX145">
        <f t="shared" si="100"/>
        <v>0.85493899281794494</v>
      </c>
      <c r="AY145">
        <f t="shared" si="101"/>
        <v>0.18843225613863382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1670272780</v>
      </c>
      <c r="BF145">
        <v>833.60328571428568</v>
      </c>
      <c r="BG145">
        <v>854.20557142857149</v>
      </c>
      <c r="BH145">
        <v>37.212842857142853</v>
      </c>
      <c r="BI145">
        <v>36.051357142857142</v>
      </c>
      <c r="BJ145">
        <v>838.13585714285705</v>
      </c>
      <c r="BK145">
        <v>37.066442857142853</v>
      </c>
      <c r="BL145">
        <v>650.02814285714283</v>
      </c>
      <c r="BM145">
        <v>100.786</v>
      </c>
      <c r="BN145">
        <v>0.10002320000000001</v>
      </c>
      <c r="BO145">
        <v>34.096828571428567</v>
      </c>
      <c r="BP145">
        <v>34.672128571428573</v>
      </c>
      <c r="BQ145">
        <v>999.89999999999986</v>
      </c>
      <c r="BR145">
        <v>0</v>
      </c>
      <c r="BS145">
        <v>0</v>
      </c>
      <c r="BT145">
        <v>8987.5014285714278</v>
      </c>
      <c r="BU145">
        <v>0</v>
      </c>
      <c r="BV145">
        <v>1235.447142857143</v>
      </c>
      <c r="BW145">
        <v>-20.601971428571431</v>
      </c>
      <c r="BX145">
        <v>865.8231428571429</v>
      </c>
      <c r="BY145">
        <v>886.15242857142857</v>
      </c>
      <c r="BZ145">
        <v>1.1614957142857141</v>
      </c>
      <c r="CA145">
        <v>854.20557142857149</v>
      </c>
      <c r="CB145">
        <v>36.051357142857142</v>
      </c>
      <c r="CC145">
        <v>3.7505257142857151</v>
      </c>
      <c r="CD145">
        <v>3.6334657142857152</v>
      </c>
      <c r="CE145">
        <v>27.798642857142859</v>
      </c>
      <c r="CF145">
        <v>27.256628571428571</v>
      </c>
      <c r="CG145">
        <v>1199.987142857143</v>
      </c>
      <c r="CH145">
        <v>0.49995299999999998</v>
      </c>
      <c r="CI145">
        <v>0.50004700000000002</v>
      </c>
      <c r="CJ145">
        <v>0</v>
      </c>
      <c r="CK145">
        <v>1264.4171428571431</v>
      </c>
      <c r="CL145">
        <v>4.9990899999999998</v>
      </c>
      <c r="CM145">
        <v>13938.38571428571</v>
      </c>
      <c r="CN145">
        <v>9557.585714285713</v>
      </c>
      <c r="CO145">
        <v>44.75</v>
      </c>
      <c r="CP145">
        <v>47.061999999999998</v>
      </c>
      <c r="CQ145">
        <v>45.561999999999998</v>
      </c>
      <c r="CR145">
        <v>46.436999999999998</v>
      </c>
      <c r="CS145">
        <v>46.25</v>
      </c>
      <c r="CT145">
        <v>597.43428571428569</v>
      </c>
      <c r="CU145">
        <v>597.55285714285708</v>
      </c>
      <c r="CV145">
        <v>0</v>
      </c>
      <c r="CW145">
        <v>1670272800.8</v>
      </c>
      <c r="CX145">
        <v>0</v>
      </c>
      <c r="CY145">
        <v>1670271870.0999999</v>
      </c>
      <c r="CZ145" t="s">
        <v>356</v>
      </c>
      <c r="DA145">
        <v>1670271870.0999999</v>
      </c>
      <c r="DB145">
        <v>1670271868.5999999</v>
      </c>
      <c r="DC145">
        <v>6</v>
      </c>
      <c r="DD145">
        <v>-0.08</v>
      </c>
      <c r="DE145">
        <v>0.04</v>
      </c>
      <c r="DF145">
        <v>-3.89</v>
      </c>
      <c r="DG145">
        <v>0.14599999999999999</v>
      </c>
      <c r="DH145">
        <v>415</v>
      </c>
      <c r="DI145">
        <v>35</v>
      </c>
      <c r="DJ145">
        <v>0.4</v>
      </c>
      <c r="DK145">
        <v>0.38</v>
      </c>
      <c r="DL145">
        <v>-20.336292682926828</v>
      </c>
      <c r="DM145">
        <v>-0.57387804878046444</v>
      </c>
      <c r="DN145">
        <v>0.1414880696345083</v>
      </c>
      <c r="DO145">
        <v>0</v>
      </c>
      <c r="DP145">
        <v>1.1603107317073169</v>
      </c>
      <c r="DQ145">
        <v>-9.6784390243902257E-2</v>
      </c>
      <c r="DR145">
        <v>1.3483719974200481E-2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371</v>
      </c>
      <c r="EA145">
        <v>3.2947099999999998</v>
      </c>
      <c r="EB145">
        <v>2.6251500000000001</v>
      </c>
      <c r="EC145">
        <v>0.165523</v>
      </c>
      <c r="ED145">
        <v>0.16639200000000001</v>
      </c>
      <c r="EE145">
        <v>0.14710799999999999</v>
      </c>
      <c r="EF145">
        <v>0.14228299999999999</v>
      </c>
      <c r="EG145">
        <v>25181.4</v>
      </c>
      <c r="EH145">
        <v>25606</v>
      </c>
      <c r="EI145">
        <v>28086</v>
      </c>
      <c r="EJ145">
        <v>29580.5</v>
      </c>
      <c r="EK145">
        <v>32959.1</v>
      </c>
      <c r="EL145">
        <v>35220.699999999997</v>
      </c>
      <c r="EM145">
        <v>39640.6</v>
      </c>
      <c r="EN145">
        <v>42277.3</v>
      </c>
      <c r="EO145">
        <v>2.2100499999999998</v>
      </c>
      <c r="EP145">
        <v>2.1187999999999998</v>
      </c>
      <c r="EQ145">
        <v>0.11232499999999999</v>
      </c>
      <c r="ER145">
        <v>0</v>
      </c>
      <c r="ES145">
        <v>32.854700000000001</v>
      </c>
      <c r="ET145">
        <v>999.9</v>
      </c>
      <c r="EU145">
        <v>56.7</v>
      </c>
      <c r="EV145">
        <v>40.299999999999997</v>
      </c>
      <c r="EW145">
        <v>42.379199999999997</v>
      </c>
      <c r="EX145">
        <v>57.3523</v>
      </c>
      <c r="EY145">
        <v>-1.7107399999999999</v>
      </c>
      <c r="EZ145">
        <v>2</v>
      </c>
      <c r="FA145">
        <v>0.62801799999999997</v>
      </c>
      <c r="FB145">
        <v>1.22543</v>
      </c>
      <c r="FC145">
        <v>20.266200000000001</v>
      </c>
      <c r="FD145">
        <v>5.2183400000000004</v>
      </c>
      <c r="FE145">
        <v>12.0099</v>
      </c>
      <c r="FF145">
        <v>4.9863999999999997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1.8658600000000001</v>
      </c>
      <c r="FM145">
        <v>1.8623400000000001</v>
      </c>
      <c r="FN145">
        <v>1.86432</v>
      </c>
      <c r="FO145">
        <v>1.8605</v>
      </c>
      <c r="FP145">
        <v>1.86117</v>
      </c>
      <c r="FQ145">
        <v>1.8602099999999999</v>
      </c>
      <c r="FR145">
        <v>1.8619600000000001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-4.5369999999999999</v>
      </c>
      <c r="GH145">
        <v>0.1464</v>
      </c>
      <c r="GI145">
        <v>-2.9439294554578042</v>
      </c>
      <c r="GJ145">
        <v>-2.737337881603403E-3</v>
      </c>
      <c r="GK145">
        <v>1.2769921614711079E-6</v>
      </c>
      <c r="GL145">
        <v>-3.2469241445839119E-10</v>
      </c>
      <c r="GM145">
        <v>0.14639500000000541</v>
      </c>
      <c r="GN145">
        <v>0</v>
      </c>
      <c r="GO145">
        <v>0</v>
      </c>
      <c r="GP145">
        <v>0</v>
      </c>
      <c r="GQ145">
        <v>4</v>
      </c>
      <c r="GR145">
        <v>2074</v>
      </c>
      <c r="GS145">
        <v>4</v>
      </c>
      <c r="GT145">
        <v>30</v>
      </c>
      <c r="GU145">
        <v>15.2</v>
      </c>
      <c r="GV145">
        <v>15.2</v>
      </c>
      <c r="GW145">
        <v>2.48291</v>
      </c>
      <c r="GX145">
        <v>2.5634800000000002</v>
      </c>
      <c r="GY145">
        <v>2.04834</v>
      </c>
      <c r="GZ145">
        <v>2.6049799999999999</v>
      </c>
      <c r="HA145">
        <v>2.1972700000000001</v>
      </c>
      <c r="HB145">
        <v>2.3645</v>
      </c>
      <c r="HC145">
        <v>44.250900000000001</v>
      </c>
      <c r="HD145">
        <v>15.410399999999999</v>
      </c>
      <c r="HE145">
        <v>18</v>
      </c>
      <c r="HF145">
        <v>712.63300000000004</v>
      </c>
      <c r="HG145">
        <v>706.83900000000006</v>
      </c>
      <c r="HH145">
        <v>30.999199999999998</v>
      </c>
      <c r="HI145">
        <v>35.135100000000001</v>
      </c>
      <c r="HJ145">
        <v>30.000499999999999</v>
      </c>
      <c r="HK145">
        <v>34.877200000000002</v>
      </c>
      <c r="HL145">
        <v>34.859200000000001</v>
      </c>
      <c r="HM145">
        <v>49.703600000000002</v>
      </c>
      <c r="HN145">
        <v>20.628399999999999</v>
      </c>
      <c r="HO145">
        <v>62.107199999999999</v>
      </c>
      <c r="HP145">
        <v>31</v>
      </c>
      <c r="HQ145">
        <v>869.66600000000005</v>
      </c>
      <c r="HR145">
        <v>35.980200000000004</v>
      </c>
      <c r="HS145">
        <v>98.961500000000001</v>
      </c>
      <c r="HT145">
        <v>98.040800000000004</v>
      </c>
    </row>
    <row r="146" spans="1:228" x14ac:dyDescent="0.2">
      <c r="A146">
        <v>131</v>
      </c>
      <c r="B146">
        <v>1670272786</v>
      </c>
      <c r="C146">
        <v>518.90000009536743</v>
      </c>
      <c r="D146" t="s">
        <v>620</v>
      </c>
      <c r="E146" t="s">
        <v>621</v>
      </c>
      <c r="F146">
        <v>4</v>
      </c>
      <c r="G146">
        <v>1670272783.6875</v>
      </c>
      <c r="H146">
        <f t="shared" si="68"/>
        <v>2.9358349983423767E-3</v>
      </c>
      <c r="I146">
        <f t="shared" si="69"/>
        <v>2.9358349983423766</v>
      </c>
      <c r="J146">
        <f t="shared" si="70"/>
        <v>23.684599551107034</v>
      </c>
      <c r="K146">
        <f t="shared" si="71"/>
        <v>839.69462500000009</v>
      </c>
      <c r="L146">
        <f t="shared" si="72"/>
        <v>578.877693095871</v>
      </c>
      <c r="M146">
        <f t="shared" si="73"/>
        <v>58.400377323164399</v>
      </c>
      <c r="N146">
        <f t="shared" si="74"/>
        <v>84.713029230704038</v>
      </c>
      <c r="O146">
        <f t="shared" si="75"/>
        <v>0.16138105818579546</v>
      </c>
      <c r="P146">
        <f t="shared" si="76"/>
        <v>3.657916513072125</v>
      </c>
      <c r="Q146">
        <f t="shared" si="77"/>
        <v>0.15752745906199525</v>
      </c>
      <c r="R146">
        <f t="shared" si="78"/>
        <v>9.8793228233170077E-2</v>
      </c>
      <c r="S146">
        <f t="shared" si="79"/>
        <v>226.13140873591072</v>
      </c>
      <c r="T146">
        <f t="shared" si="80"/>
        <v>34.562691729508799</v>
      </c>
      <c r="U146">
        <f t="shared" si="81"/>
        <v>34.673387499999997</v>
      </c>
      <c r="V146">
        <f t="shared" si="82"/>
        <v>5.5470103141647176</v>
      </c>
      <c r="W146">
        <f t="shared" si="83"/>
        <v>69.852922365072686</v>
      </c>
      <c r="X146">
        <f t="shared" si="84"/>
        <v>3.753476052603185</v>
      </c>
      <c r="Y146">
        <f t="shared" si="85"/>
        <v>5.3733987434145902</v>
      </c>
      <c r="Z146">
        <f t="shared" si="86"/>
        <v>1.7935342615615326</v>
      </c>
      <c r="AA146">
        <f t="shared" si="87"/>
        <v>-129.4703234268988</v>
      </c>
      <c r="AB146">
        <f t="shared" si="88"/>
        <v>-112.73750855177747</v>
      </c>
      <c r="AC146">
        <f t="shared" si="89"/>
        <v>-7.1549243706168184</v>
      </c>
      <c r="AD146">
        <f t="shared" si="90"/>
        <v>-23.231347613382354</v>
      </c>
      <c r="AE146">
        <f t="shared" si="91"/>
        <v>47.516148922556241</v>
      </c>
      <c r="AF146">
        <f t="shared" si="92"/>
        <v>3.0043431823658024</v>
      </c>
      <c r="AG146">
        <f t="shared" si="93"/>
        <v>23.684599551107034</v>
      </c>
      <c r="AH146">
        <v>892.53165367941904</v>
      </c>
      <c r="AI146">
        <v>875.329781818181</v>
      </c>
      <c r="AJ146">
        <v>1.7607368625041351</v>
      </c>
      <c r="AK146">
        <v>65.463883680364887</v>
      </c>
      <c r="AL146">
        <f t="shared" si="94"/>
        <v>2.9358349983423766</v>
      </c>
      <c r="AM146">
        <v>36.020403995244763</v>
      </c>
      <c r="AN146">
        <v>37.194230294117638</v>
      </c>
      <c r="AO146">
        <v>5.6784506185126357E-5</v>
      </c>
      <c r="AP146">
        <v>87.49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46764.152187767861</v>
      </c>
      <c r="AV146">
        <f t="shared" si="98"/>
        <v>1200.0775000000001</v>
      </c>
      <c r="AW146">
        <f t="shared" si="99"/>
        <v>1025.9920635937362</v>
      </c>
      <c r="AX146">
        <f t="shared" si="100"/>
        <v>0.85493817157119945</v>
      </c>
      <c r="AY146">
        <f t="shared" si="101"/>
        <v>0.18843067113241496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1670272783.6875</v>
      </c>
      <c r="BF146">
        <v>839.69462500000009</v>
      </c>
      <c r="BG146">
        <v>860.47974999999997</v>
      </c>
      <c r="BH146">
        <v>37.205299999999987</v>
      </c>
      <c r="BI146">
        <v>36.003787500000001</v>
      </c>
      <c r="BJ146">
        <v>844.23475000000008</v>
      </c>
      <c r="BK146">
        <v>37.058899999999987</v>
      </c>
      <c r="BL146">
        <v>650.00800000000004</v>
      </c>
      <c r="BM146">
        <v>100.785375</v>
      </c>
      <c r="BN146">
        <v>0.1001454125</v>
      </c>
      <c r="BO146">
        <v>34.101712499999998</v>
      </c>
      <c r="BP146">
        <v>34.673387499999997</v>
      </c>
      <c r="BQ146">
        <v>999.9</v>
      </c>
      <c r="BR146">
        <v>0</v>
      </c>
      <c r="BS146">
        <v>0</v>
      </c>
      <c r="BT146">
        <v>8955.5475000000006</v>
      </c>
      <c r="BU146">
        <v>0</v>
      </c>
      <c r="BV146">
        <v>1104.1187500000001</v>
      </c>
      <c r="BW146">
        <v>-20.785074999999999</v>
      </c>
      <c r="BX146">
        <v>872.14324999999997</v>
      </c>
      <c r="BY146">
        <v>892.61762499999998</v>
      </c>
      <c r="BZ146">
        <v>1.2014875</v>
      </c>
      <c r="CA146">
        <v>860.47974999999997</v>
      </c>
      <c r="CB146">
        <v>36.003787500000001</v>
      </c>
      <c r="CC146">
        <v>3.7497449999999999</v>
      </c>
      <c r="CD146">
        <v>3.6286537499999998</v>
      </c>
      <c r="CE146">
        <v>27.795087500000001</v>
      </c>
      <c r="CF146">
        <v>27.234037499999999</v>
      </c>
      <c r="CG146">
        <v>1200.0775000000001</v>
      </c>
      <c r="CH146">
        <v>0.49997875000000003</v>
      </c>
      <c r="CI146">
        <v>0.50002124999999997</v>
      </c>
      <c r="CJ146">
        <v>0</v>
      </c>
      <c r="CK146">
        <v>1264.75125</v>
      </c>
      <c r="CL146">
        <v>4.9990899999999998</v>
      </c>
      <c r="CM146">
        <v>13943.4625</v>
      </c>
      <c r="CN146">
        <v>9558.3950000000004</v>
      </c>
      <c r="CO146">
        <v>44.78875</v>
      </c>
      <c r="CP146">
        <v>47.061999999999998</v>
      </c>
      <c r="CQ146">
        <v>45.561999999999998</v>
      </c>
      <c r="CR146">
        <v>46.436999999999998</v>
      </c>
      <c r="CS146">
        <v>46.25</v>
      </c>
      <c r="CT146">
        <v>597.51250000000005</v>
      </c>
      <c r="CU146">
        <v>597.56500000000005</v>
      </c>
      <c r="CV146">
        <v>0</v>
      </c>
      <c r="CW146">
        <v>1670272805</v>
      </c>
      <c r="CX146">
        <v>0</v>
      </c>
      <c r="CY146">
        <v>1670271870.0999999</v>
      </c>
      <c r="CZ146" t="s">
        <v>356</v>
      </c>
      <c r="DA146">
        <v>1670271870.0999999</v>
      </c>
      <c r="DB146">
        <v>1670271868.5999999</v>
      </c>
      <c r="DC146">
        <v>6</v>
      </c>
      <c r="DD146">
        <v>-0.08</v>
      </c>
      <c r="DE146">
        <v>0.04</v>
      </c>
      <c r="DF146">
        <v>-3.89</v>
      </c>
      <c r="DG146">
        <v>0.14599999999999999</v>
      </c>
      <c r="DH146">
        <v>415</v>
      </c>
      <c r="DI146">
        <v>35</v>
      </c>
      <c r="DJ146">
        <v>0.4</v>
      </c>
      <c r="DK146">
        <v>0.38</v>
      </c>
      <c r="DL146">
        <v>-20.411160975609761</v>
      </c>
      <c r="DM146">
        <v>-2.034919860627165</v>
      </c>
      <c r="DN146">
        <v>0.22489408333924521</v>
      </c>
      <c r="DO146">
        <v>0</v>
      </c>
      <c r="DP146">
        <v>1.1666592682926831</v>
      </c>
      <c r="DQ146">
        <v>5.0613031358888207E-2</v>
      </c>
      <c r="DR146">
        <v>2.150133148347249E-2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371</v>
      </c>
      <c r="EA146">
        <v>3.2948400000000002</v>
      </c>
      <c r="EB146">
        <v>2.6250599999999999</v>
      </c>
      <c r="EC146">
        <v>0.166404</v>
      </c>
      <c r="ED146">
        <v>0.16724800000000001</v>
      </c>
      <c r="EE146">
        <v>0.14705099999999999</v>
      </c>
      <c r="EF146">
        <v>0.142259</v>
      </c>
      <c r="EG146">
        <v>25154.799999999999</v>
      </c>
      <c r="EH146">
        <v>25579.9</v>
      </c>
      <c r="EI146">
        <v>28086.1</v>
      </c>
      <c r="EJ146">
        <v>29580.9</v>
      </c>
      <c r="EK146">
        <v>32961.1</v>
      </c>
      <c r="EL146">
        <v>35222.199999999997</v>
      </c>
      <c r="EM146">
        <v>39640.300000000003</v>
      </c>
      <c r="EN146">
        <v>42277.9</v>
      </c>
      <c r="EO146">
        <v>2.21007</v>
      </c>
      <c r="EP146">
        <v>2.1187299999999998</v>
      </c>
      <c r="EQ146">
        <v>0.112843</v>
      </c>
      <c r="ER146">
        <v>0</v>
      </c>
      <c r="ES146">
        <v>32.853099999999998</v>
      </c>
      <c r="ET146">
        <v>999.9</v>
      </c>
      <c r="EU146">
        <v>56.7</v>
      </c>
      <c r="EV146">
        <v>40.299999999999997</v>
      </c>
      <c r="EW146">
        <v>42.382199999999997</v>
      </c>
      <c r="EX146">
        <v>57.382300000000001</v>
      </c>
      <c r="EY146">
        <v>-1.7427900000000001</v>
      </c>
      <c r="EZ146">
        <v>2</v>
      </c>
      <c r="FA146">
        <v>0.62835399999999997</v>
      </c>
      <c r="FB146">
        <v>1.22492</v>
      </c>
      <c r="FC146">
        <v>20.266200000000001</v>
      </c>
      <c r="FD146">
        <v>5.2180400000000002</v>
      </c>
      <c r="FE146">
        <v>12.0099</v>
      </c>
      <c r="FF146">
        <v>4.9859499999999999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1.8658600000000001</v>
      </c>
      <c r="FM146">
        <v>1.8623400000000001</v>
      </c>
      <c r="FN146">
        <v>1.86433</v>
      </c>
      <c r="FO146">
        <v>1.8605</v>
      </c>
      <c r="FP146">
        <v>1.8611899999999999</v>
      </c>
      <c r="FQ146">
        <v>1.8602099999999999</v>
      </c>
      <c r="FR146">
        <v>1.86198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-4.5460000000000003</v>
      </c>
      <c r="GH146">
        <v>0.1464</v>
      </c>
      <c r="GI146">
        <v>-2.9439294554578042</v>
      </c>
      <c r="GJ146">
        <v>-2.737337881603403E-3</v>
      </c>
      <c r="GK146">
        <v>1.2769921614711079E-6</v>
      </c>
      <c r="GL146">
        <v>-3.2469241445839119E-10</v>
      </c>
      <c r="GM146">
        <v>0.14639500000000541</v>
      </c>
      <c r="GN146">
        <v>0</v>
      </c>
      <c r="GO146">
        <v>0</v>
      </c>
      <c r="GP146">
        <v>0</v>
      </c>
      <c r="GQ146">
        <v>4</v>
      </c>
      <c r="GR146">
        <v>2074</v>
      </c>
      <c r="GS146">
        <v>4</v>
      </c>
      <c r="GT146">
        <v>30</v>
      </c>
      <c r="GU146">
        <v>15.3</v>
      </c>
      <c r="GV146">
        <v>15.3</v>
      </c>
      <c r="GW146">
        <v>2.49878</v>
      </c>
      <c r="GX146">
        <v>2.5744600000000002</v>
      </c>
      <c r="GY146">
        <v>2.04834</v>
      </c>
      <c r="GZ146">
        <v>2.6049799999999999</v>
      </c>
      <c r="HA146">
        <v>2.1972700000000001</v>
      </c>
      <c r="HB146">
        <v>2.323</v>
      </c>
      <c r="HC146">
        <v>44.278700000000001</v>
      </c>
      <c r="HD146">
        <v>15.392899999999999</v>
      </c>
      <c r="HE146">
        <v>18</v>
      </c>
      <c r="HF146">
        <v>712.70799999999997</v>
      </c>
      <c r="HG146">
        <v>706.81799999999998</v>
      </c>
      <c r="HH146">
        <v>30.999600000000001</v>
      </c>
      <c r="HI146">
        <v>35.14</v>
      </c>
      <c r="HJ146">
        <v>30.000499999999999</v>
      </c>
      <c r="HK146">
        <v>34.881999999999998</v>
      </c>
      <c r="HL146">
        <v>34.863399999999999</v>
      </c>
      <c r="HM146">
        <v>50.014400000000002</v>
      </c>
      <c r="HN146">
        <v>20.628399999999999</v>
      </c>
      <c r="HO146">
        <v>62.107199999999999</v>
      </c>
      <c r="HP146">
        <v>31</v>
      </c>
      <c r="HQ146">
        <v>876.34400000000005</v>
      </c>
      <c r="HR146">
        <v>35.989800000000002</v>
      </c>
      <c r="HS146">
        <v>98.961100000000002</v>
      </c>
      <c r="HT146">
        <v>98.042100000000005</v>
      </c>
    </row>
    <row r="147" spans="1:228" x14ac:dyDescent="0.2">
      <c r="A147">
        <v>132</v>
      </c>
      <c r="B147">
        <v>1670272790</v>
      </c>
      <c r="C147">
        <v>522.90000009536743</v>
      </c>
      <c r="D147" t="s">
        <v>622</v>
      </c>
      <c r="E147" t="s">
        <v>623</v>
      </c>
      <c r="F147">
        <v>4</v>
      </c>
      <c r="G147">
        <v>1670272788</v>
      </c>
      <c r="H147">
        <f t="shared" si="68"/>
        <v>2.8571942015525186E-3</v>
      </c>
      <c r="I147">
        <f t="shared" si="69"/>
        <v>2.8571942015525185</v>
      </c>
      <c r="J147">
        <f t="shared" si="70"/>
        <v>24.262651516568951</v>
      </c>
      <c r="K147">
        <f t="shared" si="71"/>
        <v>846.90328571428563</v>
      </c>
      <c r="L147">
        <f t="shared" si="72"/>
        <v>572.77429613043921</v>
      </c>
      <c r="M147">
        <f t="shared" si="73"/>
        <v>57.784963296712121</v>
      </c>
      <c r="N147">
        <f t="shared" si="74"/>
        <v>85.440767177373587</v>
      </c>
      <c r="O147">
        <f t="shared" si="75"/>
        <v>0.15656243180933854</v>
      </c>
      <c r="P147">
        <f t="shared" si="76"/>
        <v>3.6667696236804144</v>
      </c>
      <c r="Q147">
        <f t="shared" si="77"/>
        <v>0.15294128112235963</v>
      </c>
      <c r="R147">
        <f t="shared" si="78"/>
        <v>9.5906670921383733E-2</v>
      </c>
      <c r="S147">
        <f t="shared" si="79"/>
        <v>226.1026736651971</v>
      </c>
      <c r="T147">
        <f t="shared" si="80"/>
        <v>34.585195319944155</v>
      </c>
      <c r="U147">
        <f t="shared" si="81"/>
        <v>34.680214285714293</v>
      </c>
      <c r="V147">
        <f t="shared" si="82"/>
        <v>5.5491126508815958</v>
      </c>
      <c r="W147">
        <f t="shared" si="83"/>
        <v>69.783866799418945</v>
      </c>
      <c r="X147">
        <f t="shared" si="84"/>
        <v>3.7512679283446646</v>
      </c>
      <c r="Y147">
        <f t="shared" si="85"/>
        <v>5.375551829374837</v>
      </c>
      <c r="Z147">
        <f t="shared" si="86"/>
        <v>1.7978447225369312</v>
      </c>
      <c r="AA147">
        <f t="shared" si="87"/>
        <v>-126.00226428846607</v>
      </c>
      <c r="AB147">
        <f t="shared" si="88"/>
        <v>-112.93905564289774</v>
      </c>
      <c r="AC147">
        <f t="shared" si="89"/>
        <v>-7.1508987723692057</v>
      </c>
      <c r="AD147">
        <f t="shared" si="90"/>
        <v>-19.989545038535908</v>
      </c>
      <c r="AE147">
        <f t="shared" si="91"/>
        <v>47.415417686292443</v>
      </c>
      <c r="AF147">
        <f t="shared" si="92"/>
        <v>2.9610865941401991</v>
      </c>
      <c r="AG147">
        <f t="shared" si="93"/>
        <v>24.262651516568951</v>
      </c>
      <c r="AH147">
        <v>899.41081164184322</v>
      </c>
      <c r="AI147">
        <v>882.17282424242421</v>
      </c>
      <c r="AJ147">
        <v>1.7072243484515941</v>
      </c>
      <c r="AK147">
        <v>65.463883680364887</v>
      </c>
      <c r="AL147">
        <f t="shared" si="94"/>
        <v>2.8571942015525185</v>
      </c>
      <c r="AM147">
        <v>36.000734061818171</v>
      </c>
      <c r="AN147">
        <v>37.177583823529403</v>
      </c>
      <c r="AO147">
        <v>-6.4335423400039022E-3</v>
      </c>
      <c r="AP147">
        <v>87.49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46920.508596934087</v>
      </c>
      <c r="AV147">
        <f t="shared" si="98"/>
        <v>1199.92</v>
      </c>
      <c r="AW147">
        <f t="shared" si="99"/>
        <v>1025.8578993083922</v>
      </c>
      <c r="AX147">
        <f t="shared" si="100"/>
        <v>0.85493857866223766</v>
      </c>
      <c r="AY147">
        <f t="shared" si="101"/>
        <v>0.18843145681811879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1670272788</v>
      </c>
      <c r="BF147">
        <v>846.90328571428563</v>
      </c>
      <c r="BG147">
        <v>867.64014285714279</v>
      </c>
      <c r="BH147">
        <v>37.183199999999999</v>
      </c>
      <c r="BI147">
        <v>35.99897142857143</v>
      </c>
      <c r="BJ147">
        <v>851.45271428571425</v>
      </c>
      <c r="BK147">
        <v>37.036799999999992</v>
      </c>
      <c r="BL147">
        <v>650.01442857142854</v>
      </c>
      <c r="BM147">
        <v>100.78614285714291</v>
      </c>
      <c r="BN147">
        <v>9.9954314285714302E-2</v>
      </c>
      <c r="BO147">
        <v>34.108899999999998</v>
      </c>
      <c r="BP147">
        <v>34.680214285714293</v>
      </c>
      <c r="BQ147">
        <v>999.89999999999986</v>
      </c>
      <c r="BR147">
        <v>0</v>
      </c>
      <c r="BS147">
        <v>0</v>
      </c>
      <c r="BT147">
        <v>8986.0714285714294</v>
      </c>
      <c r="BU147">
        <v>0</v>
      </c>
      <c r="BV147">
        <v>1230.762857142857</v>
      </c>
      <c r="BW147">
        <v>-20.736885714285709</v>
      </c>
      <c r="BX147">
        <v>879.6101428571427</v>
      </c>
      <c r="BY147">
        <v>900.04085714285713</v>
      </c>
      <c r="BZ147">
        <v>1.1842299999999999</v>
      </c>
      <c r="CA147">
        <v>867.64014285714279</v>
      </c>
      <c r="CB147">
        <v>35.99897142857143</v>
      </c>
      <c r="CC147">
        <v>3.747547142857143</v>
      </c>
      <c r="CD147">
        <v>3.628195714285714</v>
      </c>
      <c r="CE147">
        <v>27.785042857142859</v>
      </c>
      <c r="CF147">
        <v>27.23188571428571</v>
      </c>
      <c r="CG147">
        <v>1199.92</v>
      </c>
      <c r="CH147">
        <v>0.49996471428571432</v>
      </c>
      <c r="CI147">
        <v>0.50003528571428579</v>
      </c>
      <c r="CJ147">
        <v>0</v>
      </c>
      <c r="CK147">
        <v>1264.93</v>
      </c>
      <c r="CL147">
        <v>4.9990899999999998</v>
      </c>
      <c r="CM147">
        <v>13942.842857142859</v>
      </c>
      <c r="CN147">
        <v>9557.0985714285725</v>
      </c>
      <c r="CO147">
        <v>44.811999999999998</v>
      </c>
      <c r="CP147">
        <v>47.061999999999998</v>
      </c>
      <c r="CQ147">
        <v>45.561999999999998</v>
      </c>
      <c r="CR147">
        <v>46.436999999999998</v>
      </c>
      <c r="CS147">
        <v>46.25</v>
      </c>
      <c r="CT147">
        <v>597.41714285714284</v>
      </c>
      <c r="CU147">
        <v>597.50285714285724</v>
      </c>
      <c r="CV147">
        <v>0</v>
      </c>
      <c r="CW147">
        <v>1670272809.2</v>
      </c>
      <c r="CX147">
        <v>0</v>
      </c>
      <c r="CY147">
        <v>1670271870.0999999</v>
      </c>
      <c r="CZ147" t="s">
        <v>356</v>
      </c>
      <c r="DA147">
        <v>1670271870.0999999</v>
      </c>
      <c r="DB147">
        <v>1670271868.5999999</v>
      </c>
      <c r="DC147">
        <v>6</v>
      </c>
      <c r="DD147">
        <v>-0.08</v>
      </c>
      <c r="DE147">
        <v>0.04</v>
      </c>
      <c r="DF147">
        <v>-3.89</v>
      </c>
      <c r="DG147">
        <v>0.14599999999999999</v>
      </c>
      <c r="DH147">
        <v>415</v>
      </c>
      <c r="DI147">
        <v>35</v>
      </c>
      <c r="DJ147">
        <v>0.4</v>
      </c>
      <c r="DK147">
        <v>0.38</v>
      </c>
      <c r="DL147">
        <v>-20.50676341463415</v>
      </c>
      <c r="DM147">
        <v>-2.292374216027905</v>
      </c>
      <c r="DN147">
        <v>0.23828074214284509</v>
      </c>
      <c r="DO147">
        <v>0</v>
      </c>
      <c r="DP147">
        <v>1.1698756097560981</v>
      </c>
      <c r="DQ147">
        <v>0.13369818815330939</v>
      </c>
      <c r="DR147">
        <v>2.3334589320888829E-2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357</v>
      </c>
      <c r="EA147">
        <v>3.2948900000000001</v>
      </c>
      <c r="EB147">
        <v>2.62521</v>
      </c>
      <c r="EC147">
        <v>0.16724900000000001</v>
      </c>
      <c r="ED147">
        <v>0.16809099999999999</v>
      </c>
      <c r="EE147">
        <v>0.147006</v>
      </c>
      <c r="EF147">
        <v>0.14224700000000001</v>
      </c>
      <c r="EG147">
        <v>25128.9</v>
      </c>
      <c r="EH147">
        <v>25553.4</v>
      </c>
      <c r="EI147">
        <v>28085.8</v>
      </c>
      <c r="EJ147">
        <v>29580.3</v>
      </c>
      <c r="EK147">
        <v>32962.5</v>
      </c>
      <c r="EL147">
        <v>35222</v>
      </c>
      <c r="EM147">
        <v>39639.800000000003</v>
      </c>
      <c r="EN147">
        <v>42276.9</v>
      </c>
      <c r="EO147">
        <v>2.2098300000000002</v>
      </c>
      <c r="EP147">
        <v>2.1187499999999999</v>
      </c>
      <c r="EQ147">
        <v>0.11340500000000001</v>
      </c>
      <c r="ER147">
        <v>0</v>
      </c>
      <c r="ES147">
        <v>32.854300000000002</v>
      </c>
      <c r="ET147">
        <v>999.9</v>
      </c>
      <c r="EU147">
        <v>56.7</v>
      </c>
      <c r="EV147">
        <v>40.4</v>
      </c>
      <c r="EW147">
        <v>42.604199999999999</v>
      </c>
      <c r="EX147">
        <v>57.652299999999997</v>
      </c>
      <c r="EY147">
        <v>-1.91106</v>
      </c>
      <c r="EZ147">
        <v>2</v>
      </c>
      <c r="FA147">
        <v>0.62865300000000002</v>
      </c>
      <c r="FB147">
        <v>1.2304900000000001</v>
      </c>
      <c r="FC147">
        <v>20.266200000000001</v>
      </c>
      <c r="FD147">
        <v>5.2183400000000004</v>
      </c>
      <c r="FE147">
        <v>12.0099</v>
      </c>
      <c r="FF147">
        <v>4.9856499999999997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1.8623400000000001</v>
      </c>
      <c r="FN147">
        <v>1.86433</v>
      </c>
      <c r="FO147">
        <v>1.86049</v>
      </c>
      <c r="FP147">
        <v>1.86117</v>
      </c>
      <c r="FQ147">
        <v>1.8602000000000001</v>
      </c>
      <c r="FR147">
        <v>1.86198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-4.5540000000000003</v>
      </c>
      <c r="GH147">
        <v>0.1464</v>
      </c>
      <c r="GI147">
        <v>-2.9439294554578042</v>
      </c>
      <c r="GJ147">
        <v>-2.737337881603403E-3</v>
      </c>
      <c r="GK147">
        <v>1.2769921614711079E-6</v>
      </c>
      <c r="GL147">
        <v>-3.2469241445839119E-10</v>
      </c>
      <c r="GM147">
        <v>0.14639500000000541</v>
      </c>
      <c r="GN147">
        <v>0</v>
      </c>
      <c r="GO147">
        <v>0</v>
      </c>
      <c r="GP147">
        <v>0</v>
      </c>
      <c r="GQ147">
        <v>4</v>
      </c>
      <c r="GR147">
        <v>2074</v>
      </c>
      <c r="GS147">
        <v>4</v>
      </c>
      <c r="GT147">
        <v>30</v>
      </c>
      <c r="GU147">
        <v>15.3</v>
      </c>
      <c r="GV147">
        <v>15.4</v>
      </c>
      <c r="GW147">
        <v>2.5134300000000001</v>
      </c>
      <c r="GX147">
        <v>2.5695800000000002</v>
      </c>
      <c r="GY147">
        <v>2.04834</v>
      </c>
      <c r="GZ147">
        <v>2.6049799999999999</v>
      </c>
      <c r="HA147">
        <v>2.1972700000000001</v>
      </c>
      <c r="HB147">
        <v>2.3290999999999999</v>
      </c>
      <c r="HC147">
        <v>44.250900000000001</v>
      </c>
      <c r="HD147">
        <v>15.4016</v>
      </c>
      <c r="HE147">
        <v>18</v>
      </c>
      <c r="HF147">
        <v>712.55399999999997</v>
      </c>
      <c r="HG147">
        <v>706.91</v>
      </c>
      <c r="HH147">
        <v>31.000699999999998</v>
      </c>
      <c r="HI147">
        <v>35.145600000000002</v>
      </c>
      <c r="HJ147">
        <v>30.000399999999999</v>
      </c>
      <c r="HK147">
        <v>34.887500000000003</v>
      </c>
      <c r="HL147">
        <v>34.869500000000002</v>
      </c>
      <c r="HM147">
        <v>50.3245</v>
      </c>
      <c r="HN147">
        <v>20.628399999999999</v>
      </c>
      <c r="HO147">
        <v>62.489899999999999</v>
      </c>
      <c r="HP147">
        <v>31</v>
      </c>
      <c r="HQ147">
        <v>883.02300000000002</v>
      </c>
      <c r="HR147">
        <v>36.004899999999999</v>
      </c>
      <c r="HS147">
        <v>98.96</v>
      </c>
      <c r="HT147">
        <v>98.040099999999995</v>
      </c>
    </row>
    <row r="148" spans="1:228" x14ac:dyDescent="0.2">
      <c r="A148">
        <v>133</v>
      </c>
      <c r="B148">
        <v>1670272794</v>
      </c>
      <c r="C148">
        <v>526.90000009536743</v>
      </c>
      <c r="D148" t="s">
        <v>624</v>
      </c>
      <c r="E148" t="s">
        <v>625</v>
      </c>
      <c r="F148">
        <v>4</v>
      </c>
      <c r="G148">
        <v>1670272791.6875</v>
      </c>
      <c r="H148">
        <f t="shared" si="68"/>
        <v>2.8933746197217082E-3</v>
      </c>
      <c r="I148">
        <f t="shared" si="69"/>
        <v>2.8933746197217083</v>
      </c>
      <c r="J148">
        <f t="shared" si="70"/>
        <v>24.551100302007754</v>
      </c>
      <c r="K148">
        <f t="shared" si="71"/>
        <v>852.9855</v>
      </c>
      <c r="L148">
        <f t="shared" si="72"/>
        <v>577.92615254120892</v>
      </c>
      <c r="M148">
        <f t="shared" si="73"/>
        <v>58.304516363398413</v>
      </c>
      <c r="N148">
        <f t="shared" si="74"/>
        <v>86.054086363474241</v>
      </c>
      <c r="O148">
        <f t="shared" si="75"/>
        <v>0.15802132229723248</v>
      </c>
      <c r="P148">
        <f t="shared" si="76"/>
        <v>3.6685732428128812</v>
      </c>
      <c r="Q148">
        <f t="shared" si="77"/>
        <v>0.15433499547005861</v>
      </c>
      <c r="R148">
        <f t="shared" si="78"/>
        <v>9.6783411569968475E-2</v>
      </c>
      <c r="S148">
        <f t="shared" si="79"/>
        <v>226.11092061144942</v>
      </c>
      <c r="T148">
        <f t="shared" si="80"/>
        <v>34.582212049429295</v>
      </c>
      <c r="U148">
        <f t="shared" si="81"/>
        <v>34.697200000000002</v>
      </c>
      <c r="V148">
        <f t="shared" si="82"/>
        <v>5.55434647727217</v>
      </c>
      <c r="W148">
        <f t="shared" si="83"/>
        <v>69.745804156745734</v>
      </c>
      <c r="X148">
        <f t="shared" si="84"/>
        <v>3.7502223957631036</v>
      </c>
      <c r="Y148">
        <f t="shared" si="85"/>
        <v>5.3769863880770616</v>
      </c>
      <c r="Z148">
        <f t="shared" si="86"/>
        <v>1.8041240815090664</v>
      </c>
      <c r="AA148">
        <f t="shared" si="87"/>
        <v>-127.59782072972733</v>
      </c>
      <c r="AB148">
        <f t="shared" si="88"/>
        <v>-115.4071726604284</v>
      </c>
      <c r="AC148">
        <f t="shared" si="89"/>
        <v>-7.3043549348570052</v>
      </c>
      <c r="AD148">
        <f t="shared" si="90"/>
        <v>-24.198427713563319</v>
      </c>
      <c r="AE148">
        <f t="shared" si="91"/>
        <v>47.623179310064764</v>
      </c>
      <c r="AF148">
        <f t="shared" si="92"/>
        <v>2.9026055974102323</v>
      </c>
      <c r="AG148">
        <f t="shared" si="93"/>
        <v>24.551100302007754</v>
      </c>
      <c r="AH148">
        <v>906.3456229181171</v>
      </c>
      <c r="AI148">
        <v>889.00327272727282</v>
      </c>
      <c r="AJ148">
        <v>1.7024509497079749</v>
      </c>
      <c r="AK148">
        <v>65.463883680364887</v>
      </c>
      <c r="AL148">
        <f t="shared" si="94"/>
        <v>2.8933746197217083</v>
      </c>
      <c r="AM148">
        <v>35.997708436363631</v>
      </c>
      <c r="AN148">
        <v>37.170974999999977</v>
      </c>
      <c r="AO148">
        <v>-3.0449084249025179E-3</v>
      </c>
      <c r="AP148">
        <v>87.49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46951.857211366543</v>
      </c>
      <c r="AV148">
        <f t="shared" si="98"/>
        <v>1199.9649999999999</v>
      </c>
      <c r="AW148">
        <f t="shared" si="99"/>
        <v>1025.896251094015</v>
      </c>
      <c r="AX148">
        <f t="shared" si="100"/>
        <v>0.85493847828396263</v>
      </c>
      <c r="AY148">
        <f t="shared" si="101"/>
        <v>0.18843126308804792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1670272791.6875</v>
      </c>
      <c r="BF148">
        <v>852.9855</v>
      </c>
      <c r="BG148">
        <v>873.79424999999992</v>
      </c>
      <c r="BH148">
        <v>37.172962499999997</v>
      </c>
      <c r="BI148">
        <v>36.012174999999999</v>
      </c>
      <c r="BJ148">
        <v>857.54262500000004</v>
      </c>
      <c r="BK148">
        <v>37.026574999999987</v>
      </c>
      <c r="BL148">
        <v>650.05087500000002</v>
      </c>
      <c r="BM148">
        <v>100.78574999999999</v>
      </c>
      <c r="BN148">
        <v>0.100005225</v>
      </c>
      <c r="BO148">
        <v>34.113687499999997</v>
      </c>
      <c r="BP148">
        <v>34.697200000000002</v>
      </c>
      <c r="BQ148">
        <v>999.9</v>
      </c>
      <c r="BR148">
        <v>0</v>
      </c>
      <c r="BS148">
        <v>0</v>
      </c>
      <c r="BT148">
        <v>8992.34375</v>
      </c>
      <c r="BU148">
        <v>0</v>
      </c>
      <c r="BV148">
        <v>1095.3489999999999</v>
      </c>
      <c r="BW148">
        <v>-20.808587500000002</v>
      </c>
      <c r="BX148">
        <v>885.91787500000009</v>
      </c>
      <c r="BY148">
        <v>906.43700000000001</v>
      </c>
      <c r="BZ148">
        <v>1.1607749999999999</v>
      </c>
      <c r="CA148">
        <v>873.79424999999992</v>
      </c>
      <c r="CB148">
        <v>36.012174999999999</v>
      </c>
      <c r="CC148">
        <v>3.7465112500000002</v>
      </c>
      <c r="CD148">
        <v>3.6295199999999999</v>
      </c>
      <c r="CE148">
        <v>27.780325000000001</v>
      </c>
      <c r="CF148">
        <v>27.238099999999999</v>
      </c>
      <c r="CG148">
        <v>1199.9649999999999</v>
      </c>
      <c r="CH148">
        <v>0.49996837500000002</v>
      </c>
      <c r="CI148">
        <v>0.50003149999999996</v>
      </c>
      <c r="CJ148">
        <v>0</v>
      </c>
      <c r="CK148">
        <v>1265.2574999999999</v>
      </c>
      <c r="CL148">
        <v>4.9990899999999998</v>
      </c>
      <c r="CM148">
        <v>13924.612499999999</v>
      </c>
      <c r="CN148">
        <v>9557.4650000000001</v>
      </c>
      <c r="CO148">
        <v>44.811999999999998</v>
      </c>
      <c r="CP148">
        <v>47.061999999999998</v>
      </c>
      <c r="CQ148">
        <v>45.561999999999998</v>
      </c>
      <c r="CR148">
        <v>46.436999999999998</v>
      </c>
      <c r="CS148">
        <v>46.25</v>
      </c>
      <c r="CT148">
        <v>597.44374999999991</v>
      </c>
      <c r="CU148">
        <v>597.52125000000001</v>
      </c>
      <c r="CV148">
        <v>0</v>
      </c>
      <c r="CW148">
        <v>1670272812.8</v>
      </c>
      <c r="CX148">
        <v>0</v>
      </c>
      <c r="CY148">
        <v>1670271870.0999999</v>
      </c>
      <c r="CZ148" t="s">
        <v>356</v>
      </c>
      <c r="DA148">
        <v>1670271870.0999999</v>
      </c>
      <c r="DB148">
        <v>1670271868.5999999</v>
      </c>
      <c r="DC148">
        <v>6</v>
      </c>
      <c r="DD148">
        <v>-0.08</v>
      </c>
      <c r="DE148">
        <v>0.04</v>
      </c>
      <c r="DF148">
        <v>-3.89</v>
      </c>
      <c r="DG148">
        <v>0.14599999999999999</v>
      </c>
      <c r="DH148">
        <v>415</v>
      </c>
      <c r="DI148">
        <v>35</v>
      </c>
      <c r="DJ148">
        <v>0.4</v>
      </c>
      <c r="DK148">
        <v>0.38</v>
      </c>
      <c r="DL148">
        <v>-20.628434146341469</v>
      </c>
      <c r="DM148">
        <v>-1.659436933797936</v>
      </c>
      <c r="DN148">
        <v>0.1852190866340169</v>
      </c>
      <c r="DO148">
        <v>0</v>
      </c>
      <c r="DP148">
        <v>1.171035853658537</v>
      </c>
      <c r="DQ148">
        <v>0.10469519163763299</v>
      </c>
      <c r="DR148">
        <v>2.3660034428320601E-2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357</v>
      </c>
      <c r="EA148">
        <v>3.2947700000000002</v>
      </c>
      <c r="EB148">
        <v>2.6251000000000002</v>
      </c>
      <c r="EC148">
        <v>0.168097</v>
      </c>
      <c r="ED148">
        <v>0.168932</v>
      </c>
      <c r="EE148">
        <v>0.14699300000000001</v>
      </c>
      <c r="EF148">
        <v>0.142343</v>
      </c>
      <c r="EG148">
        <v>25102.5</v>
      </c>
      <c r="EH148">
        <v>25527.200000000001</v>
      </c>
      <c r="EI148">
        <v>28085</v>
      </c>
      <c r="EJ148">
        <v>29580</v>
      </c>
      <c r="EK148">
        <v>32962.400000000001</v>
      </c>
      <c r="EL148">
        <v>35217.800000000003</v>
      </c>
      <c r="EM148">
        <v>39639</v>
      </c>
      <c r="EN148">
        <v>42276.6</v>
      </c>
      <c r="EO148">
        <v>2.2098300000000002</v>
      </c>
      <c r="EP148">
        <v>2.11877</v>
      </c>
      <c r="EQ148">
        <v>0.11405700000000001</v>
      </c>
      <c r="ER148">
        <v>0</v>
      </c>
      <c r="ES148">
        <v>32.856499999999997</v>
      </c>
      <c r="ET148">
        <v>999.9</v>
      </c>
      <c r="EU148">
        <v>56.8</v>
      </c>
      <c r="EV148">
        <v>40.299999999999997</v>
      </c>
      <c r="EW148">
        <v>42.4529</v>
      </c>
      <c r="EX148">
        <v>57.262300000000003</v>
      </c>
      <c r="EY148">
        <v>-1.83894</v>
      </c>
      <c r="EZ148">
        <v>2</v>
      </c>
      <c r="FA148">
        <v>0.62909300000000001</v>
      </c>
      <c r="FB148">
        <v>1.23647</v>
      </c>
      <c r="FC148">
        <v>20.266200000000001</v>
      </c>
      <c r="FD148">
        <v>5.21774</v>
      </c>
      <c r="FE148">
        <v>12.0099</v>
      </c>
      <c r="FF148">
        <v>4.9857500000000003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1.8658600000000001</v>
      </c>
      <c r="FM148">
        <v>1.8623400000000001</v>
      </c>
      <c r="FN148">
        <v>1.86433</v>
      </c>
      <c r="FO148">
        <v>1.8605</v>
      </c>
      <c r="FP148">
        <v>1.8612</v>
      </c>
      <c r="FQ148">
        <v>1.8602099999999999</v>
      </c>
      <c r="FR148">
        <v>1.8620000000000001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-4.5620000000000003</v>
      </c>
      <c r="GH148">
        <v>0.1464</v>
      </c>
      <c r="GI148">
        <v>-2.9439294554578042</v>
      </c>
      <c r="GJ148">
        <v>-2.737337881603403E-3</v>
      </c>
      <c r="GK148">
        <v>1.2769921614711079E-6</v>
      </c>
      <c r="GL148">
        <v>-3.2469241445839119E-10</v>
      </c>
      <c r="GM148">
        <v>0.14639500000000541</v>
      </c>
      <c r="GN148">
        <v>0</v>
      </c>
      <c r="GO148">
        <v>0</v>
      </c>
      <c r="GP148">
        <v>0</v>
      </c>
      <c r="GQ148">
        <v>4</v>
      </c>
      <c r="GR148">
        <v>2074</v>
      </c>
      <c r="GS148">
        <v>4</v>
      </c>
      <c r="GT148">
        <v>30</v>
      </c>
      <c r="GU148">
        <v>15.4</v>
      </c>
      <c r="GV148">
        <v>15.4</v>
      </c>
      <c r="GW148">
        <v>2.5293000000000001</v>
      </c>
      <c r="GX148">
        <v>2.5647000000000002</v>
      </c>
      <c r="GY148">
        <v>2.04834</v>
      </c>
      <c r="GZ148">
        <v>2.6037599999999999</v>
      </c>
      <c r="HA148">
        <v>2.1972700000000001</v>
      </c>
      <c r="HB148">
        <v>2.36084</v>
      </c>
      <c r="HC148">
        <v>44.250900000000001</v>
      </c>
      <c r="HD148">
        <v>15.410399999999999</v>
      </c>
      <c r="HE148">
        <v>18</v>
      </c>
      <c r="HF148">
        <v>712.60699999999997</v>
      </c>
      <c r="HG148">
        <v>707.00599999999997</v>
      </c>
      <c r="HH148">
        <v>31.001300000000001</v>
      </c>
      <c r="HI148">
        <v>35.150399999999998</v>
      </c>
      <c r="HJ148">
        <v>30.000599999999999</v>
      </c>
      <c r="HK148">
        <v>34.892299999999999</v>
      </c>
      <c r="HL148">
        <v>34.875799999999998</v>
      </c>
      <c r="HM148">
        <v>50.636499999999998</v>
      </c>
      <c r="HN148">
        <v>20.628399999999999</v>
      </c>
      <c r="HO148">
        <v>62.489899999999999</v>
      </c>
      <c r="HP148">
        <v>31</v>
      </c>
      <c r="HQ148">
        <v>889.702</v>
      </c>
      <c r="HR148">
        <v>36.0092</v>
      </c>
      <c r="HS148">
        <v>98.957599999999999</v>
      </c>
      <c r="HT148">
        <v>98.039199999999994</v>
      </c>
    </row>
    <row r="149" spans="1:228" x14ac:dyDescent="0.2">
      <c r="A149">
        <v>134</v>
      </c>
      <c r="B149">
        <v>1670272798</v>
      </c>
      <c r="C149">
        <v>530.90000009536743</v>
      </c>
      <c r="D149" t="s">
        <v>626</v>
      </c>
      <c r="E149" t="s">
        <v>627</v>
      </c>
      <c r="F149">
        <v>4</v>
      </c>
      <c r="G149">
        <v>1670272796</v>
      </c>
      <c r="H149">
        <f t="shared" si="68"/>
        <v>2.8716392669680259E-3</v>
      </c>
      <c r="I149">
        <f t="shared" si="69"/>
        <v>2.871639266968026</v>
      </c>
      <c r="J149">
        <f t="shared" si="70"/>
        <v>24.379393016169779</v>
      </c>
      <c r="K149">
        <f t="shared" si="71"/>
        <v>860.09571428571428</v>
      </c>
      <c r="L149">
        <f t="shared" si="72"/>
        <v>584.7178976206211</v>
      </c>
      <c r="M149">
        <f t="shared" si="73"/>
        <v>58.990265436835614</v>
      </c>
      <c r="N149">
        <f t="shared" si="74"/>
        <v>86.772227587462297</v>
      </c>
      <c r="O149">
        <f t="shared" si="75"/>
        <v>0.1568256541696387</v>
      </c>
      <c r="P149">
        <f t="shared" si="76"/>
        <v>3.6653381720269333</v>
      </c>
      <c r="Q149">
        <f t="shared" si="77"/>
        <v>0.15319108578434132</v>
      </c>
      <c r="R149">
        <f t="shared" si="78"/>
        <v>9.6063964364429211E-2</v>
      </c>
      <c r="S149">
        <f t="shared" si="79"/>
        <v>226.10918066482412</v>
      </c>
      <c r="T149">
        <f t="shared" si="80"/>
        <v>34.59225204882862</v>
      </c>
      <c r="U149">
        <f t="shared" si="81"/>
        <v>34.697728571428577</v>
      </c>
      <c r="V149">
        <f t="shared" si="82"/>
        <v>5.5545094153751435</v>
      </c>
      <c r="W149">
        <f t="shared" si="83"/>
        <v>69.732159868756284</v>
      </c>
      <c r="X149">
        <f t="shared" si="84"/>
        <v>3.7505542720297202</v>
      </c>
      <c r="Y149">
        <f t="shared" si="85"/>
        <v>5.378514417291365</v>
      </c>
      <c r="Z149">
        <f t="shared" si="86"/>
        <v>1.8039551433454233</v>
      </c>
      <c r="AA149">
        <f t="shared" si="87"/>
        <v>-126.63929167328995</v>
      </c>
      <c r="AB149">
        <f t="shared" si="88"/>
        <v>-114.40241522111097</v>
      </c>
      <c r="AC149">
        <f t="shared" si="89"/>
        <v>-7.2473514516553728</v>
      </c>
      <c r="AD149">
        <f t="shared" si="90"/>
        <v>-22.179877681232156</v>
      </c>
      <c r="AE149">
        <f t="shared" si="91"/>
        <v>47.785591160360262</v>
      </c>
      <c r="AF149">
        <f t="shared" si="92"/>
        <v>2.8487698556107857</v>
      </c>
      <c r="AG149">
        <f t="shared" si="93"/>
        <v>24.379393016169779</v>
      </c>
      <c r="AH149">
        <v>913.25683360421681</v>
      </c>
      <c r="AI149">
        <v>895.89378787878775</v>
      </c>
      <c r="AJ149">
        <v>1.7258321662459319</v>
      </c>
      <c r="AK149">
        <v>65.463883680364887</v>
      </c>
      <c r="AL149">
        <f t="shared" si="94"/>
        <v>2.871639266968026</v>
      </c>
      <c r="AM149">
        <v>36.0290447144056</v>
      </c>
      <c r="AN149">
        <v>37.1784394117647</v>
      </c>
      <c r="AO149">
        <v>-1.6835534213588581E-4</v>
      </c>
      <c r="AP149">
        <v>87.49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46893.541700714799</v>
      </c>
      <c r="AV149">
        <f t="shared" si="98"/>
        <v>1199.957142857143</v>
      </c>
      <c r="AW149">
        <f t="shared" si="99"/>
        <v>1025.889399308199</v>
      </c>
      <c r="AX149">
        <f t="shared" si="100"/>
        <v>0.85493836626991349</v>
      </c>
      <c r="AY149">
        <f t="shared" si="101"/>
        <v>0.18843104690093321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1670272796</v>
      </c>
      <c r="BF149">
        <v>860.09571428571428</v>
      </c>
      <c r="BG149">
        <v>880.96314285714288</v>
      </c>
      <c r="BH149">
        <v>37.175899999999999</v>
      </c>
      <c r="BI149">
        <v>36.036542857142862</v>
      </c>
      <c r="BJ149">
        <v>864.66171428571431</v>
      </c>
      <c r="BK149">
        <v>37.029499999999992</v>
      </c>
      <c r="BL149">
        <v>649.99228571428569</v>
      </c>
      <c r="BM149">
        <v>100.7867142857143</v>
      </c>
      <c r="BN149">
        <v>9.9996514285714294E-2</v>
      </c>
      <c r="BO149">
        <v>34.118785714285707</v>
      </c>
      <c r="BP149">
        <v>34.697728571428577</v>
      </c>
      <c r="BQ149">
        <v>999.89999999999986</v>
      </c>
      <c r="BR149">
        <v>0</v>
      </c>
      <c r="BS149">
        <v>0</v>
      </c>
      <c r="BT149">
        <v>8981.0714285714294</v>
      </c>
      <c r="BU149">
        <v>0</v>
      </c>
      <c r="BV149">
        <v>743.10528571428574</v>
      </c>
      <c r="BW149">
        <v>-20.86731428571429</v>
      </c>
      <c r="BX149">
        <v>893.30528571428567</v>
      </c>
      <c r="BY149">
        <v>913.89685714285702</v>
      </c>
      <c r="BZ149">
        <v>1.1393442857142859</v>
      </c>
      <c r="CA149">
        <v>880.96314285714288</v>
      </c>
      <c r="CB149">
        <v>36.036542857142862</v>
      </c>
      <c r="CC149">
        <v>3.7468342857142849</v>
      </c>
      <c r="CD149">
        <v>3.6320057142857149</v>
      </c>
      <c r="CE149">
        <v>27.781771428571432</v>
      </c>
      <c r="CF149">
        <v>27.249771428571432</v>
      </c>
      <c r="CG149">
        <v>1199.957142857143</v>
      </c>
      <c r="CH149">
        <v>0.49997257142857138</v>
      </c>
      <c r="CI149">
        <v>0.50002742857142857</v>
      </c>
      <c r="CJ149">
        <v>0</v>
      </c>
      <c r="CK149">
        <v>1265.514285714286</v>
      </c>
      <c r="CL149">
        <v>4.9990899999999998</v>
      </c>
      <c r="CM149">
        <v>13912.914285714291</v>
      </c>
      <c r="CN149">
        <v>9557.4242857142854</v>
      </c>
      <c r="CO149">
        <v>44.811999999999998</v>
      </c>
      <c r="CP149">
        <v>47.061999999999998</v>
      </c>
      <c r="CQ149">
        <v>45.561999999999998</v>
      </c>
      <c r="CR149">
        <v>46.436999999999998</v>
      </c>
      <c r="CS149">
        <v>46.25</v>
      </c>
      <c r="CT149">
        <v>597.44428571428568</v>
      </c>
      <c r="CU149">
        <v>597.51285714285711</v>
      </c>
      <c r="CV149">
        <v>0</v>
      </c>
      <c r="CW149">
        <v>1670272817</v>
      </c>
      <c r="CX149">
        <v>0</v>
      </c>
      <c r="CY149">
        <v>1670271870.0999999</v>
      </c>
      <c r="CZ149" t="s">
        <v>356</v>
      </c>
      <c r="DA149">
        <v>1670271870.0999999</v>
      </c>
      <c r="DB149">
        <v>1670271868.5999999</v>
      </c>
      <c r="DC149">
        <v>6</v>
      </c>
      <c r="DD149">
        <v>-0.08</v>
      </c>
      <c r="DE149">
        <v>0.04</v>
      </c>
      <c r="DF149">
        <v>-3.89</v>
      </c>
      <c r="DG149">
        <v>0.14599999999999999</v>
      </c>
      <c r="DH149">
        <v>415</v>
      </c>
      <c r="DI149">
        <v>35</v>
      </c>
      <c r="DJ149">
        <v>0.4</v>
      </c>
      <c r="DK149">
        <v>0.38</v>
      </c>
      <c r="DL149">
        <v>-20.730395121951219</v>
      </c>
      <c r="DM149">
        <v>-1.0493665505226091</v>
      </c>
      <c r="DN149">
        <v>0.1241770194976774</v>
      </c>
      <c r="DO149">
        <v>0</v>
      </c>
      <c r="DP149">
        <v>1.1676780487804881</v>
      </c>
      <c r="DQ149">
        <v>-3.3776236933798991E-2</v>
      </c>
      <c r="DR149">
        <v>2.6291092085001161E-2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371</v>
      </c>
      <c r="EA149">
        <v>3.2947899999999999</v>
      </c>
      <c r="EB149">
        <v>2.6251899999999999</v>
      </c>
      <c r="EC149">
        <v>0.16895299999999999</v>
      </c>
      <c r="ED149">
        <v>0.16978199999999999</v>
      </c>
      <c r="EE149">
        <v>0.147007</v>
      </c>
      <c r="EF149">
        <v>0.14235</v>
      </c>
      <c r="EG149">
        <v>25076.799999999999</v>
      </c>
      <c r="EH149">
        <v>25500.9</v>
      </c>
      <c r="EI149">
        <v>28085.3</v>
      </c>
      <c r="EJ149">
        <v>29580</v>
      </c>
      <c r="EK149">
        <v>32961.800000000003</v>
      </c>
      <c r="EL149">
        <v>35217.800000000003</v>
      </c>
      <c r="EM149">
        <v>39638.9</v>
      </c>
      <c r="EN149">
        <v>42276.9</v>
      </c>
      <c r="EO149">
        <v>2.2098</v>
      </c>
      <c r="EP149">
        <v>2.1188199999999999</v>
      </c>
      <c r="EQ149">
        <v>0.11376699999999999</v>
      </c>
      <c r="ER149">
        <v>0</v>
      </c>
      <c r="ES149">
        <v>32.860199999999999</v>
      </c>
      <c r="ET149">
        <v>999.9</v>
      </c>
      <c r="EU149">
        <v>56.8</v>
      </c>
      <c r="EV149">
        <v>40.299999999999997</v>
      </c>
      <c r="EW149">
        <v>42.458500000000001</v>
      </c>
      <c r="EX149">
        <v>57.712299999999999</v>
      </c>
      <c r="EY149">
        <v>-1.7467999999999999</v>
      </c>
      <c r="EZ149">
        <v>2</v>
      </c>
      <c r="FA149">
        <v>0.62952200000000003</v>
      </c>
      <c r="FB149">
        <v>1.2442</v>
      </c>
      <c r="FC149">
        <v>20.265999999999998</v>
      </c>
      <c r="FD149">
        <v>5.2178899999999997</v>
      </c>
      <c r="FE149">
        <v>12.0099</v>
      </c>
      <c r="FF149">
        <v>4.9852499999999997</v>
      </c>
      <c r="FG149">
        <v>3.2845499999999999</v>
      </c>
      <c r="FH149">
        <v>9999</v>
      </c>
      <c r="FI149">
        <v>9999</v>
      </c>
      <c r="FJ149">
        <v>9999</v>
      </c>
      <c r="FK149">
        <v>999.9</v>
      </c>
      <c r="FL149">
        <v>1.8658600000000001</v>
      </c>
      <c r="FM149">
        <v>1.86233</v>
      </c>
      <c r="FN149">
        <v>1.8643400000000001</v>
      </c>
      <c r="FO149">
        <v>1.8605</v>
      </c>
      <c r="FP149">
        <v>1.8611899999999999</v>
      </c>
      <c r="FQ149">
        <v>1.86022</v>
      </c>
      <c r="FR149">
        <v>1.86199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-4.57</v>
      </c>
      <c r="GH149">
        <v>0.1464</v>
      </c>
      <c r="GI149">
        <v>-2.9439294554578042</v>
      </c>
      <c r="GJ149">
        <v>-2.737337881603403E-3</v>
      </c>
      <c r="GK149">
        <v>1.2769921614711079E-6</v>
      </c>
      <c r="GL149">
        <v>-3.2469241445839119E-10</v>
      </c>
      <c r="GM149">
        <v>0.14639500000000541</v>
      </c>
      <c r="GN149">
        <v>0</v>
      </c>
      <c r="GO149">
        <v>0</v>
      </c>
      <c r="GP149">
        <v>0</v>
      </c>
      <c r="GQ149">
        <v>4</v>
      </c>
      <c r="GR149">
        <v>2074</v>
      </c>
      <c r="GS149">
        <v>4</v>
      </c>
      <c r="GT149">
        <v>30</v>
      </c>
      <c r="GU149">
        <v>15.5</v>
      </c>
      <c r="GV149">
        <v>15.5</v>
      </c>
      <c r="GW149">
        <v>2.5451700000000002</v>
      </c>
      <c r="GX149">
        <v>2.5732400000000002</v>
      </c>
      <c r="GY149">
        <v>2.04834</v>
      </c>
      <c r="GZ149">
        <v>2.6049799999999999</v>
      </c>
      <c r="HA149">
        <v>2.1972700000000001</v>
      </c>
      <c r="HB149">
        <v>2.34863</v>
      </c>
      <c r="HC149">
        <v>44.250900000000001</v>
      </c>
      <c r="HD149">
        <v>15.4016</v>
      </c>
      <c r="HE149">
        <v>18</v>
      </c>
      <c r="HF149">
        <v>712.65599999999995</v>
      </c>
      <c r="HG149">
        <v>707.10699999999997</v>
      </c>
      <c r="HH149">
        <v>31.001799999999999</v>
      </c>
      <c r="HI149">
        <v>35.155299999999997</v>
      </c>
      <c r="HJ149">
        <v>30.000499999999999</v>
      </c>
      <c r="HK149">
        <v>34.898600000000002</v>
      </c>
      <c r="HL149">
        <v>34.880600000000001</v>
      </c>
      <c r="HM149">
        <v>50.944899999999997</v>
      </c>
      <c r="HN149">
        <v>20.628399999999999</v>
      </c>
      <c r="HO149">
        <v>62.489899999999999</v>
      </c>
      <c r="HP149">
        <v>31</v>
      </c>
      <c r="HQ149">
        <v>896.38099999999997</v>
      </c>
      <c r="HR149">
        <v>36.014600000000002</v>
      </c>
      <c r="HS149">
        <v>98.957899999999995</v>
      </c>
      <c r="HT149">
        <v>98.039400000000001</v>
      </c>
    </row>
    <row r="150" spans="1:228" x14ac:dyDescent="0.2">
      <c r="A150">
        <v>135</v>
      </c>
      <c r="B150">
        <v>1670272802</v>
      </c>
      <c r="C150">
        <v>534.90000009536743</v>
      </c>
      <c r="D150" t="s">
        <v>628</v>
      </c>
      <c r="E150" t="s">
        <v>629</v>
      </c>
      <c r="F150">
        <v>4</v>
      </c>
      <c r="G150">
        <v>1670272799.6875</v>
      </c>
      <c r="H150">
        <f t="shared" si="68"/>
        <v>2.8691492981361287E-3</v>
      </c>
      <c r="I150">
        <f t="shared" si="69"/>
        <v>2.8691492981361288</v>
      </c>
      <c r="J150">
        <f t="shared" si="70"/>
        <v>24.518370556113428</v>
      </c>
      <c r="K150">
        <f t="shared" si="71"/>
        <v>866.24175000000002</v>
      </c>
      <c r="L150">
        <f t="shared" si="72"/>
        <v>588.49503725560749</v>
      </c>
      <c r="M150">
        <f t="shared" si="73"/>
        <v>59.37149271061427</v>
      </c>
      <c r="N150">
        <f t="shared" si="74"/>
        <v>87.392522434163823</v>
      </c>
      <c r="O150">
        <f t="shared" si="75"/>
        <v>0.15636581913327505</v>
      </c>
      <c r="P150">
        <f t="shared" si="76"/>
        <v>3.669034112536707</v>
      </c>
      <c r="Q150">
        <f t="shared" si="77"/>
        <v>0.15275581860309007</v>
      </c>
      <c r="R150">
        <f t="shared" si="78"/>
        <v>9.5789789226638458E-2</v>
      </c>
      <c r="S150">
        <f t="shared" si="79"/>
        <v>226.13728236107812</v>
      </c>
      <c r="T150">
        <f t="shared" si="80"/>
        <v>34.596397437737053</v>
      </c>
      <c r="U150">
        <f t="shared" si="81"/>
        <v>34.710537500000001</v>
      </c>
      <c r="V150">
        <f t="shared" si="82"/>
        <v>5.558459182580286</v>
      </c>
      <c r="W150">
        <f t="shared" si="83"/>
        <v>69.724546450139982</v>
      </c>
      <c r="X150">
        <f t="shared" si="84"/>
        <v>3.750968185093789</v>
      </c>
      <c r="Y150">
        <f t="shared" si="85"/>
        <v>5.3796953527350748</v>
      </c>
      <c r="Z150">
        <f t="shared" si="86"/>
        <v>1.807490997486497</v>
      </c>
      <c r="AA150">
        <f t="shared" si="87"/>
        <v>-126.52948404780328</v>
      </c>
      <c r="AB150">
        <f t="shared" si="88"/>
        <v>-116.27223220881952</v>
      </c>
      <c r="AC150">
        <f t="shared" si="89"/>
        <v>-7.3589854254194131</v>
      </c>
      <c r="AD150">
        <f t="shared" si="90"/>
        <v>-24.023419320964081</v>
      </c>
      <c r="AE150">
        <f t="shared" si="91"/>
        <v>47.92027206528914</v>
      </c>
      <c r="AF150">
        <f t="shared" si="92"/>
        <v>2.8703218064828562</v>
      </c>
      <c r="AG150">
        <f t="shared" si="93"/>
        <v>24.518370556113428</v>
      </c>
      <c r="AH150">
        <v>920.26796774664444</v>
      </c>
      <c r="AI150">
        <v>902.82862424242376</v>
      </c>
      <c r="AJ150">
        <v>1.7300761309882109</v>
      </c>
      <c r="AK150">
        <v>65.463883680364887</v>
      </c>
      <c r="AL150">
        <f t="shared" si="94"/>
        <v>2.8691492981361288</v>
      </c>
      <c r="AM150">
        <v>36.035927857202793</v>
      </c>
      <c r="AN150">
        <v>37.182649705882341</v>
      </c>
      <c r="AO150">
        <v>1.4235646706480589E-4</v>
      </c>
      <c r="AP150">
        <v>87.49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46958.682423212558</v>
      </c>
      <c r="AV150">
        <f t="shared" si="98"/>
        <v>1200.1075000000001</v>
      </c>
      <c r="AW150">
        <f t="shared" si="99"/>
        <v>1026.017826093823</v>
      </c>
      <c r="AX150">
        <f t="shared" si="100"/>
        <v>0.85493826685844643</v>
      </c>
      <c r="AY150">
        <f t="shared" si="101"/>
        <v>0.18843085503680138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1670272799.6875</v>
      </c>
      <c r="BF150">
        <v>866.24175000000002</v>
      </c>
      <c r="BG150">
        <v>887.17975000000001</v>
      </c>
      <c r="BH150">
        <v>37.179900000000004</v>
      </c>
      <c r="BI150">
        <v>36.031950000000002</v>
      </c>
      <c r="BJ150">
        <v>870.8153749999999</v>
      </c>
      <c r="BK150">
        <v>37.033512500000001</v>
      </c>
      <c r="BL150">
        <v>650.00474999999994</v>
      </c>
      <c r="BM150">
        <v>100.78700000000001</v>
      </c>
      <c r="BN150">
        <v>9.9989612500000005E-2</v>
      </c>
      <c r="BO150">
        <v>34.122725000000003</v>
      </c>
      <c r="BP150">
        <v>34.710537500000001</v>
      </c>
      <c r="BQ150">
        <v>999.9</v>
      </c>
      <c r="BR150">
        <v>0</v>
      </c>
      <c r="BS150">
        <v>0</v>
      </c>
      <c r="BT150">
        <v>8993.8262500000019</v>
      </c>
      <c r="BU150">
        <v>0</v>
      </c>
      <c r="BV150">
        <v>672.22149999999999</v>
      </c>
      <c r="BW150">
        <v>-20.937987499999998</v>
      </c>
      <c r="BX150">
        <v>899.69225000000006</v>
      </c>
      <c r="BY150">
        <v>920.3415</v>
      </c>
      <c r="BZ150">
        <v>1.1479200000000001</v>
      </c>
      <c r="CA150">
        <v>887.17975000000001</v>
      </c>
      <c r="CB150">
        <v>36.031950000000002</v>
      </c>
      <c r="CC150">
        <v>3.7472587499999999</v>
      </c>
      <c r="CD150">
        <v>3.6315599999999999</v>
      </c>
      <c r="CE150">
        <v>27.7837125</v>
      </c>
      <c r="CF150">
        <v>27.247712499999999</v>
      </c>
      <c r="CG150">
        <v>1200.1075000000001</v>
      </c>
      <c r="CH150">
        <v>0.49997524999999998</v>
      </c>
      <c r="CI150">
        <v>0.50002474999999991</v>
      </c>
      <c r="CJ150">
        <v>0</v>
      </c>
      <c r="CK150">
        <v>1266.105</v>
      </c>
      <c r="CL150">
        <v>4.9990899999999998</v>
      </c>
      <c r="CM150">
        <v>13906.35</v>
      </c>
      <c r="CN150">
        <v>9558.6337499999991</v>
      </c>
      <c r="CO150">
        <v>44.811999999999998</v>
      </c>
      <c r="CP150">
        <v>47.061999999999998</v>
      </c>
      <c r="CQ150">
        <v>45.601374999999997</v>
      </c>
      <c r="CR150">
        <v>46.468499999999999</v>
      </c>
      <c r="CS150">
        <v>46.25</v>
      </c>
      <c r="CT150">
        <v>597.52374999999995</v>
      </c>
      <c r="CU150">
        <v>597.58375000000001</v>
      </c>
      <c r="CV150">
        <v>0</v>
      </c>
      <c r="CW150">
        <v>1670272821.2</v>
      </c>
      <c r="CX150">
        <v>0</v>
      </c>
      <c r="CY150">
        <v>1670271870.0999999</v>
      </c>
      <c r="CZ150" t="s">
        <v>356</v>
      </c>
      <c r="DA150">
        <v>1670271870.0999999</v>
      </c>
      <c r="DB150">
        <v>1670271868.5999999</v>
      </c>
      <c r="DC150">
        <v>6</v>
      </c>
      <c r="DD150">
        <v>-0.08</v>
      </c>
      <c r="DE150">
        <v>0.04</v>
      </c>
      <c r="DF150">
        <v>-3.89</v>
      </c>
      <c r="DG150">
        <v>0.14599999999999999</v>
      </c>
      <c r="DH150">
        <v>415</v>
      </c>
      <c r="DI150">
        <v>35</v>
      </c>
      <c r="DJ150">
        <v>0.4</v>
      </c>
      <c r="DK150">
        <v>0.38</v>
      </c>
      <c r="DL150">
        <v>-20.81351463414634</v>
      </c>
      <c r="DM150">
        <v>-0.66886411149828873</v>
      </c>
      <c r="DN150">
        <v>7.7738151982451181E-2</v>
      </c>
      <c r="DO150">
        <v>0</v>
      </c>
      <c r="DP150">
        <v>1.169034390243902</v>
      </c>
      <c r="DQ150">
        <v>-0.22109958188153159</v>
      </c>
      <c r="DR150">
        <v>2.4445027231228739E-2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3.2947299999999999</v>
      </c>
      <c r="EB150">
        <v>2.6251699999999998</v>
      </c>
      <c r="EC150">
        <v>0.16980300000000001</v>
      </c>
      <c r="ED150">
        <v>0.17061599999999999</v>
      </c>
      <c r="EE150">
        <v>0.14702100000000001</v>
      </c>
      <c r="EF150">
        <v>0.14232300000000001</v>
      </c>
      <c r="EG150">
        <v>25051.200000000001</v>
      </c>
      <c r="EH150">
        <v>25475</v>
      </c>
      <c r="EI150">
        <v>28085.4</v>
      </c>
      <c r="EJ150">
        <v>29579.7</v>
      </c>
      <c r="EK150">
        <v>32961.699999999997</v>
      </c>
      <c r="EL150">
        <v>35218.6</v>
      </c>
      <c r="EM150">
        <v>39639.4</v>
      </c>
      <c r="EN150">
        <v>42276.5</v>
      </c>
      <c r="EO150">
        <v>2.2095799999999999</v>
      </c>
      <c r="EP150">
        <v>2.1187999999999998</v>
      </c>
      <c r="EQ150">
        <v>0.11461200000000001</v>
      </c>
      <c r="ER150">
        <v>0</v>
      </c>
      <c r="ES150">
        <v>32.8658</v>
      </c>
      <c r="ET150">
        <v>999.9</v>
      </c>
      <c r="EU150">
        <v>56.8</v>
      </c>
      <c r="EV150">
        <v>40.299999999999997</v>
      </c>
      <c r="EW150">
        <v>42.454500000000003</v>
      </c>
      <c r="EX150">
        <v>57.592300000000002</v>
      </c>
      <c r="EY150">
        <v>-1.85897</v>
      </c>
      <c r="EZ150">
        <v>2</v>
      </c>
      <c r="FA150">
        <v>0.63000500000000004</v>
      </c>
      <c r="FB150">
        <v>1.2519</v>
      </c>
      <c r="FC150">
        <v>20.265899999999998</v>
      </c>
      <c r="FD150">
        <v>5.2178899999999997</v>
      </c>
      <c r="FE150">
        <v>12.0099</v>
      </c>
      <c r="FF150">
        <v>4.9856999999999996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1.86588</v>
      </c>
      <c r="FM150">
        <v>1.86233</v>
      </c>
      <c r="FN150">
        <v>1.86436</v>
      </c>
      <c r="FO150">
        <v>1.8605</v>
      </c>
      <c r="FP150">
        <v>1.8612</v>
      </c>
      <c r="FQ150">
        <v>1.8602000000000001</v>
      </c>
      <c r="FR150">
        <v>1.8619699999999999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-4.5789999999999997</v>
      </c>
      <c r="GH150">
        <v>0.1464</v>
      </c>
      <c r="GI150">
        <v>-2.9439294554578042</v>
      </c>
      <c r="GJ150">
        <v>-2.737337881603403E-3</v>
      </c>
      <c r="GK150">
        <v>1.2769921614711079E-6</v>
      </c>
      <c r="GL150">
        <v>-3.2469241445839119E-10</v>
      </c>
      <c r="GM150">
        <v>0.14639500000000541</v>
      </c>
      <c r="GN150">
        <v>0</v>
      </c>
      <c r="GO150">
        <v>0</v>
      </c>
      <c r="GP150">
        <v>0</v>
      </c>
      <c r="GQ150">
        <v>4</v>
      </c>
      <c r="GR150">
        <v>2074</v>
      </c>
      <c r="GS150">
        <v>4</v>
      </c>
      <c r="GT150">
        <v>30</v>
      </c>
      <c r="GU150">
        <v>15.5</v>
      </c>
      <c r="GV150">
        <v>15.6</v>
      </c>
      <c r="GW150">
        <v>2.5610400000000002</v>
      </c>
      <c r="GX150">
        <v>2.5769000000000002</v>
      </c>
      <c r="GY150">
        <v>2.04834</v>
      </c>
      <c r="GZ150">
        <v>2.6049799999999999</v>
      </c>
      <c r="HA150">
        <v>2.1972700000000001</v>
      </c>
      <c r="HB150">
        <v>2.3083499999999999</v>
      </c>
      <c r="HC150">
        <v>44.250900000000001</v>
      </c>
      <c r="HD150">
        <v>15.392899999999999</v>
      </c>
      <c r="HE150">
        <v>18</v>
      </c>
      <c r="HF150">
        <v>712.51800000000003</v>
      </c>
      <c r="HG150">
        <v>707.15599999999995</v>
      </c>
      <c r="HH150">
        <v>31.001999999999999</v>
      </c>
      <c r="HI150">
        <v>35.161700000000003</v>
      </c>
      <c r="HJ150">
        <v>30.000599999999999</v>
      </c>
      <c r="HK150">
        <v>34.903500000000001</v>
      </c>
      <c r="HL150">
        <v>34.886899999999997</v>
      </c>
      <c r="HM150">
        <v>51.256</v>
      </c>
      <c r="HN150">
        <v>20.628399999999999</v>
      </c>
      <c r="HO150">
        <v>62.489899999999999</v>
      </c>
      <c r="HP150">
        <v>31</v>
      </c>
      <c r="HQ150">
        <v>903.05899999999997</v>
      </c>
      <c r="HR150">
        <v>36.015999999999998</v>
      </c>
      <c r="HS150">
        <v>98.9589</v>
      </c>
      <c r="HT150">
        <v>98.038600000000002</v>
      </c>
    </row>
    <row r="151" spans="1:228" x14ac:dyDescent="0.2">
      <c r="A151">
        <v>136</v>
      </c>
      <c r="B151">
        <v>1670272806</v>
      </c>
      <c r="C151">
        <v>538.90000009536743</v>
      </c>
      <c r="D151" t="s">
        <v>630</v>
      </c>
      <c r="E151" t="s">
        <v>631</v>
      </c>
      <c r="F151">
        <v>4</v>
      </c>
      <c r="G151">
        <v>1670272804</v>
      </c>
      <c r="H151">
        <f t="shared" si="68"/>
        <v>2.8729448851828594E-3</v>
      </c>
      <c r="I151">
        <f t="shared" si="69"/>
        <v>2.8729448851828594</v>
      </c>
      <c r="J151">
        <f t="shared" si="70"/>
        <v>24.510818915589464</v>
      </c>
      <c r="K151">
        <f t="shared" si="71"/>
        <v>873.3988571428572</v>
      </c>
      <c r="L151">
        <f t="shared" si="72"/>
        <v>595.15520998521401</v>
      </c>
      <c r="M151">
        <f t="shared" si="73"/>
        <v>60.043624789728199</v>
      </c>
      <c r="N151">
        <f t="shared" si="74"/>
        <v>88.114885646999554</v>
      </c>
      <c r="O151">
        <f t="shared" si="75"/>
        <v>0.15617284538762416</v>
      </c>
      <c r="P151">
        <f t="shared" si="76"/>
        <v>3.666932092594279</v>
      </c>
      <c r="Q151">
        <f t="shared" si="77"/>
        <v>0.15256962611443231</v>
      </c>
      <c r="R151">
        <f t="shared" si="78"/>
        <v>9.567282716213224E-2</v>
      </c>
      <c r="S151">
        <f t="shared" si="79"/>
        <v>226.12476095092202</v>
      </c>
      <c r="T151">
        <f t="shared" si="80"/>
        <v>34.599185206654667</v>
      </c>
      <c r="U151">
        <f t="shared" si="81"/>
        <v>34.725157142857142</v>
      </c>
      <c r="V151">
        <f t="shared" si="82"/>
        <v>5.562970285845136</v>
      </c>
      <c r="W151">
        <f t="shared" si="83"/>
        <v>69.710386389939899</v>
      </c>
      <c r="X151">
        <f t="shared" si="84"/>
        <v>3.7509148380569983</v>
      </c>
      <c r="Y151">
        <f t="shared" si="85"/>
        <v>5.3807115873314162</v>
      </c>
      <c r="Z151">
        <f t="shared" si="86"/>
        <v>1.8120554477881377</v>
      </c>
      <c r="AA151">
        <f t="shared" si="87"/>
        <v>-126.6968694365641</v>
      </c>
      <c r="AB151">
        <f t="shared" si="88"/>
        <v>-118.42576664157403</v>
      </c>
      <c r="AC151">
        <f t="shared" si="89"/>
        <v>-7.5002406259141337</v>
      </c>
      <c r="AD151">
        <f t="shared" si="90"/>
        <v>-26.498115753130236</v>
      </c>
      <c r="AE151">
        <f t="shared" si="91"/>
        <v>47.914655044519677</v>
      </c>
      <c r="AF151">
        <f t="shared" si="92"/>
        <v>2.891324680243375</v>
      </c>
      <c r="AG151">
        <f t="shared" si="93"/>
        <v>24.510818915589464</v>
      </c>
      <c r="AH151">
        <v>927.10882779519238</v>
      </c>
      <c r="AI151">
        <v>909.70824242424226</v>
      </c>
      <c r="AJ151">
        <v>1.72099037293832</v>
      </c>
      <c r="AK151">
        <v>65.463883680364887</v>
      </c>
      <c r="AL151">
        <f t="shared" si="94"/>
        <v>2.8729448851828594</v>
      </c>
      <c r="AM151">
        <v>36.027535936503497</v>
      </c>
      <c r="AN151">
        <v>37.174717058823518</v>
      </c>
      <c r="AO151">
        <v>3.5273863391615168E-4</v>
      </c>
      <c r="AP151">
        <v>87.49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46920.777359356201</v>
      </c>
      <c r="AV151">
        <f t="shared" si="98"/>
        <v>1200.037142857143</v>
      </c>
      <c r="AW151">
        <f t="shared" si="99"/>
        <v>1025.9580564512553</v>
      </c>
      <c r="AX151">
        <f t="shared" si="100"/>
        <v>0.85493858465794936</v>
      </c>
      <c r="AY151">
        <f t="shared" si="101"/>
        <v>0.18843146838984198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1670272804</v>
      </c>
      <c r="BF151">
        <v>873.3988571428572</v>
      </c>
      <c r="BG151">
        <v>894.35157142857145</v>
      </c>
      <c r="BH151">
        <v>37.179242857142853</v>
      </c>
      <c r="BI151">
        <v>36.022842857142862</v>
      </c>
      <c r="BJ151">
        <v>877.98171428571436</v>
      </c>
      <c r="BK151">
        <v>37.032842857142853</v>
      </c>
      <c r="BL151">
        <v>649.97699999999998</v>
      </c>
      <c r="BM151">
        <v>100.78742857142861</v>
      </c>
      <c r="BN151">
        <v>9.9909357142857119E-2</v>
      </c>
      <c r="BO151">
        <v>34.126114285714287</v>
      </c>
      <c r="BP151">
        <v>34.725157142857142</v>
      </c>
      <c r="BQ151">
        <v>999.89999999999986</v>
      </c>
      <c r="BR151">
        <v>0</v>
      </c>
      <c r="BS151">
        <v>0</v>
      </c>
      <c r="BT151">
        <v>8986.5185714285708</v>
      </c>
      <c r="BU151">
        <v>0</v>
      </c>
      <c r="BV151">
        <v>393.88271428571431</v>
      </c>
      <c r="BW151">
        <v>-20.952528571428569</v>
      </c>
      <c r="BX151">
        <v>907.12528571428572</v>
      </c>
      <c r="BY151">
        <v>927.77257142857161</v>
      </c>
      <c r="BZ151">
        <v>1.1563828571428569</v>
      </c>
      <c r="CA151">
        <v>894.35157142857145</v>
      </c>
      <c r="CB151">
        <v>36.022842857142862</v>
      </c>
      <c r="CC151">
        <v>3.7471999999999999</v>
      </c>
      <c r="CD151">
        <v>3.6306514285714289</v>
      </c>
      <c r="CE151">
        <v>27.783471428571431</v>
      </c>
      <c r="CF151">
        <v>27.24344285714286</v>
      </c>
      <c r="CG151">
        <v>1200.037142857143</v>
      </c>
      <c r="CH151">
        <v>0.49996471428571432</v>
      </c>
      <c r="CI151">
        <v>0.50003528571428568</v>
      </c>
      <c r="CJ151">
        <v>0</v>
      </c>
      <c r="CK151">
        <v>1266.1771428571431</v>
      </c>
      <c r="CL151">
        <v>4.9990899999999998</v>
      </c>
      <c r="CM151">
        <v>13895.17142857143</v>
      </c>
      <c r="CN151">
        <v>9558.0342857142859</v>
      </c>
      <c r="CO151">
        <v>44.839000000000013</v>
      </c>
      <c r="CP151">
        <v>47.061999999999998</v>
      </c>
      <c r="CQ151">
        <v>45.616</v>
      </c>
      <c r="CR151">
        <v>46.491</v>
      </c>
      <c r="CS151">
        <v>46.25</v>
      </c>
      <c r="CT151">
        <v>597.47571428571428</v>
      </c>
      <c r="CU151">
        <v>597.56142857142856</v>
      </c>
      <c r="CV151">
        <v>0</v>
      </c>
      <c r="CW151">
        <v>1670272825.4000001</v>
      </c>
      <c r="CX151">
        <v>0</v>
      </c>
      <c r="CY151">
        <v>1670271870.0999999</v>
      </c>
      <c r="CZ151" t="s">
        <v>356</v>
      </c>
      <c r="DA151">
        <v>1670271870.0999999</v>
      </c>
      <c r="DB151">
        <v>1670271868.5999999</v>
      </c>
      <c r="DC151">
        <v>6</v>
      </c>
      <c r="DD151">
        <v>-0.08</v>
      </c>
      <c r="DE151">
        <v>0.04</v>
      </c>
      <c r="DF151">
        <v>-3.89</v>
      </c>
      <c r="DG151">
        <v>0.14599999999999999</v>
      </c>
      <c r="DH151">
        <v>415</v>
      </c>
      <c r="DI151">
        <v>35</v>
      </c>
      <c r="DJ151">
        <v>0.4</v>
      </c>
      <c r="DK151">
        <v>0.38</v>
      </c>
      <c r="DL151">
        <v>-20.84584634146341</v>
      </c>
      <c r="DM151">
        <v>-0.7335512195122138</v>
      </c>
      <c r="DN151">
        <v>7.8618756210452431E-2</v>
      </c>
      <c r="DO151">
        <v>0</v>
      </c>
      <c r="DP151">
        <v>1.160959268292683</v>
      </c>
      <c r="DQ151">
        <v>-0.1420039024390217</v>
      </c>
      <c r="DR151">
        <v>1.9415333315637089E-2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3.29474</v>
      </c>
      <c r="EB151">
        <v>2.6251799999999998</v>
      </c>
      <c r="EC151">
        <v>0.17064299999999999</v>
      </c>
      <c r="ED151">
        <v>0.171458</v>
      </c>
      <c r="EE151">
        <v>0.14699699999999999</v>
      </c>
      <c r="EF151">
        <v>0.14230499999999999</v>
      </c>
      <c r="EG151">
        <v>25025.3</v>
      </c>
      <c r="EH151">
        <v>25448.9</v>
      </c>
      <c r="EI151">
        <v>28084.9</v>
      </c>
      <c r="EJ151">
        <v>29579.599999999999</v>
      </c>
      <c r="EK151">
        <v>32962.1</v>
      </c>
      <c r="EL151">
        <v>35219.199999999997</v>
      </c>
      <c r="EM151">
        <v>39638.800000000003</v>
      </c>
      <c r="EN151">
        <v>42276.3</v>
      </c>
      <c r="EO151">
        <v>2.2095500000000001</v>
      </c>
      <c r="EP151">
        <v>2.1186699999999998</v>
      </c>
      <c r="EQ151">
        <v>0.11516700000000001</v>
      </c>
      <c r="ER151">
        <v>0</v>
      </c>
      <c r="ES151">
        <v>32.871699999999997</v>
      </c>
      <c r="ET151">
        <v>999.9</v>
      </c>
      <c r="EU151">
        <v>56.8</v>
      </c>
      <c r="EV151">
        <v>40.299999999999997</v>
      </c>
      <c r="EW151">
        <v>42.454099999999997</v>
      </c>
      <c r="EX151">
        <v>57.262300000000003</v>
      </c>
      <c r="EY151">
        <v>-1.79888</v>
      </c>
      <c r="EZ151">
        <v>2</v>
      </c>
      <c r="FA151">
        <v>0.63029000000000002</v>
      </c>
      <c r="FB151">
        <v>1.2582500000000001</v>
      </c>
      <c r="FC151">
        <v>20.265899999999998</v>
      </c>
      <c r="FD151">
        <v>5.2172900000000002</v>
      </c>
      <c r="FE151">
        <v>12.0099</v>
      </c>
      <c r="FF151">
        <v>4.9854500000000002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1.86233</v>
      </c>
      <c r="FN151">
        <v>1.86436</v>
      </c>
      <c r="FO151">
        <v>1.8605</v>
      </c>
      <c r="FP151">
        <v>1.8611899999999999</v>
      </c>
      <c r="FQ151">
        <v>1.8602099999999999</v>
      </c>
      <c r="FR151">
        <v>1.86195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-4.5860000000000003</v>
      </c>
      <c r="GH151">
        <v>0.1464</v>
      </c>
      <c r="GI151">
        <v>-2.9439294554578042</v>
      </c>
      <c r="GJ151">
        <v>-2.737337881603403E-3</v>
      </c>
      <c r="GK151">
        <v>1.2769921614711079E-6</v>
      </c>
      <c r="GL151">
        <v>-3.2469241445839119E-10</v>
      </c>
      <c r="GM151">
        <v>0.14639500000000541</v>
      </c>
      <c r="GN151">
        <v>0</v>
      </c>
      <c r="GO151">
        <v>0</v>
      </c>
      <c r="GP151">
        <v>0</v>
      </c>
      <c r="GQ151">
        <v>4</v>
      </c>
      <c r="GR151">
        <v>2074</v>
      </c>
      <c r="GS151">
        <v>4</v>
      </c>
      <c r="GT151">
        <v>30</v>
      </c>
      <c r="GU151">
        <v>15.6</v>
      </c>
      <c r="GV151">
        <v>15.6</v>
      </c>
      <c r="GW151">
        <v>2.5756800000000002</v>
      </c>
      <c r="GX151">
        <v>2.5622600000000002</v>
      </c>
      <c r="GY151">
        <v>2.04834</v>
      </c>
      <c r="GZ151">
        <v>2.6061999999999999</v>
      </c>
      <c r="HA151">
        <v>2.1972700000000001</v>
      </c>
      <c r="HB151">
        <v>2.36206</v>
      </c>
      <c r="HC151">
        <v>44.250900000000001</v>
      </c>
      <c r="HD151">
        <v>15.4016</v>
      </c>
      <c r="HE151">
        <v>18</v>
      </c>
      <c r="HF151">
        <v>712.56500000000005</v>
      </c>
      <c r="HG151">
        <v>707.11199999999997</v>
      </c>
      <c r="HH151">
        <v>31.001899999999999</v>
      </c>
      <c r="HI151">
        <v>35.167299999999997</v>
      </c>
      <c r="HJ151">
        <v>30.000499999999999</v>
      </c>
      <c r="HK151">
        <v>34.909799999999997</v>
      </c>
      <c r="HL151">
        <v>34.8932</v>
      </c>
      <c r="HM151">
        <v>51.564399999999999</v>
      </c>
      <c r="HN151">
        <v>20.628399999999999</v>
      </c>
      <c r="HO151">
        <v>62.489899999999999</v>
      </c>
      <c r="HP151">
        <v>31</v>
      </c>
      <c r="HQ151">
        <v>909.73699999999997</v>
      </c>
      <c r="HR151">
        <v>36.023099999999999</v>
      </c>
      <c r="HS151">
        <v>98.957099999999997</v>
      </c>
      <c r="HT151">
        <v>98.0381</v>
      </c>
    </row>
    <row r="152" spans="1:228" x14ac:dyDescent="0.2">
      <c r="A152">
        <v>137</v>
      </c>
      <c r="B152">
        <v>1670272810</v>
      </c>
      <c r="C152">
        <v>542.90000009536743</v>
      </c>
      <c r="D152" t="s">
        <v>632</v>
      </c>
      <c r="E152" t="s">
        <v>633</v>
      </c>
      <c r="F152">
        <v>4</v>
      </c>
      <c r="G152">
        <v>1670272807.6875</v>
      </c>
      <c r="H152">
        <f t="shared" si="68"/>
        <v>2.8676359027847249E-3</v>
      </c>
      <c r="I152">
        <f t="shared" si="69"/>
        <v>2.8676359027847247</v>
      </c>
      <c r="J152">
        <f t="shared" si="70"/>
        <v>24.546167520092681</v>
      </c>
      <c r="K152">
        <f t="shared" si="71"/>
        <v>879.57075000000009</v>
      </c>
      <c r="L152">
        <f t="shared" si="72"/>
        <v>599.76403635049485</v>
      </c>
      <c r="M152">
        <f t="shared" si="73"/>
        <v>60.508468601074178</v>
      </c>
      <c r="N152">
        <f t="shared" si="74"/>
        <v>88.737363168098128</v>
      </c>
      <c r="O152">
        <f t="shared" si="75"/>
        <v>0.1555571852341982</v>
      </c>
      <c r="P152">
        <f t="shared" si="76"/>
        <v>3.6726279140144356</v>
      </c>
      <c r="Q152">
        <f t="shared" si="77"/>
        <v>0.15198737631143217</v>
      </c>
      <c r="R152">
        <f t="shared" si="78"/>
        <v>9.5306020163209715E-2</v>
      </c>
      <c r="S152">
        <f t="shared" si="79"/>
        <v>226.12567986085313</v>
      </c>
      <c r="T152">
        <f t="shared" si="80"/>
        <v>34.600384741491226</v>
      </c>
      <c r="U152">
        <f t="shared" si="81"/>
        <v>34.734324999999998</v>
      </c>
      <c r="V152">
        <f t="shared" si="82"/>
        <v>5.5658007846886299</v>
      </c>
      <c r="W152">
        <f t="shared" si="83"/>
        <v>69.693889427910392</v>
      </c>
      <c r="X152">
        <f t="shared" si="84"/>
        <v>3.7501887777133769</v>
      </c>
      <c r="Y152">
        <f t="shared" si="85"/>
        <v>5.3809434492710837</v>
      </c>
      <c r="Z152">
        <f t="shared" si="86"/>
        <v>1.815612006975253</v>
      </c>
      <c r="AA152">
        <f t="shared" si="87"/>
        <v>-126.46274331280637</v>
      </c>
      <c r="AB152">
        <f t="shared" si="88"/>
        <v>-120.27184511120331</v>
      </c>
      <c r="AC152">
        <f t="shared" si="89"/>
        <v>-7.6057137991722499</v>
      </c>
      <c r="AD152">
        <f t="shared" si="90"/>
        <v>-28.214622362328811</v>
      </c>
      <c r="AE152">
        <f t="shared" si="91"/>
        <v>48.033304235388059</v>
      </c>
      <c r="AF152">
        <f t="shared" si="92"/>
        <v>2.8847987368501666</v>
      </c>
      <c r="AG152">
        <f t="shared" si="93"/>
        <v>24.546167520092681</v>
      </c>
      <c r="AH152">
        <v>934.1466917520687</v>
      </c>
      <c r="AI152">
        <v>916.67435757575743</v>
      </c>
      <c r="AJ152">
        <v>1.7353727015313161</v>
      </c>
      <c r="AK152">
        <v>65.463883680364887</v>
      </c>
      <c r="AL152">
        <f t="shared" si="94"/>
        <v>2.8676359027847247</v>
      </c>
      <c r="AM152">
        <v>36.020907356783219</v>
      </c>
      <c r="AN152">
        <v>37.169178235294119</v>
      </c>
      <c r="AO152">
        <v>-2.5781784778539579E-4</v>
      </c>
      <c r="AP152">
        <v>87.49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47021.979459524402</v>
      </c>
      <c r="AV152">
        <f t="shared" si="98"/>
        <v>1200.0474999999999</v>
      </c>
      <c r="AW152">
        <f t="shared" si="99"/>
        <v>1025.9663760937062</v>
      </c>
      <c r="AX152">
        <f t="shared" si="100"/>
        <v>0.85493813877676206</v>
      </c>
      <c r="AY152">
        <f t="shared" si="101"/>
        <v>0.18843060783915067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1670272807.6875</v>
      </c>
      <c r="BF152">
        <v>879.57075000000009</v>
      </c>
      <c r="BG152">
        <v>900.57712500000002</v>
      </c>
      <c r="BH152">
        <v>37.172124999999987</v>
      </c>
      <c r="BI152">
        <v>36.018362500000002</v>
      </c>
      <c r="BJ152">
        <v>884.16099999999994</v>
      </c>
      <c r="BK152">
        <v>37.025724999999987</v>
      </c>
      <c r="BL152">
        <v>649.99725000000001</v>
      </c>
      <c r="BM152">
        <v>100.787125</v>
      </c>
      <c r="BN152">
        <v>9.9998825E-2</v>
      </c>
      <c r="BO152">
        <v>34.126887500000002</v>
      </c>
      <c r="BP152">
        <v>34.734324999999998</v>
      </c>
      <c r="BQ152">
        <v>999.9</v>
      </c>
      <c r="BR152">
        <v>0</v>
      </c>
      <c r="BS152">
        <v>0</v>
      </c>
      <c r="BT152">
        <v>9006.2487499999988</v>
      </c>
      <c r="BU152">
        <v>0</v>
      </c>
      <c r="BV152">
        <v>316.05712499999998</v>
      </c>
      <c r="BW152">
        <v>-21.006350000000001</v>
      </c>
      <c r="BX152">
        <v>913.52850000000001</v>
      </c>
      <c r="BY152">
        <v>934.22649999999999</v>
      </c>
      <c r="BZ152">
        <v>1.1537500000000001</v>
      </c>
      <c r="CA152">
        <v>900.57712500000002</v>
      </c>
      <c r="CB152">
        <v>36.018362500000002</v>
      </c>
      <c r="CC152">
        <v>3.7464724999999999</v>
      </c>
      <c r="CD152">
        <v>3.6301874999999999</v>
      </c>
      <c r="CE152">
        <v>27.780137499999999</v>
      </c>
      <c r="CF152">
        <v>27.241250000000001</v>
      </c>
      <c r="CG152">
        <v>1200.0474999999999</v>
      </c>
      <c r="CH152">
        <v>0.49997875000000003</v>
      </c>
      <c r="CI152">
        <v>0.50002124999999997</v>
      </c>
      <c r="CJ152">
        <v>0</v>
      </c>
      <c r="CK152">
        <v>1266.37375</v>
      </c>
      <c r="CL152">
        <v>4.9990899999999998</v>
      </c>
      <c r="CM152">
        <v>13899.987499999999</v>
      </c>
      <c r="CN152">
        <v>9558.1587500000005</v>
      </c>
      <c r="CO152">
        <v>44.859250000000003</v>
      </c>
      <c r="CP152">
        <v>47.069875000000003</v>
      </c>
      <c r="CQ152">
        <v>45.625</v>
      </c>
      <c r="CR152">
        <v>46.484250000000003</v>
      </c>
      <c r="CS152">
        <v>46.25</v>
      </c>
      <c r="CT152">
        <v>597.49874999999997</v>
      </c>
      <c r="CU152">
        <v>597.54875000000004</v>
      </c>
      <c r="CV152">
        <v>0</v>
      </c>
      <c r="CW152">
        <v>1670272829</v>
      </c>
      <c r="CX152">
        <v>0</v>
      </c>
      <c r="CY152">
        <v>1670271870.0999999</v>
      </c>
      <c r="CZ152" t="s">
        <v>356</v>
      </c>
      <c r="DA152">
        <v>1670271870.0999999</v>
      </c>
      <c r="DB152">
        <v>1670271868.5999999</v>
      </c>
      <c r="DC152">
        <v>6</v>
      </c>
      <c r="DD152">
        <v>-0.08</v>
      </c>
      <c r="DE152">
        <v>0.04</v>
      </c>
      <c r="DF152">
        <v>-3.89</v>
      </c>
      <c r="DG152">
        <v>0.14599999999999999</v>
      </c>
      <c r="DH152">
        <v>415</v>
      </c>
      <c r="DI152">
        <v>35</v>
      </c>
      <c r="DJ152">
        <v>0.4</v>
      </c>
      <c r="DK152">
        <v>0.38</v>
      </c>
      <c r="DL152">
        <v>-20.898831707317068</v>
      </c>
      <c r="DM152">
        <v>-0.79715958188150604</v>
      </c>
      <c r="DN152">
        <v>8.4229339766929548E-2</v>
      </c>
      <c r="DO152">
        <v>0</v>
      </c>
      <c r="DP152">
        <v>1.1538319512195121</v>
      </c>
      <c r="DQ152">
        <v>-3.3999512195121082E-2</v>
      </c>
      <c r="DR152">
        <v>1.2296449263320909E-2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371</v>
      </c>
      <c r="EA152">
        <v>3.2947799999999998</v>
      </c>
      <c r="EB152">
        <v>2.6253799999999998</v>
      </c>
      <c r="EC152">
        <v>0.17149200000000001</v>
      </c>
      <c r="ED152">
        <v>0.172287</v>
      </c>
      <c r="EE152">
        <v>0.14697199999999999</v>
      </c>
      <c r="EF152">
        <v>0.14230999999999999</v>
      </c>
      <c r="EG152">
        <v>24999.7</v>
      </c>
      <c r="EH152">
        <v>25423</v>
      </c>
      <c r="EI152">
        <v>28085</v>
      </c>
      <c r="EJ152">
        <v>29579.200000000001</v>
      </c>
      <c r="EK152">
        <v>32963</v>
      </c>
      <c r="EL152">
        <v>35218.699999999997</v>
      </c>
      <c r="EM152">
        <v>39638.6</v>
      </c>
      <c r="EN152">
        <v>42275.8</v>
      </c>
      <c r="EO152">
        <v>2.2096</v>
      </c>
      <c r="EP152">
        <v>2.1185700000000001</v>
      </c>
      <c r="EQ152">
        <v>0.114594</v>
      </c>
      <c r="ER152">
        <v>0</v>
      </c>
      <c r="ES152">
        <v>32.875500000000002</v>
      </c>
      <c r="ET152">
        <v>999.9</v>
      </c>
      <c r="EU152">
        <v>56.8</v>
      </c>
      <c r="EV152">
        <v>40.299999999999997</v>
      </c>
      <c r="EW152">
        <v>42.452100000000002</v>
      </c>
      <c r="EX152">
        <v>57.382300000000001</v>
      </c>
      <c r="EY152">
        <v>-1.7267600000000001</v>
      </c>
      <c r="EZ152">
        <v>2</v>
      </c>
      <c r="FA152">
        <v>0.63092199999999998</v>
      </c>
      <c r="FB152">
        <v>1.2641</v>
      </c>
      <c r="FC152">
        <v>20.265899999999998</v>
      </c>
      <c r="FD152">
        <v>5.2181899999999999</v>
      </c>
      <c r="FE152">
        <v>12.0099</v>
      </c>
      <c r="FF152">
        <v>4.9855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1.8623099999999999</v>
      </c>
      <c r="FN152">
        <v>1.86433</v>
      </c>
      <c r="FO152">
        <v>1.8605</v>
      </c>
      <c r="FP152">
        <v>1.86117</v>
      </c>
      <c r="FQ152">
        <v>1.8602099999999999</v>
      </c>
      <c r="FR152">
        <v>1.8619399999999999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-4.5960000000000001</v>
      </c>
      <c r="GH152">
        <v>0.1464</v>
      </c>
      <c r="GI152">
        <v>-2.9439294554578042</v>
      </c>
      <c r="GJ152">
        <v>-2.737337881603403E-3</v>
      </c>
      <c r="GK152">
        <v>1.2769921614711079E-6</v>
      </c>
      <c r="GL152">
        <v>-3.2469241445839119E-10</v>
      </c>
      <c r="GM152">
        <v>0.14639500000000541</v>
      </c>
      <c r="GN152">
        <v>0</v>
      </c>
      <c r="GO152">
        <v>0</v>
      </c>
      <c r="GP152">
        <v>0</v>
      </c>
      <c r="GQ152">
        <v>4</v>
      </c>
      <c r="GR152">
        <v>2074</v>
      </c>
      <c r="GS152">
        <v>4</v>
      </c>
      <c r="GT152">
        <v>30</v>
      </c>
      <c r="GU152">
        <v>15.7</v>
      </c>
      <c r="GV152">
        <v>15.7</v>
      </c>
      <c r="GW152">
        <v>2.5915499999999998</v>
      </c>
      <c r="GX152">
        <v>2.5744600000000002</v>
      </c>
      <c r="GY152">
        <v>2.04834</v>
      </c>
      <c r="GZ152">
        <v>2.6049799999999999</v>
      </c>
      <c r="HA152">
        <v>2.1972700000000001</v>
      </c>
      <c r="HB152">
        <v>2.34497</v>
      </c>
      <c r="HC152">
        <v>44.250900000000001</v>
      </c>
      <c r="HD152">
        <v>15.392899999999999</v>
      </c>
      <c r="HE152">
        <v>18</v>
      </c>
      <c r="HF152">
        <v>712.678</v>
      </c>
      <c r="HG152">
        <v>707.07799999999997</v>
      </c>
      <c r="HH152">
        <v>31.001799999999999</v>
      </c>
      <c r="HI152">
        <v>35.172899999999998</v>
      </c>
      <c r="HJ152">
        <v>30.000699999999998</v>
      </c>
      <c r="HK152">
        <v>34.9161</v>
      </c>
      <c r="HL152">
        <v>34.898200000000003</v>
      </c>
      <c r="HM152">
        <v>51.875700000000002</v>
      </c>
      <c r="HN152">
        <v>20.628399999999999</v>
      </c>
      <c r="HO152">
        <v>62.8613</v>
      </c>
      <c r="HP152">
        <v>31</v>
      </c>
      <c r="HQ152">
        <v>916.41499999999996</v>
      </c>
      <c r="HR152">
        <v>36.045900000000003</v>
      </c>
      <c r="HS152">
        <v>98.956999999999994</v>
      </c>
      <c r="HT152">
        <v>98.037000000000006</v>
      </c>
    </row>
    <row r="153" spans="1:228" x14ac:dyDescent="0.2">
      <c r="A153">
        <v>138</v>
      </c>
      <c r="B153">
        <v>1670272814</v>
      </c>
      <c r="C153">
        <v>546.90000009536743</v>
      </c>
      <c r="D153" t="s">
        <v>634</v>
      </c>
      <c r="E153" t="s">
        <v>635</v>
      </c>
      <c r="F153">
        <v>4</v>
      </c>
      <c r="G153">
        <v>1670272812</v>
      </c>
      <c r="H153">
        <f t="shared" si="68"/>
        <v>2.850191090210218E-3</v>
      </c>
      <c r="I153">
        <f t="shared" si="69"/>
        <v>2.8501910902102181</v>
      </c>
      <c r="J153">
        <f t="shared" si="70"/>
        <v>24.694893446140632</v>
      </c>
      <c r="K153">
        <f t="shared" si="71"/>
        <v>886.72314285714288</v>
      </c>
      <c r="L153">
        <f t="shared" si="72"/>
        <v>603.80864805101169</v>
      </c>
      <c r="M153">
        <f t="shared" si="73"/>
        <v>60.917048350962872</v>
      </c>
      <c r="N153">
        <f t="shared" si="74"/>
        <v>89.459726590041882</v>
      </c>
      <c r="O153">
        <f t="shared" si="75"/>
        <v>0.15471054548719673</v>
      </c>
      <c r="P153">
        <f t="shared" si="76"/>
        <v>3.6689057299484231</v>
      </c>
      <c r="Q153">
        <f t="shared" si="77"/>
        <v>0.15117551926616146</v>
      </c>
      <c r="R153">
        <f t="shared" si="78"/>
        <v>9.4795580125999909E-2</v>
      </c>
      <c r="S153">
        <f t="shared" si="79"/>
        <v>226.09218995071828</v>
      </c>
      <c r="T153">
        <f t="shared" si="80"/>
        <v>34.606761946812554</v>
      </c>
      <c r="U153">
        <f t="shared" si="81"/>
        <v>34.727028571428569</v>
      </c>
      <c r="V153">
        <f t="shared" si="82"/>
        <v>5.5635479720263517</v>
      </c>
      <c r="W153">
        <f t="shared" si="83"/>
        <v>69.666893991964855</v>
      </c>
      <c r="X153">
        <f t="shared" si="84"/>
        <v>3.7492431839658966</v>
      </c>
      <c r="Y153">
        <f t="shared" si="85"/>
        <v>5.3816712201900678</v>
      </c>
      <c r="Z153">
        <f t="shared" si="86"/>
        <v>1.814304788060455</v>
      </c>
      <c r="AA153">
        <f t="shared" si="87"/>
        <v>-125.69342707827062</v>
      </c>
      <c r="AB153">
        <f t="shared" si="88"/>
        <v>-118.22671760901584</v>
      </c>
      <c r="AC153">
        <f t="shared" si="89"/>
        <v>-7.4837915639468111</v>
      </c>
      <c r="AD153">
        <f t="shared" si="90"/>
        <v>-25.311746300514997</v>
      </c>
      <c r="AE153">
        <f t="shared" si="91"/>
        <v>48.101076187556764</v>
      </c>
      <c r="AF153">
        <f t="shared" si="92"/>
        <v>2.8166007062645031</v>
      </c>
      <c r="AG153">
        <f t="shared" si="93"/>
        <v>24.694893446140632</v>
      </c>
      <c r="AH153">
        <v>941.03822367696569</v>
      </c>
      <c r="AI153">
        <v>923.53924242424284</v>
      </c>
      <c r="AJ153">
        <v>1.726286428138802</v>
      </c>
      <c r="AK153">
        <v>65.463883680364887</v>
      </c>
      <c r="AL153">
        <f t="shared" si="94"/>
        <v>2.8501910902102181</v>
      </c>
      <c r="AM153">
        <v>36.019812649930081</v>
      </c>
      <c r="AN153">
        <v>37.161106764705863</v>
      </c>
      <c r="AO153">
        <v>-2.7482701441591042E-4</v>
      </c>
      <c r="AP153">
        <v>87.49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46955.397249623144</v>
      </c>
      <c r="AV153">
        <f t="shared" si="98"/>
        <v>1199.8657142857139</v>
      </c>
      <c r="AW153">
        <f t="shared" si="99"/>
        <v>1025.8113564511491</v>
      </c>
      <c r="AX153">
        <f t="shared" si="100"/>
        <v>0.85493846872841073</v>
      </c>
      <c r="AY153">
        <f t="shared" si="101"/>
        <v>0.1884312446458328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1670272812</v>
      </c>
      <c r="BF153">
        <v>886.72314285714288</v>
      </c>
      <c r="BG153">
        <v>907.73928571428564</v>
      </c>
      <c r="BH153">
        <v>37.16242857142857</v>
      </c>
      <c r="BI153">
        <v>36.036028571428567</v>
      </c>
      <c r="BJ153">
        <v>891.32228571428584</v>
      </c>
      <c r="BK153">
        <v>37.01605714285715</v>
      </c>
      <c r="BL153">
        <v>650.05399999999997</v>
      </c>
      <c r="BM153">
        <v>100.78785714285711</v>
      </c>
      <c r="BN153">
        <v>0.1001452857142857</v>
      </c>
      <c r="BO153">
        <v>34.12931428571428</v>
      </c>
      <c r="BP153">
        <v>34.727028571428569</v>
      </c>
      <c r="BQ153">
        <v>999.89999999999986</v>
      </c>
      <c r="BR153">
        <v>0</v>
      </c>
      <c r="BS153">
        <v>0</v>
      </c>
      <c r="BT153">
        <v>8993.3057142857124</v>
      </c>
      <c r="BU153">
        <v>0</v>
      </c>
      <c r="BV153">
        <v>334.29628571428572</v>
      </c>
      <c r="BW153">
        <v>-21.01621428571428</v>
      </c>
      <c r="BX153">
        <v>920.94757142857156</v>
      </c>
      <c r="BY153">
        <v>941.67342857142842</v>
      </c>
      <c r="BZ153">
        <v>1.1264128571428571</v>
      </c>
      <c r="CA153">
        <v>907.73928571428564</v>
      </c>
      <c r="CB153">
        <v>36.036028571428567</v>
      </c>
      <c r="CC153">
        <v>3.7455257142857139</v>
      </c>
      <c r="CD153">
        <v>3.631998571428571</v>
      </c>
      <c r="CE153">
        <v>27.775828571428569</v>
      </c>
      <c r="CF153">
        <v>27.249757142857138</v>
      </c>
      <c r="CG153">
        <v>1199.8657142857139</v>
      </c>
      <c r="CH153">
        <v>0.49996657142857143</v>
      </c>
      <c r="CI153">
        <v>0.50003342857142852</v>
      </c>
      <c r="CJ153">
        <v>0</v>
      </c>
      <c r="CK153">
        <v>1266.8857142857139</v>
      </c>
      <c r="CL153">
        <v>4.9990899999999998</v>
      </c>
      <c r="CM153">
        <v>13899.88571428571</v>
      </c>
      <c r="CN153">
        <v>9556.6571428571424</v>
      </c>
      <c r="CO153">
        <v>44.857000000000014</v>
      </c>
      <c r="CP153">
        <v>47.061999999999998</v>
      </c>
      <c r="CQ153">
        <v>45.625</v>
      </c>
      <c r="CR153">
        <v>46.5</v>
      </c>
      <c r="CS153">
        <v>46.25</v>
      </c>
      <c r="CT153">
        <v>597.39428571428573</v>
      </c>
      <c r="CU153">
        <v>597.47142857142865</v>
      </c>
      <c r="CV153">
        <v>0</v>
      </c>
      <c r="CW153">
        <v>1670272833.2</v>
      </c>
      <c r="CX153">
        <v>0</v>
      </c>
      <c r="CY153">
        <v>1670271870.0999999</v>
      </c>
      <c r="CZ153" t="s">
        <v>356</v>
      </c>
      <c r="DA153">
        <v>1670271870.0999999</v>
      </c>
      <c r="DB153">
        <v>1670271868.5999999</v>
      </c>
      <c r="DC153">
        <v>6</v>
      </c>
      <c r="DD153">
        <v>-0.08</v>
      </c>
      <c r="DE153">
        <v>0.04</v>
      </c>
      <c r="DF153">
        <v>-3.89</v>
      </c>
      <c r="DG153">
        <v>0.14599999999999999</v>
      </c>
      <c r="DH153">
        <v>415</v>
      </c>
      <c r="DI153">
        <v>35</v>
      </c>
      <c r="DJ153">
        <v>0.4</v>
      </c>
      <c r="DK153">
        <v>0.38</v>
      </c>
      <c r="DL153">
        <v>-20.943031707317079</v>
      </c>
      <c r="DM153">
        <v>-0.5753644599303388</v>
      </c>
      <c r="DN153">
        <v>6.484291502386634E-2</v>
      </c>
      <c r="DO153">
        <v>0</v>
      </c>
      <c r="DP153">
        <v>1.1466356097560979</v>
      </c>
      <c r="DQ153">
        <v>-1.6264808362367279E-3</v>
      </c>
      <c r="DR153">
        <v>9.4033982048475108E-3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371</v>
      </c>
      <c r="EA153">
        <v>3.2948900000000001</v>
      </c>
      <c r="EB153">
        <v>2.62521</v>
      </c>
      <c r="EC153">
        <v>0.172324</v>
      </c>
      <c r="ED153">
        <v>0.17311499999999999</v>
      </c>
      <c r="EE153">
        <v>0.14696200000000001</v>
      </c>
      <c r="EF153">
        <v>0.14236099999999999</v>
      </c>
      <c r="EG153">
        <v>24973.8</v>
      </c>
      <c r="EH153">
        <v>25397.3</v>
      </c>
      <c r="EI153">
        <v>28084.3</v>
      </c>
      <c r="EJ153">
        <v>29579</v>
      </c>
      <c r="EK153">
        <v>32963.1</v>
      </c>
      <c r="EL153">
        <v>35216.199999999997</v>
      </c>
      <c r="EM153">
        <v>39638.199999999997</v>
      </c>
      <c r="EN153">
        <v>42275.3</v>
      </c>
      <c r="EO153">
        <v>2.2094800000000001</v>
      </c>
      <c r="EP153">
        <v>2.1185700000000001</v>
      </c>
      <c r="EQ153">
        <v>0.114255</v>
      </c>
      <c r="ER153">
        <v>0</v>
      </c>
      <c r="ES153">
        <v>32.879199999999997</v>
      </c>
      <c r="ET153">
        <v>999.9</v>
      </c>
      <c r="EU153">
        <v>56.8</v>
      </c>
      <c r="EV153">
        <v>40.299999999999997</v>
      </c>
      <c r="EW153">
        <v>42.458100000000002</v>
      </c>
      <c r="EX153">
        <v>57.112299999999998</v>
      </c>
      <c r="EY153">
        <v>-1.96715</v>
      </c>
      <c r="EZ153">
        <v>2</v>
      </c>
      <c r="FA153">
        <v>0.63135699999999995</v>
      </c>
      <c r="FB153">
        <v>1.2685599999999999</v>
      </c>
      <c r="FC153">
        <v>20.265699999999999</v>
      </c>
      <c r="FD153">
        <v>5.2178899999999997</v>
      </c>
      <c r="FE153">
        <v>12.0099</v>
      </c>
      <c r="FF153">
        <v>4.9851999999999999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1.86232</v>
      </c>
      <c r="FN153">
        <v>1.86432</v>
      </c>
      <c r="FO153">
        <v>1.8605</v>
      </c>
      <c r="FP153">
        <v>1.8611800000000001</v>
      </c>
      <c r="FQ153">
        <v>1.8602000000000001</v>
      </c>
      <c r="FR153">
        <v>1.86192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-4.6040000000000001</v>
      </c>
      <c r="GH153">
        <v>0.1464</v>
      </c>
      <c r="GI153">
        <v>-2.9439294554578042</v>
      </c>
      <c r="GJ153">
        <v>-2.737337881603403E-3</v>
      </c>
      <c r="GK153">
        <v>1.2769921614711079E-6</v>
      </c>
      <c r="GL153">
        <v>-3.2469241445839119E-10</v>
      </c>
      <c r="GM153">
        <v>0.14639500000000541</v>
      </c>
      <c r="GN153">
        <v>0</v>
      </c>
      <c r="GO153">
        <v>0</v>
      </c>
      <c r="GP153">
        <v>0</v>
      </c>
      <c r="GQ153">
        <v>4</v>
      </c>
      <c r="GR153">
        <v>2074</v>
      </c>
      <c r="GS153">
        <v>4</v>
      </c>
      <c r="GT153">
        <v>30</v>
      </c>
      <c r="GU153">
        <v>15.7</v>
      </c>
      <c r="GV153">
        <v>15.8</v>
      </c>
      <c r="GW153">
        <v>2.6074199999999998</v>
      </c>
      <c r="GX153">
        <v>2.5671400000000002</v>
      </c>
      <c r="GY153">
        <v>2.04834</v>
      </c>
      <c r="GZ153">
        <v>2.6061999999999999</v>
      </c>
      <c r="HA153">
        <v>2.1972700000000001</v>
      </c>
      <c r="HB153">
        <v>2.3559600000000001</v>
      </c>
      <c r="HC153">
        <v>44.250900000000001</v>
      </c>
      <c r="HD153">
        <v>15.4016</v>
      </c>
      <c r="HE153">
        <v>18</v>
      </c>
      <c r="HF153">
        <v>712.64099999999996</v>
      </c>
      <c r="HG153">
        <v>707.15200000000004</v>
      </c>
      <c r="HH153">
        <v>31.0015</v>
      </c>
      <c r="HI153">
        <v>35.177900000000001</v>
      </c>
      <c r="HJ153">
        <v>30.000599999999999</v>
      </c>
      <c r="HK153">
        <v>34.922499999999999</v>
      </c>
      <c r="HL153">
        <v>34.904899999999998</v>
      </c>
      <c r="HM153">
        <v>52.182400000000001</v>
      </c>
      <c r="HN153">
        <v>20.628399999999999</v>
      </c>
      <c r="HO153">
        <v>62.8613</v>
      </c>
      <c r="HP153">
        <v>31</v>
      </c>
      <c r="HQ153">
        <v>923.09299999999996</v>
      </c>
      <c r="HR153">
        <v>36.054400000000001</v>
      </c>
      <c r="HS153">
        <v>98.955500000000001</v>
      </c>
      <c r="HT153">
        <v>98.036000000000001</v>
      </c>
    </row>
    <row r="154" spans="1:228" x14ac:dyDescent="0.2">
      <c r="A154">
        <v>139</v>
      </c>
      <c r="B154">
        <v>1670272818</v>
      </c>
      <c r="C154">
        <v>550.90000009536743</v>
      </c>
      <c r="D154" t="s">
        <v>636</v>
      </c>
      <c r="E154" t="s">
        <v>637</v>
      </c>
      <c r="F154">
        <v>4</v>
      </c>
      <c r="G154">
        <v>1670272815.6875</v>
      </c>
      <c r="H154">
        <f t="shared" si="68"/>
        <v>2.8093300186762225E-3</v>
      </c>
      <c r="I154">
        <f t="shared" si="69"/>
        <v>2.8093300186762225</v>
      </c>
      <c r="J154">
        <f t="shared" si="70"/>
        <v>24.770960273355552</v>
      </c>
      <c r="K154">
        <f t="shared" si="71"/>
        <v>892.91337499999997</v>
      </c>
      <c r="L154">
        <f t="shared" si="72"/>
        <v>605.50803385728466</v>
      </c>
      <c r="M154">
        <f t="shared" si="73"/>
        <v>61.087361546142738</v>
      </c>
      <c r="N154">
        <f t="shared" si="74"/>
        <v>90.082573835622625</v>
      </c>
      <c r="O154">
        <f t="shared" si="75"/>
        <v>0.15257008967868385</v>
      </c>
      <c r="P154">
        <f t="shared" si="76"/>
        <v>3.6733764200953929</v>
      </c>
      <c r="Q154">
        <f t="shared" si="77"/>
        <v>0.14913511528072299</v>
      </c>
      <c r="R154">
        <f t="shared" si="78"/>
        <v>9.351162469271912E-2</v>
      </c>
      <c r="S154">
        <f t="shared" si="79"/>
        <v>226.11509435997044</v>
      </c>
      <c r="T154">
        <f t="shared" si="80"/>
        <v>34.614594416875576</v>
      </c>
      <c r="U154">
        <f t="shared" si="81"/>
        <v>34.722612499999997</v>
      </c>
      <c r="V154">
        <f t="shared" si="82"/>
        <v>5.5621848706331374</v>
      </c>
      <c r="W154">
        <f t="shared" si="83"/>
        <v>69.671825088199284</v>
      </c>
      <c r="X154">
        <f t="shared" si="84"/>
        <v>3.7494481130232709</v>
      </c>
      <c r="Y154">
        <f t="shared" si="85"/>
        <v>5.3815844615477655</v>
      </c>
      <c r="Z154">
        <f t="shared" si="86"/>
        <v>1.8127367576098665</v>
      </c>
      <c r="AA154">
        <f t="shared" si="87"/>
        <v>-123.89145382362142</v>
      </c>
      <c r="AB154">
        <f t="shared" si="88"/>
        <v>-117.55351620255466</v>
      </c>
      <c r="AC154">
        <f t="shared" si="89"/>
        <v>-7.4319506606880683</v>
      </c>
      <c r="AD154">
        <f t="shared" si="90"/>
        <v>-22.761826326893711</v>
      </c>
      <c r="AE154">
        <f t="shared" si="91"/>
        <v>48.098391566884231</v>
      </c>
      <c r="AF154">
        <f t="shared" si="92"/>
        <v>2.8124433498610779</v>
      </c>
      <c r="AG154">
        <f t="shared" si="93"/>
        <v>24.770960273355552</v>
      </c>
      <c r="AH154">
        <v>948.03252440086726</v>
      </c>
      <c r="AI154">
        <v>930.50687272727282</v>
      </c>
      <c r="AJ154">
        <v>1.72425864944424</v>
      </c>
      <c r="AK154">
        <v>65.463883680364887</v>
      </c>
      <c r="AL154">
        <f t="shared" si="94"/>
        <v>2.8093300186762225</v>
      </c>
      <c r="AM154">
        <v>36.043277275104899</v>
      </c>
      <c r="AN154">
        <v>37.166899705882351</v>
      </c>
      <c r="AO154">
        <v>-1.3517201734672551E-6</v>
      </c>
      <c r="AP154">
        <v>87.49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47034.963642236682</v>
      </c>
      <c r="AV154">
        <f t="shared" si="98"/>
        <v>1199.9974999999999</v>
      </c>
      <c r="AW154">
        <f t="shared" si="99"/>
        <v>1025.9230260932488</v>
      </c>
      <c r="AX154">
        <f t="shared" si="100"/>
        <v>0.85493763619778285</v>
      </c>
      <c r="AY154">
        <f t="shared" si="101"/>
        <v>0.18842963786172093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1670272815.6875</v>
      </c>
      <c r="BF154">
        <v>892.91337499999997</v>
      </c>
      <c r="BG154">
        <v>913.93650000000002</v>
      </c>
      <c r="BH154">
        <v>37.165149999999997</v>
      </c>
      <c r="BI154">
        <v>36.040287499999998</v>
      </c>
      <c r="BJ154">
        <v>897.52012500000001</v>
      </c>
      <c r="BK154">
        <v>37.018749999999997</v>
      </c>
      <c r="BL154">
        <v>649.97987499999999</v>
      </c>
      <c r="BM154">
        <v>100.78637500000001</v>
      </c>
      <c r="BN154">
        <v>9.9753887499999999E-2</v>
      </c>
      <c r="BO154">
        <v>34.129024999999999</v>
      </c>
      <c r="BP154">
        <v>34.722612499999997</v>
      </c>
      <c r="BQ154">
        <v>999.9</v>
      </c>
      <c r="BR154">
        <v>0</v>
      </c>
      <c r="BS154">
        <v>0</v>
      </c>
      <c r="BT154">
        <v>9008.90625</v>
      </c>
      <c r="BU154">
        <v>0</v>
      </c>
      <c r="BV154">
        <v>293.25299999999999</v>
      </c>
      <c r="BW154">
        <v>-21.022962499999998</v>
      </c>
      <c r="BX154">
        <v>927.37950000000001</v>
      </c>
      <c r="BY154">
        <v>948.10625000000005</v>
      </c>
      <c r="BZ154">
        <v>1.1248862500000001</v>
      </c>
      <c r="CA154">
        <v>913.93650000000002</v>
      </c>
      <c r="CB154">
        <v>36.040287499999998</v>
      </c>
      <c r="CC154">
        <v>3.7457349999999998</v>
      </c>
      <c r="CD154">
        <v>3.6323650000000001</v>
      </c>
      <c r="CE154">
        <v>27.776787500000001</v>
      </c>
      <c r="CF154">
        <v>27.251462499999999</v>
      </c>
      <c r="CG154">
        <v>1199.9974999999999</v>
      </c>
      <c r="CH154">
        <v>0.49999575000000002</v>
      </c>
      <c r="CI154">
        <v>0.50000425000000004</v>
      </c>
      <c r="CJ154">
        <v>0</v>
      </c>
      <c r="CK154">
        <v>1266.9437499999999</v>
      </c>
      <c r="CL154">
        <v>4.9990899999999998</v>
      </c>
      <c r="CM154">
        <v>13902.9</v>
      </c>
      <c r="CN154">
        <v>9557.8250000000007</v>
      </c>
      <c r="CO154">
        <v>44.875</v>
      </c>
      <c r="CP154">
        <v>47.117125000000001</v>
      </c>
      <c r="CQ154">
        <v>45.625</v>
      </c>
      <c r="CR154">
        <v>46.5</v>
      </c>
      <c r="CS154">
        <v>46.265500000000003</v>
      </c>
      <c r="CT154">
        <v>597.49374999999998</v>
      </c>
      <c r="CU154">
        <v>597.50374999999997</v>
      </c>
      <c r="CV154">
        <v>0</v>
      </c>
      <c r="CW154">
        <v>1670272836.8</v>
      </c>
      <c r="CX154">
        <v>0</v>
      </c>
      <c r="CY154">
        <v>1670271870.0999999</v>
      </c>
      <c r="CZ154" t="s">
        <v>356</v>
      </c>
      <c r="DA154">
        <v>1670271870.0999999</v>
      </c>
      <c r="DB154">
        <v>1670271868.5999999</v>
      </c>
      <c r="DC154">
        <v>6</v>
      </c>
      <c r="DD154">
        <v>-0.08</v>
      </c>
      <c r="DE154">
        <v>0.04</v>
      </c>
      <c r="DF154">
        <v>-3.89</v>
      </c>
      <c r="DG154">
        <v>0.14599999999999999</v>
      </c>
      <c r="DH154">
        <v>415</v>
      </c>
      <c r="DI154">
        <v>35</v>
      </c>
      <c r="DJ154">
        <v>0.4</v>
      </c>
      <c r="DK154">
        <v>0.38</v>
      </c>
      <c r="DL154">
        <v>-20.98292</v>
      </c>
      <c r="DM154">
        <v>-0.37828367729828882</v>
      </c>
      <c r="DN154">
        <v>4.7366867111937959E-2</v>
      </c>
      <c r="DO154">
        <v>0</v>
      </c>
      <c r="DP154">
        <v>1.1426210000000001</v>
      </c>
      <c r="DQ154">
        <v>-0.10103977485929019</v>
      </c>
      <c r="DR154">
        <v>1.381929426562732E-2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3.2943199999999999</v>
      </c>
      <c r="EB154">
        <v>2.6248499999999999</v>
      </c>
      <c r="EC154">
        <v>0.17316799999999999</v>
      </c>
      <c r="ED154">
        <v>0.17393600000000001</v>
      </c>
      <c r="EE154">
        <v>0.14696600000000001</v>
      </c>
      <c r="EF154">
        <v>0.14233599999999999</v>
      </c>
      <c r="EG154">
        <v>24947.8</v>
      </c>
      <c r="EH154">
        <v>25371.599999999999</v>
      </c>
      <c r="EI154">
        <v>28083.7</v>
      </c>
      <c r="EJ154">
        <v>29578.6</v>
      </c>
      <c r="EK154">
        <v>32962.199999999997</v>
      </c>
      <c r="EL154">
        <v>35217.199999999997</v>
      </c>
      <c r="EM154">
        <v>39637.300000000003</v>
      </c>
      <c r="EN154">
        <v>42275.199999999997</v>
      </c>
      <c r="EO154">
        <v>2.2090999999999998</v>
      </c>
      <c r="EP154">
        <v>2.11863</v>
      </c>
      <c r="EQ154">
        <v>0.113703</v>
      </c>
      <c r="ER154">
        <v>0</v>
      </c>
      <c r="ES154">
        <v>32.881399999999999</v>
      </c>
      <c r="ET154">
        <v>999.9</v>
      </c>
      <c r="EU154">
        <v>56.9</v>
      </c>
      <c r="EV154">
        <v>40.299999999999997</v>
      </c>
      <c r="EW154">
        <v>42.53</v>
      </c>
      <c r="EX154">
        <v>57.652299999999997</v>
      </c>
      <c r="EY154">
        <v>-1.5745199999999999</v>
      </c>
      <c r="EZ154">
        <v>2</v>
      </c>
      <c r="FA154">
        <v>0.63184200000000001</v>
      </c>
      <c r="FB154">
        <v>1.2719400000000001</v>
      </c>
      <c r="FC154">
        <v>20.265799999999999</v>
      </c>
      <c r="FD154">
        <v>5.2180400000000002</v>
      </c>
      <c r="FE154">
        <v>12.0099</v>
      </c>
      <c r="FF154">
        <v>4.9844999999999997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1.8658600000000001</v>
      </c>
      <c r="FM154">
        <v>1.86232</v>
      </c>
      <c r="FN154">
        <v>1.86433</v>
      </c>
      <c r="FO154">
        <v>1.86049</v>
      </c>
      <c r="FP154">
        <v>1.8611899999999999</v>
      </c>
      <c r="FQ154">
        <v>1.8602000000000001</v>
      </c>
      <c r="FR154">
        <v>1.8619300000000001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-4.6120000000000001</v>
      </c>
      <c r="GH154">
        <v>0.1464</v>
      </c>
      <c r="GI154">
        <v>-2.9439294554578042</v>
      </c>
      <c r="GJ154">
        <v>-2.737337881603403E-3</v>
      </c>
      <c r="GK154">
        <v>1.2769921614711079E-6</v>
      </c>
      <c r="GL154">
        <v>-3.2469241445839119E-10</v>
      </c>
      <c r="GM154">
        <v>0.14639500000000541</v>
      </c>
      <c r="GN154">
        <v>0</v>
      </c>
      <c r="GO154">
        <v>0</v>
      </c>
      <c r="GP154">
        <v>0</v>
      </c>
      <c r="GQ154">
        <v>4</v>
      </c>
      <c r="GR154">
        <v>2074</v>
      </c>
      <c r="GS154">
        <v>4</v>
      </c>
      <c r="GT154">
        <v>30</v>
      </c>
      <c r="GU154">
        <v>15.8</v>
      </c>
      <c r="GV154">
        <v>15.8</v>
      </c>
      <c r="GW154">
        <v>2.6232899999999999</v>
      </c>
      <c r="GX154">
        <v>2.5720200000000002</v>
      </c>
      <c r="GY154">
        <v>2.04834</v>
      </c>
      <c r="GZ154">
        <v>2.6061999999999999</v>
      </c>
      <c r="HA154">
        <v>2.1972700000000001</v>
      </c>
      <c r="HB154">
        <v>2.3584000000000001</v>
      </c>
      <c r="HC154">
        <v>44.250900000000001</v>
      </c>
      <c r="HD154">
        <v>15.392899999999999</v>
      </c>
      <c r="HE154">
        <v>18</v>
      </c>
      <c r="HF154">
        <v>712.39200000000005</v>
      </c>
      <c r="HG154">
        <v>707.26900000000001</v>
      </c>
      <c r="HH154">
        <v>31.001200000000001</v>
      </c>
      <c r="HI154">
        <v>35.184199999999997</v>
      </c>
      <c r="HJ154">
        <v>30.000599999999999</v>
      </c>
      <c r="HK154">
        <v>34.928899999999999</v>
      </c>
      <c r="HL154">
        <v>34.910899999999998</v>
      </c>
      <c r="HM154">
        <v>52.494500000000002</v>
      </c>
      <c r="HN154">
        <v>20.628399999999999</v>
      </c>
      <c r="HO154">
        <v>62.8613</v>
      </c>
      <c r="HP154">
        <v>31</v>
      </c>
      <c r="HQ154">
        <v>929.77099999999996</v>
      </c>
      <c r="HR154">
        <v>36.0608</v>
      </c>
      <c r="HS154">
        <v>98.953299999999999</v>
      </c>
      <c r="HT154">
        <v>98.035300000000007</v>
      </c>
    </row>
    <row r="155" spans="1:228" x14ac:dyDescent="0.2">
      <c r="A155">
        <v>140</v>
      </c>
      <c r="B155">
        <v>1670272822</v>
      </c>
      <c r="C155">
        <v>554.90000009536743</v>
      </c>
      <c r="D155" t="s">
        <v>638</v>
      </c>
      <c r="E155" t="s">
        <v>639</v>
      </c>
      <c r="F155">
        <v>4</v>
      </c>
      <c r="G155">
        <v>1670272820</v>
      </c>
      <c r="H155">
        <f t="shared" si="68"/>
        <v>2.80805398552815E-3</v>
      </c>
      <c r="I155">
        <f t="shared" si="69"/>
        <v>2.8080539855281499</v>
      </c>
      <c r="J155">
        <f t="shared" si="70"/>
        <v>24.517657579147478</v>
      </c>
      <c r="K155">
        <f t="shared" si="71"/>
        <v>900.08900000000006</v>
      </c>
      <c r="L155">
        <f t="shared" si="72"/>
        <v>614.97191519555906</v>
      </c>
      <c r="M155">
        <f t="shared" si="73"/>
        <v>62.042160610599396</v>
      </c>
      <c r="N155">
        <f t="shared" si="74"/>
        <v>90.806531033333059</v>
      </c>
      <c r="O155">
        <f t="shared" si="75"/>
        <v>0.15247654455889206</v>
      </c>
      <c r="P155">
        <f t="shared" si="76"/>
        <v>3.6670575497888875</v>
      </c>
      <c r="Q155">
        <f t="shared" si="77"/>
        <v>0.14903996177505022</v>
      </c>
      <c r="R155">
        <f t="shared" si="78"/>
        <v>9.3452288269709693E-2</v>
      </c>
      <c r="S155">
        <f t="shared" si="79"/>
        <v>226.11127509273831</v>
      </c>
      <c r="T155">
        <f t="shared" si="80"/>
        <v>34.611735660029709</v>
      </c>
      <c r="U155">
        <f t="shared" si="81"/>
        <v>34.722885714285717</v>
      </c>
      <c r="V155">
        <f t="shared" si="82"/>
        <v>5.5622691948049248</v>
      </c>
      <c r="W155">
        <f t="shared" si="83"/>
        <v>69.682282172917269</v>
      </c>
      <c r="X155">
        <f t="shared" si="84"/>
        <v>3.74919667042683</v>
      </c>
      <c r="Y155">
        <f t="shared" si="85"/>
        <v>5.3804160161160643</v>
      </c>
      <c r="Z155">
        <f t="shared" si="86"/>
        <v>1.8130725243780947</v>
      </c>
      <c r="AA155">
        <f t="shared" si="87"/>
        <v>-123.83518076179142</v>
      </c>
      <c r="AB155">
        <f t="shared" si="88"/>
        <v>-118.1756346911007</v>
      </c>
      <c r="AC155">
        <f t="shared" si="89"/>
        <v>-7.4840240318318623</v>
      </c>
      <c r="AD155">
        <f t="shared" si="90"/>
        <v>-23.383564391985672</v>
      </c>
      <c r="AE155">
        <f t="shared" si="91"/>
        <v>48.12373596713708</v>
      </c>
      <c r="AF155">
        <f t="shared" si="92"/>
        <v>2.8318746410802591</v>
      </c>
      <c r="AG155">
        <f t="shared" si="93"/>
        <v>24.517657579147478</v>
      </c>
      <c r="AH155">
        <v>954.91513790716294</v>
      </c>
      <c r="AI155">
        <v>937.44114545454488</v>
      </c>
      <c r="AJ155">
        <v>1.7383822025411819</v>
      </c>
      <c r="AK155">
        <v>65.463883680364887</v>
      </c>
      <c r="AL155">
        <f t="shared" si="94"/>
        <v>2.8080539855281499</v>
      </c>
      <c r="AM155">
        <v>36.035615209650352</v>
      </c>
      <c r="AN155">
        <v>37.158314411764692</v>
      </c>
      <c r="AO155">
        <v>9.5341243197290723E-5</v>
      </c>
      <c r="AP155">
        <v>87.49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46923.151564054831</v>
      </c>
      <c r="AV155">
        <f t="shared" si="98"/>
        <v>1199.972857142857</v>
      </c>
      <c r="AW155">
        <f t="shared" si="99"/>
        <v>1025.902385022144</v>
      </c>
      <c r="AX155">
        <f t="shared" si="100"/>
        <v>0.85493799206827403</v>
      </c>
      <c r="AY155">
        <f t="shared" si="101"/>
        <v>0.18843032469176901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1670272820</v>
      </c>
      <c r="BF155">
        <v>900.08900000000006</v>
      </c>
      <c r="BG155">
        <v>921.14</v>
      </c>
      <c r="BH155">
        <v>37.162642857142849</v>
      </c>
      <c r="BI155">
        <v>36.029914285714291</v>
      </c>
      <c r="BJ155">
        <v>904.70457142857151</v>
      </c>
      <c r="BK155">
        <v>37.016242857142863</v>
      </c>
      <c r="BL155">
        <v>649.92742857142855</v>
      </c>
      <c r="BM155">
        <v>100.7862857142857</v>
      </c>
      <c r="BN155">
        <v>9.9883357142857149E-2</v>
      </c>
      <c r="BO155">
        <v>34.125128571428583</v>
      </c>
      <c r="BP155">
        <v>34.722885714285717</v>
      </c>
      <c r="BQ155">
        <v>999.89999999999986</v>
      </c>
      <c r="BR155">
        <v>0</v>
      </c>
      <c r="BS155">
        <v>0</v>
      </c>
      <c r="BT155">
        <v>8987.0542857142846</v>
      </c>
      <c r="BU155">
        <v>0</v>
      </c>
      <c r="BV155">
        <v>254.53557142857139</v>
      </c>
      <c r="BW155">
        <v>-21.051014285714281</v>
      </c>
      <c r="BX155">
        <v>934.82985714285712</v>
      </c>
      <c r="BY155">
        <v>955.56899999999985</v>
      </c>
      <c r="BZ155">
        <v>1.132735714285714</v>
      </c>
      <c r="CA155">
        <v>921.14</v>
      </c>
      <c r="CB155">
        <v>36.029914285714291</v>
      </c>
      <c r="CC155">
        <v>3.7454828571428571</v>
      </c>
      <c r="CD155">
        <v>3.6313214285714279</v>
      </c>
      <c r="CE155">
        <v>27.77562857142857</v>
      </c>
      <c r="CF155">
        <v>27.246557142857139</v>
      </c>
      <c r="CG155">
        <v>1199.972857142857</v>
      </c>
      <c r="CH155">
        <v>0.49998442857142861</v>
      </c>
      <c r="CI155">
        <v>0.50001557142857134</v>
      </c>
      <c r="CJ155">
        <v>0</v>
      </c>
      <c r="CK155">
        <v>1267.4557142857141</v>
      </c>
      <c r="CL155">
        <v>4.9990899999999998</v>
      </c>
      <c r="CM155">
        <v>13907.1</v>
      </c>
      <c r="CN155">
        <v>9557.5871428571409</v>
      </c>
      <c r="CO155">
        <v>44.875</v>
      </c>
      <c r="CP155">
        <v>47.116</v>
      </c>
      <c r="CQ155">
        <v>45.625</v>
      </c>
      <c r="CR155">
        <v>46.464000000000013</v>
      </c>
      <c r="CS155">
        <v>46.25</v>
      </c>
      <c r="CT155">
        <v>597.46714285714279</v>
      </c>
      <c r="CU155">
        <v>597.50571428571425</v>
      </c>
      <c r="CV155">
        <v>0</v>
      </c>
      <c r="CW155">
        <v>1670272841</v>
      </c>
      <c r="CX155">
        <v>0</v>
      </c>
      <c r="CY155">
        <v>1670271870.0999999</v>
      </c>
      <c r="CZ155" t="s">
        <v>356</v>
      </c>
      <c r="DA155">
        <v>1670271870.0999999</v>
      </c>
      <c r="DB155">
        <v>1670271868.5999999</v>
      </c>
      <c r="DC155">
        <v>6</v>
      </c>
      <c r="DD155">
        <v>-0.08</v>
      </c>
      <c r="DE155">
        <v>0.04</v>
      </c>
      <c r="DF155">
        <v>-3.89</v>
      </c>
      <c r="DG155">
        <v>0.14599999999999999</v>
      </c>
      <c r="DH155">
        <v>415</v>
      </c>
      <c r="DI155">
        <v>35</v>
      </c>
      <c r="DJ155">
        <v>0.4</v>
      </c>
      <c r="DK155">
        <v>0.38</v>
      </c>
      <c r="DL155">
        <v>-21.001962500000001</v>
      </c>
      <c r="DM155">
        <v>-0.31914484052528619</v>
      </c>
      <c r="DN155">
        <v>4.4479437313774697E-2</v>
      </c>
      <c r="DO155">
        <v>0</v>
      </c>
      <c r="DP155">
        <v>1.1398732499999999</v>
      </c>
      <c r="DQ155">
        <v>-0.1165088555347104</v>
      </c>
      <c r="DR155">
        <v>1.408134677285877E-2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3.2950200000000001</v>
      </c>
      <c r="EB155">
        <v>2.6255000000000002</v>
      </c>
      <c r="EC155">
        <v>0.17399100000000001</v>
      </c>
      <c r="ED155">
        <v>0.17477100000000001</v>
      </c>
      <c r="EE155">
        <v>0.14693400000000001</v>
      </c>
      <c r="EF155">
        <v>0.14230499999999999</v>
      </c>
      <c r="EG155">
        <v>24922.3</v>
      </c>
      <c r="EH155">
        <v>25345.1</v>
      </c>
      <c r="EI155">
        <v>28083.1</v>
      </c>
      <c r="EJ155">
        <v>29577.8</v>
      </c>
      <c r="EK155">
        <v>32963.1</v>
      </c>
      <c r="EL155">
        <v>35217.5</v>
      </c>
      <c r="EM155">
        <v>39636.800000000003</v>
      </c>
      <c r="EN155">
        <v>42274</v>
      </c>
      <c r="EO155">
        <v>2.2094800000000001</v>
      </c>
      <c r="EP155">
        <v>2.1182799999999999</v>
      </c>
      <c r="EQ155">
        <v>0.11375200000000001</v>
      </c>
      <c r="ER155">
        <v>0</v>
      </c>
      <c r="ES155">
        <v>32.881799999999998</v>
      </c>
      <c r="ET155">
        <v>999.9</v>
      </c>
      <c r="EU155">
        <v>56.9</v>
      </c>
      <c r="EV155">
        <v>40.299999999999997</v>
      </c>
      <c r="EW155">
        <v>42.529600000000002</v>
      </c>
      <c r="EX155">
        <v>57.382300000000001</v>
      </c>
      <c r="EY155">
        <v>-1.8028900000000001</v>
      </c>
      <c r="EZ155">
        <v>2</v>
      </c>
      <c r="FA155">
        <v>0.63245399999999996</v>
      </c>
      <c r="FB155">
        <v>1.27488</v>
      </c>
      <c r="FC155">
        <v>20.265699999999999</v>
      </c>
      <c r="FD155">
        <v>5.2174399999999999</v>
      </c>
      <c r="FE155">
        <v>12.0099</v>
      </c>
      <c r="FF155">
        <v>4.9850500000000002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1.86585</v>
      </c>
      <c r="FM155">
        <v>1.86233</v>
      </c>
      <c r="FN155">
        <v>1.8643400000000001</v>
      </c>
      <c r="FO155">
        <v>1.8605</v>
      </c>
      <c r="FP155">
        <v>1.8611599999999999</v>
      </c>
      <c r="FQ155">
        <v>1.8602000000000001</v>
      </c>
      <c r="FR155">
        <v>1.8619600000000001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-4.62</v>
      </c>
      <c r="GH155">
        <v>0.1464</v>
      </c>
      <c r="GI155">
        <v>-2.9439294554578042</v>
      </c>
      <c r="GJ155">
        <v>-2.737337881603403E-3</v>
      </c>
      <c r="GK155">
        <v>1.2769921614711079E-6</v>
      </c>
      <c r="GL155">
        <v>-3.2469241445839119E-10</v>
      </c>
      <c r="GM155">
        <v>0.14639500000000541</v>
      </c>
      <c r="GN155">
        <v>0</v>
      </c>
      <c r="GO155">
        <v>0</v>
      </c>
      <c r="GP155">
        <v>0</v>
      </c>
      <c r="GQ155">
        <v>4</v>
      </c>
      <c r="GR155">
        <v>2074</v>
      </c>
      <c r="GS155">
        <v>4</v>
      </c>
      <c r="GT155">
        <v>30</v>
      </c>
      <c r="GU155">
        <v>15.9</v>
      </c>
      <c r="GV155">
        <v>15.9</v>
      </c>
      <c r="GW155">
        <v>2.63794</v>
      </c>
      <c r="GX155">
        <v>2.5598100000000001</v>
      </c>
      <c r="GY155">
        <v>2.04834</v>
      </c>
      <c r="GZ155">
        <v>2.6061999999999999</v>
      </c>
      <c r="HA155">
        <v>2.1972700000000001</v>
      </c>
      <c r="HB155">
        <v>2.3547400000000001</v>
      </c>
      <c r="HC155">
        <v>44.223199999999999</v>
      </c>
      <c r="HD155">
        <v>15.4016</v>
      </c>
      <c r="HE155">
        <v>18</v>
      </c>
      <c r="HF155">
        <v>712.77200000000005</v>
      </c>
      <c r="HG155">
        <v>707.01300000000003</v>
      </c>
      <c r="HH155">
        <v>31.001000000000001</v>
      </c>
      <c r="HI155">
        <v>35.189900000000002</v>
      </c>
      <c r="HJ155">
        <v>30.000800000000002</v>
      </c>
      <c r="HK155">
        <v>34.934399999999997</v>
      </c>
      <c r="HL155">
        <v>34.917000000000002</v>
      </c>
      <c r="HM155">
        <v>52.799500000000002</v>
      </c>
      <c r="HN155">
        <v>20.628399999999999</v>
      </c>
      <c r="HO155">
        <v>62.8613</v>
      </c>
      <c r="HP155">
        <v>31</v>
      </c>
      <c r="HQ155">
        <v>936.45</v>
      </c>
      <c r="HR155">
        <v>36.0931</v>
      </c>
      <c r="HS155">
        <v>98.951599999999999</v>
      </c>
      <c r="HT155">
        <v>98.032499999999999</v>
      </c>
    </row>
    <row r="156" spans="1:228" x14ac:dyDescent="0.2">
      <c r="A156">
        <v>141</v>
      </c>
      <c r="B156">
        <v>1670272826</v>
      </c>
      <c r="C156">
        <v>558.90000009536743</v>
      </c>
      <c r="D156" t="s">
        <v>640</v>
      </c>
      <c r="E156" t="s">
        <v>641</v>
      </c>
      <c r="F156">
        <v>4</v>
      </c>
      <c r="G156">
        <v>1670272823.6875</v>
      </c>
      <c r="H156">
        <f t="shared" si="68"/>
        <v>2.7806501957210834E-3</v>
      </c>
      <c r="I156">
        <f t="shared" si="69"/>
        <v>2.7806501957210834</v>
      </c>
      <c r="J156">
        <f t="shared" si="70"/>
        <v>25.246505169882791</v>
      </c>
      <c r="K156">
        <f t="shared" si="71"/>
        <v>906.22312499999998</v>
      </c>
      <c r="L156">
        <f t="shared" si="72"/>
        <v>610.49512062924282</v>
      </c>
      <c r="M156">
        <f t="shared" si="73"/>
        <v>61.591494902824131</v>
      </c>
      <c r="N156">
        <f t="shared" si="74"/>
        <v>91.426835527742099</v>
      </c>
      <c r="O156">
        <f t="shared" si="75"/>
        <v>0.15089433847287048</v>
      </c>
      <c r="P156">
        <f t="shared" si="76"/>
        <v>3.667511283188126</v>
      </c>
      <c r="Q156">
        <f t="shared" si="77"/>
        <v>0.14752826474247391</v>
      </c>
      <c r="R156">
        <f t="shared" si="78"/>
        <v>9.2501339774601121E-2</v>
      </c>
      <c r="S156">
        <f t="shared" si="79"/>
        <v>226.11734173524576</v>
      </c>
      <c r="T156">
        <f t="shared" si="80"/>
        <v>34.613742025115002</v>
      </c>
      <c r="U156">
        <f t="shared" si="81"/>
        <v>34.720287499999998</v>
      </c>
      <c r="V156">
        <f t="shared" si="82"/>
        <v>5.5614673334281166</v>
      </c>
      <c r="W156">
        <f t="shared" si="83"/>
        <v>69.667760115775238</v>
      </c>
      <c r="X156">
        <f t="shared" si="84"/>
        <v>3.7476391164154732</v>
      </c>
      <c r="Y156">
        <f t="shared" si="85"/>
        <v>5.37930186098645</v>
      </c>
      <c r="Z156">
        <f t="shared" si="86"/>
        <v>1.8138282170126434</v>
      </c>
      <c r="AA156">
        <f t="shared" si="87"/>
        <v>-122.62667363129978</v>
      </c>
      <c r="AB156">
        <f t="shared" si="88"/>
        <v>-118.41128275270343</v>
      </c>
      <c r="AC156">
        <f t="shared" si="89"/>
        <v>-7.4977888213773349</v>
      </c>
      <c r="AD156">
        <f t="shared" si="90"/>
        <v>-22.418403470134777</v>
      </c>
      <c r="AE156">
        <f t="shared" si="91"/>
        <v>48.447472702174636</v>
      </c>
      <c r="AF156">
        <f t="shared" si="92"/>
        <v>2.8174405655699108</v>
      </c>
      <c r="AG156">
        <f t="shared" si="93"/>
        <v>25.246505169882791</v>
      </c>
      <c r="AH156">
        <v>961.9736231128793</v>
      </c>
      <c r="AI156">
        <v>944.28738181818164</v>
      </c>
      <c r="AJ156">
        <v>1.7138191456296701</v>
      </c>
      <c r="AK156">
        <v>65.463883680364887</v>
      </c>
      <c r="AL156">
        <f t="shared" si="94"/>
        <v>2.7806501957210834</v>
      </c>
      <c r="AM156">
        <v>36.025238893566438</v>
      </c>
      <c r="AN156">
        <v>37.138283235294118</v>
      </c>
      <c r="AO156">
        <v>-1.9723926493632289E-4</v>
      </c>
      <c r="AP156">
        <v>87.49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46931.798394950951</v>
      </c>
      <c r="AV156">
        <f t="shared" si="98"/>
        <v>1200.0074999999999</v>
      </c>
      <c r="AW156">
        <f t="shared" si="99"/>
        <v>1025.9317635933917</v>
      </c>
      <c r="AX156">
        <f t="shared" si="100"/>
        <v>0.85493779296662031</v>
      </c>
      <c r="AY156">
        <f t="shared" si="101"/>
        <v>0.18842994042557715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1670272823.6875</v>
      </c>
      <c r="BF156">
        <v>906.22312499999998</v>
      </c>
      <c r="BG156">
        <v>927.40525000000002</v>
      </c>
      <c r="BH156">
        <v>37.146612500000003</v>
      </c>
      <c r="BI156">
        <v>36.019912499999997</v>
      </c>
      <c r="BJ156">
        <v>910.84612500000003</v>
      </c>
      <c r="BK156">
        <v>37.000225</v>
      </c>
      <c r="BL156">
        <v>650.08537499999989</v>
      </c>
      <c r="BM156">
        <v>100.78749999999999</v>
      </c>
      <c r="BN156">
        <v>0.100275875</v>
      </c>
      <c r="BO156">
        <v>34.121412500000012</v>
      </c>
      <c r="BP156">
        <v>34.720287499999998</v>
      </c>
      <c r="BQ156">
        <v>999.9</v>
      </c>
      <c r="BR156">
        <v>0</v>
      </c>
      <c r="BS156">
        <v>0</v>
      </c>
      <c r="BT156">
        <v>8988.5149999999994</v>
      </c>
      <c r="BU156">
        <v>0</v>
      </c>
      <c r="BV156">
        <v>252.010625</v>
      </c>
      <c r="BW156">
        <v>-21.182012499999999</v>
      </c>
      <c r="BX156">
        <v>941.18475000000001</v>
      </c>
      <c r="BY156">
        <v>962.05825000000004</v>
      </c>
      <c r="BZ156">
        <v>1.1267112500000001</v>
      </c>
      <c r="CA156">
        <v>927.40525000000002</v>
      </c>
      <c r="CB156">
        <v>36.019912499999997</v>
      </c>
      <c r="CC156">
        <v>3.7439062500000002</v>
      </c>
      <c r="CD156">
        <v>3.6303475000000001</v>
      </c>
      <c r="CE156">
        <v>27.7684125</v>
      </c>
      <c r="CF156">
        <v>27.242000000000001</v>
      </c>
      <c r="CG156">
        <v>1200.0074999999999</v>
      </c>
      <c r="CH156">
        <v>0.49999074999999987</v>
      </c>
      <c r="CI156">
        <v>0.50000924999999996</v>
      </c>
      <c r="CJ156">
        <v>0</v>
      </c>
      <c r="CK156">
        <v>1267.7774999999999</v>
      </c>
      <c r="CL156">
        <v>4.9990899999999998</v>
      </c>
      <c r="CM156">
        <v>13914.262500000001</v>
      </c>
      <c r="CN156">
        <v>9557.8812500000004</v>
      </c>
      <c r="CO156">
        <v>44.875</v>
      </c>
      <c r="CP156">
        <v>47.109250000000003</v>
      </c>
      <c r="CQ156">
        <v>45.625</v>
      </c>
      <c r="CR156">
        <v>46.460624999999993</v>
      </c>
      <c r="CS156">
        <v>46.273249999999997</v>
      </c>
      <c r="CT156">
        <v>597.49250000000006</v>
      </c>
      <c r="CU156">
        <v>597.51499999999999</v>
      </c>
      <c r="CV156">
        <v>0</v>
      </c>
      <c r="CW156">
        <v>1670272845.2</v>
      </c>
      <c r="CX156">
        <v>0</v>
      </c>
      <c r="CY156">
        <v>1670271870.0999999</v>
      </c>
      <c r="CZ156" t="s">
        <v>356</v>
      </c>
      <c r="DA156">
        <v>1670271870.0999999</v>
      </c>
      <c r="DB156">
        <v>1670271868.5999999</v>
      </c>
      <c r="DC156">
        <v>6</v>
      </c>
      <c r="DD156">
        <v>-0.08</v>
      </c>
      <c r="DE156">
        <v>0.04</v>
      </c>
      <c r="DF156">
        <v>-3.89</v>
      </c>
      <c r="DG156">
        <v>0.14599999999999999</v>
      </c>
      <c r="DH156">
        <v>415</v>
      </c>
      <c r="DI156">
        <v>35</v>
      </c>
      <c r="DJ156">
        <v>0.4</v>
      </c>
      <c r="DK156">
        <v>0.38</v>
      </c>
      <c r="DL156">
        <v>-21.050315000000001</v>
      </c>
      <c r="DM156">
        <v>-0.53052607879918279</v>
      </c>
      <c r="DN156">
        <v>6.984033415584448E-2</v>
      </c>
      <c r="DO156">
        <v>0</v>
      </c>
      <c r="DP156">
        <v>1.1341537500000001</v>
      </c>
      <c r="DQ156">
        <v>-7.921362101313506E-2</v>
      </c>
      <c r="DR156">
        <v>1.177180480799353E-2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371</v>
      </c>
      <c r="EA156">
        <v>3.2947700000000002</v>
      </c>
      <c r="EB156">
        <v>2.6252900000000001</v>
      </c>
      <c r="EC156">
        <v>0.17483000000000001</v>
      </c>
      <c r="ED156">
        <v>0.17560200000000001</v>
      </c>
      <c r="EE156">
        <v>0.14689199999999999</v>
      </c>
      <c r="EF156">
        <v>0.14230599999999999</v>
      </c>
      <c r="EG156">
        <v>24897.200000000001</v>
      </c>
      <c r="EH156">
        <v>25319.4</v>
      </c>
      <c r="EI156">
        <v>28083.5</v>
      </c>
      <c r="EJ156">
        <v>29577.7</v>
      </c>
      <c r="EK156">
        <v>32964.800000000003</v>
      </c>
      <c r="EL156">
        <v>35217.599999999999</v>
      </c>
      <c r="EM156">
        <v>39636.9</v>
      </c>
      <c r="EN156">
        <v>42274.1</v>
      </c>
      <c r="EO156">
        <v>2.2090999999999998</v>
      </c>
      <c r="EP156">
        <v>2.1182799999999999</v>
      </c>
      <c r="EQ156">
        <v>0.113565</v>
      </c>
      <c r="ER156">
        <v>0</v>
      </c>
      <c r="ES156">
        <v>32.878900000000002</v>
      </c>
      <c r="ET156">
        <v>999.9</v>
      </c>
      <c r="EU156">
        <v>56.9</v>
      </c>
      <c r="EV156">
        <v>40.299999999999997</v>
      </c>
      <c r="EW156">
        <v>42.525100000000002</v>
      </c>
      <c r="EX156">
        <v>57.412300000000002</v>
      </c>
      <c r="EY156">
        <v>-1.73878</v>
      </c>
      <c r="EZ156">
        <v>2</v>
      </c>
      <c r="FA156">
        <v>0.63305599999999995</v>
      </c>
      <c r="FB156">
        <v>1.27725</v>
      </c>
      <c r="FC156">
        <v>20.265699999999999</v>
      </c>
      <c r="FD156">
        <v>5.2186399999999997</v>
      </c>
      <c r="FE156">
        <v>12.0099</v>
      </c>
      <c r="FF156">
        <v>4.9855499999999999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1.8623400000000001</v>
      </c>
      <c r="FN156">
        <v>1.8643400000000001</v>
      </c>
      <c r="FO156">
        <v>1.8605</v>
      </c>
      <c r="FP156">
        <v>1.86113</v>
      </c>
      <c r="FQ156">
        <v>1.8602099999999999</v>
      </c>
      <c r="FR156">
        <v>1.8619399999999999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-4.6280000000000001</v>
      </c>
      <c r="GH156">
        <v>0.1464</v>
      </c>
      <c r="GI156">
        <v>-2.9439294554578042</v>
      </c>
      <c r="GJ156">
        <v>-2.737337881603403E-3</v>
      </c>
      <c r="GK156">
        <v>1.2769921614711079E-6</v>
      </c>
      <c r="GL156">
        <v>-3.2469241445839119E-10</v>
      </c>
      <c r="GM156">
        <v>0.14639500000000541</v>
      </c>
      <c r="GN156">
        <v>0</v>
      </c>
      <c r="GO156">
        <v>0</v>
      </c>
      <c r="GP156">
        <v>0</v>
      </c>
      <c r="GQ156">
        <v>4</v>
      </c>
      <c r="GR156">
        <v>2074</v>
      </c>
      <c r="GS156">
        <v>4</v>
      </c>
      <c r="GT156">
        <v>30</v>
      </c>
      <c r="GU156">
        <v>15.9</v>
      </c>
      <c r="GV156">
        <v>16</v>
      </c>
      <c r="GW156">
        <v>2.65259</v>
      </c>
      <c r="GX156">
        <v>2.5647000000000002</v>
      </c>
      <c r="GY156">
        <v>2.04834</v>
      </c>
      <c r="GZ156">
        <v>2.6061999999999999</v>
      </c>
      <c r="HA156">
        <v>2.1972700000000001</v>
      </c>
      <c r="HB156">
        <v>2.3779300000000001</v>
      </c>
      <c r="HC156">
        <v>44.223199999999999</v>
      </c>
      <c r="HD156">
        <v>15.392899999999999</v>
      </c>
      <c r="HE156">
        <v>18</v>
      </c>
      <c r="HF156">
        <v>712.51400000000001</v>
      </c>
      <c r="HG156">
        <v>707.06700000000001</v>
      </c>
      <c r="HH156">
        <v>31.000800000000002</v>
      </c>
      <c r="HI156">
        <v>35.194800000000001</v>
      </c>
      <c r="HJ156">
        <v>30.000800000000002</v>
      </c>
      <c r="HK156">
        <v>34.94</v>
      </c>
      <c r="HL156">
        <v>34.921799999999998</v>
      </c>
      <c r="HM156">
        <v>53.102899999999998</v>
      </c>
      <c r="HN156">
        <v>20.628399999999999</v>
      </c>
      <c r="HO156">
        <v>63.2361</v>
      </c>
      <c r="HP156">
        <v>31</v>
      </c>
      <c r="HQ156">
        <v>943.12800000000004</v>
      </c>
      <c r="HR156">
        <v>36.121200000000002</v>
      </c>
      <c r="HS156">
        <v>98.952200000000005</v>
      </c>
      <c r="HT156">
        <v>98.032600000000002</v>
      </c>
    </row>
    <row r="157" spans="1:228" x14ac:dyDescent="0.2">
      <c r="A157">
        <v>142</v>
      </c>
      <c r="B157">
        <v>1670272830</v>
      </c>
      <c r="C157">
        <v>562.90000009536743</v>
      </c>
      <c r="D157" t="s">
        <v>642</v>
      </c>
      <c r="E157" t="s">
        <v>643</v>
      </c>
      <c r="F157">
        <v>4</v>
      </c>
      <c r="G157">
        <v>1670272828</v>
      </c>
      <c r="H157">
        <f t="shared" si="68"/>
        <v>2.7408402286111509E-3</v>
      </c>
      <c r="I157">
        <f t="shared" si="69"/>
        <v>2.7408402286111508</v>
      </c>
      <c r="J157">
        <f t="shared" si="70"/>
        <v>25.113833654402296</v>
      </c>
      <c r="K157">
        <f t="shared" si="71"/>
        <v>913.3964285714286</v>
      </c>
      <c r="L157">
        <f t="shared" si="72"/>
        <v>615.35884523619927</v>
      </c>
      <c r="M157">
        <f t="shared" si="73"/>
        <v>62.082961481129033</v>
      </c>
      <c r="N157">
        <f t="shared" si="74"/>
        <v>92.151686338781175</v>
      </c>
      <c r="O157">
        <f t="shared" si="75"/>
        <v>0.14888189210123912</v>
      </c>
      <c r="P157">
        <f t="shared" si="76"/>
        <v>3.6727319799869829</v>
      </c>
      <c r="Q157">
        <f t="shared" si="77"/>
        <v>0.14560850327241123</v>
      </c>
      <c r="R157">
        <f t="shared" si="78"/>
        <v>9.129342120881033E-2</v>
      </c>
      <c r="S157">
        <f t="shared" si="79"/>
        <v>226.10540966482236</v>
      </c>
      <c r="T157">
        <f t="shared" si="80"/>
        <v>34.614200169882785</v>
      </c>
      <c r="U157">
        <f t="shared" si="81"/>
        <v>34.708371428571432</v>
      </c>
      <c r="V157">
        <f t="shared" si="82"/>
        <v>5.5577910803076644</v>
      </c>
      <c r="W157">
        <f t="shared" si="83"/>
        <v>69.670478874505619</v>
      </c>
      <c r="X157">
        <f t="shared" si="84"/>
        <v>3.746288119907089</v>
      </c>
      <c r="Y157">
        <f t="shared" si="85"/>
        <v>5.3771528205728485</v>
      </c>
      <c r="Z157">
        <f t="shared" si="86"/>
        <v>1.8115029604005755</v>
      </c>
      <c r="AA157">
        <f t="shared" si="87"/>
        <v>-120.87105408175175</v>
      </c>
      <c r="AB157">
        <f t="shared" si="88"/>
        <v>-117.64002764312634</v>
      </c>
      <c r="AC157">
        <f t="shared" si="89"/>
        <v>-7.4376717484130825</v>
      </c>
      <c r="AD157">
        <f t="shared" si="90"/>
        <v>-19.843343808468831</v>
      </c>
      <c r="AE157">
        <f t="shared" si="91"/>
        <v>48.483742882095662</v>
      </c>
      <c r="AF157">
        <f t="shared" si="92"/>
        <v>2.7455382437743161</v>
      </c>
      <c r="AG157">
        <f t="shared" si="93"/>
        <v>25.113833654402296</v>
      </c>
      <c r="AH157">
        <v>968.87213293989021</v>
      </c>
      <c r="AI157">
        <v>951.20392121212126</v>
      </c>
      <c r="AJ157">
        <v>1.723173145068849</v>
      </c>
      <c r="AK157">
        <v>65.463883680364887</v>
      </c>
      <c r="AL157">
        <f t="shared" si="94"/>
        <v>2.7408402286111508</v>
      </c>
      <c r="AM157">
        <v>36.021046926853138</v>
      </c>
      <c r="AN157">
        <v>37.128746176470592</v>
      </c>
      <c r="AO157">
        <v>-2.1687136392998861E-3</v>
      </c>
      <c r="AP157">
        <v>87.49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47025.781441564177</v>
      </c>
      <c r="AV157">
        <f t="shared" si="98"/>
        <v>1199.937142857143</v>
      </c>
      <c r="AW157">
        <f t="shared" si="99"/>
        <v>1025.8722993081985</v>
      </c>
      <c r="AX157">
        <f t="shared" si="100"/>
        <v>0.85493836524263034</v>
      </c>
      <c r="AY157">
        <f t="shared" si="101"/>
        <v>0.18843104491827622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1670272828</v>
      </c>
      <c r="BF157">
        <v>913.3964285714286</v>
      </c>
      <c r="BG157">
        <v>934.57657142857147</v>
      </c>
      <c r="BH157">
        <v>37.132757142857137</v>
      </c>
      <c r="BI157">
        <v>36.034699999999987</v>
      </c>
      <c r="BJ157">
        <v>918.02842857142866</v>
      </c>
      <c r="BK157">
        <v>36.986357142857138</v>
      </c>
      <c r="BL157">
        <v>650.02899999999988</v>
      </c>
      <c r="BM157">
        <v>100.78914285714291</v>
      </c>
      <c r="BN157">
        <v>9.9894428571428565E-2</v>
      </c>
      <c r="BO157">
        <v>34.114242857142862</v>
      </c>
      <c r="BP157">
        <v>34.708371428571432</v>
      </c>
      <c r="BQ157">
        <v>999.89999999999986</v>
      </c>
      <c r="BR157">
        <v>0</v>
      </c>
      <c r="BS157">
        <v>0</v>
      </c>
      <c r="BT157">
        <v>9006.4285714285706</v>
      </c>
      <c r="BU157">
        <v>0</v>
      </c>
      <c r="BV157">
        <v>301.25157142857142</v>
      </c>
      <c r="BW157">
        <v>-21.180199999999999</v>
      </c>
      <c r="BX157">
        <v>948.62142857142862</v>
      </c>
      <c r="BY157">
        <v>969.51271428571431</v>
      </c>
      <c r="BZ157">
        <v>1.0980285714285709</v>
      </c>
      <c r="CA157">
        <v>934.57657142857147</v>
      </c>
      <c r="CB157">
        <v>36.034699999999987</v>
      </c>
      <c r="CC157">
        <v>3.7425814285714281</v>
      </c>
      <c r="CD157">
        <v>3.6319085714285708</v>
      </c>
      <c r="CE157">
        <v>27.762314285714289</v>
      </c>
      <c r="CF157">
        <v>27.24932857142857</v>
      </c>
      <c r="CG157">
        <v>1199.937142857143</v>
      </c>
      <c r="CH157">
        <v>0.49997071428571421</v>
      </c>
      <c r="CI157">
        <v>0.50002928571428573</v>
      </c>
      <c r="CJ157">
        <v>0</v>
      </c>
      <c r="CK157">
        <v>1268.1957142857141</v>
      </c>
      <c r="CL157">
        <v>4.9990899999999998</v>
      </c>
      <c r="CM157">
        <v>13928.2</v>
      </c>
      <c r="CN157">
        <v>9557.2514285714278</v>
      </c>
      <c r="CO157">
        <v>44.875</v>
      </c>
      <c r="CP157">
        <v>47.061999999999998</v>
      </c>
      <c r="CQ157">
        <v>45.625</v>
      </c>
      <c r="CR157">
        <v>46.454999999999998</v>
      </c>
      <c r="CS157">
        <v>46.294285714285706</v>
      </c>
      <c r="CT157">
        <v>597.43428571428569</v>
      </c>
      <c r="CU157">
        <v>597.50285714285724</v>
      </c>
      <c r="CV157">
        <v>0</v>
      </c>
      <c r="CW157">
        <v>1670272848.8</v>
      </c>
      <c r="CX157">
        <v>0</v>
      </c>
      <c r="CY157">
        <v>1670271870.0999999</v>
      </c>
      <c r="CZ157" t="s">
        <v>356</v>
      </c>
      <c r="DA157">
        <v>1670271870.0999999</v>
      </c>
      <c r="DB157">
        <v>1670271868.5999999</v>
      </c>
      <c r="DC157">
        <v>6</v>
      </c>
      <c r="DD157">
        <v>-0.08</v>
      </c>
      <c r="DE157">
        <v>0.04</v>
      </c>
      <c r="DF157">
        <v>-3.89</v>
      </c>
      <c r="DG157">
        <v>0.14599999999999999</v>
      </c>
      <c r="DH157">
        <v>415</v>
      </c>
      <c r="DI157">
        <v>35</v>
      </c>
      <c r="DJ157">
        <v>0.4</v>
      </c>
      <c r="DK157">
        <v>0.38</v>
      </c>
      <c r="DL157">
        <v>-21.085540000000002</v>
      </c>
      <c r="DM157">
        <v>-0.77143564727948311</v>
      </c>
      <c r="DN157">
        <v>8.4341415686482471E-2</v>
      </c>
      <c r="DO157">
        <v>0</v>
      </c>
      <c r="DP157">
        <v>1.1240785</v>
      </c>
      <c r="DQ157">
        <v>-8.2925853658539384E-2</v>
      </c>
      <c r="DR157">
        <v>1.259470494890611E-2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371</v>
      </c>
      <c r="EA157">
        <v>3.2947899999999999</v>
      </c>
      <c r="EB157">
        <v>2.6252800000000001</v>
      </c>
      <c r="EC157">
        <v>0.175653</v>
      </c>
      <c r="ED157">
        <v>0.17640700000000001</v>
      </c>
      <c r="EE157">
        <v>0.14686399999999999</v>
      </c>
      <c r="EF157">
        <v>0.142343</v>
      </c>
      <c r="EG157">
        <v>24871.4</v>
      </c>
      <c r="EH157">
        <v>25294.2</v>
      </c>
      <c r="EI157">
        <v>28082.6</v>
      </c>
      <c r="EJ157">
        <v>29577.200000000001</v>
      </c>
      <c r="EK157">
        <v>32965.300000000003</v>
      </c>
      <c r="EL157">
        <v>35215.5</v>
      </c>
      <c r="EM157">
        <v>39636.1</v>
      </c>
      <c r="EN157">
        <v>42273.3</v>
      </c>
      <c r="EO157">
        <v>2.2088800000000002</v>
      </c>
      <c r="EP157">
        <v>2.1185299999999998</v>
      </c>
      <c r="EQ157">
        <v>0.11287999999999999</v>
      </c>
      <c r="ER157">
        <v>0</v>
      </c>
      <c r="ES157">
        <v>32.874000000000002</v>
      </c>
      <c r="ET157">
        <v>999.9</v>
      </c>
      <c r="EU157">
        <v>56.9</v>
      </c>
      <c r="EV157">
        <v>40.299999999999997</v>
      </c>
      <c r="EW157">
        <v>42.531999999999996</v>
      </c>
      <c r="EX157">
        <v>57.412300000000002</v>
      </c>
      <c r="EY157">
        <v>-1.8269200000000001</v>
      </c>
      <c r="EZ157">
        <v>2</v>
      </c>
      <c r="FA157">
        <v>0.63336400000000004</v>
      </c>
      <c r="FB157">
        <v>1.27565</v>
      </c>
      <c r="FC157">
        <v>20.265899999999998</v>
      </c>
      <c r="FD157">
        <v>5.2181899999999999</v>
      </c>
      <c r="FE157">
        <v>12.0099</v>
      </c>
      <c r="FF157">
        <v>4.9854500000000002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1.86233</v>
      </c>
      <c r="FN157">
        <v>1.86433</v>
      </c>
      <c r="FO157">
        <v>1.8605</v>
      </c>
      <c r="FP157">
        <v>1.8611599999999999</v>
      </c>
      <c r="FQ157">
        <v>1.8602000000000001</v>
      </c>
      <c r="FR157">
        <v>1.86195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-4.6349999999999998</v>
      </c>
      <c r="GH157">
        <v>0.1464</v>
      </c>
      <c r="GI157">
        <v>-2.9439294554578042</v>
      </c>
      <c r="GJ157">
        <v>-2.737337881603403E-3</v>
      </c>
      <c r="GK157">
        <v>1.2769921614711079E-6</v>
      </c>
      <c r="GL157">
        <v>-3.2469241445839119E-10</v>
      </c>
      <c r="GM157">
        <v>0.14639500000000541</v>
      </c>
      <c r="GN157">
        <v>0</v>
      </c>
      <c r="GO157">
        <v>0</v>
      </c>
      <c r="GP157">
        <v>0</v>
      </c>
      <c r="GQ157">
        <v>4</v>
      </c>
      <c r="GR157">
        <v>2074</v>
      </c>
      <c r="GS157">
        <v>4</v>
      </c>
      <c r="GT157">
        <v>30</v>
      </c>
      <c r="GU157">
        <v>16</v>
      </c>
      <c r="GV157">
        <v>16</v>
      </c>
      <c r="GW157">
        <v>2.6684600000000001</v>
      </c>
      <c r="GX157">
        <v>2.5769000000000002</v>
      </c>
      <c r="GY157">
        <v>2.04834</v>
      </c>
      <c r="GZ157">
        <v>2.6049799999999999</v>
      </c>
      <c r="HA157">
        <v>2.1972700000000001</v>
      </c>
      <c r="HB157">
        <v>2.3010299999999999</v>
      </c>
      <c r="HC157">
        <v>44.223199999999999</v>
      </c>
      <c r="HD157">
        <v>15.375400000000001</v>
      </c>
      <c r="HE157">
        <v>18</v>
      </c>
      <c r="HF157">
        <v>712.38599999999997</v>
      </c>
      <c r="HG157">
        <v>707.36699999999996</v>
      </c>
      <c r="HH157">
        <v>31.0001</v>
      </c>
      <c r="HI157">
        <v>35.1995</v>
      </c>
      <c r="HJ157">
        <v>30.000499999999999</v>
      </c>
      <c r="HK157">
        <v>34.945599999999999</v>
      </c>
      <c r="HL157">
        <v>34.927599999999998</v>
      </c>
      <c r="HM157">
        <v>53.409799999999997</v>
      </c>
      <c r="HN157">
        <v>20.628399999999999</v>
      </c>
      <c r="HO157">
        <v>63.2361</v>
      </c>
      <c r="HP157">
        <v>31</v>
      </c>
      <c r="HQ157">
        <v>949.80700000000002</v>
      </c>
      <c r="HR157">
        <v>36.143900000000002</v>
      </c>
      <c r="HS157">
        <v>98.949799999999996</v>
      </c>
      <c r="HT157">
        <v>98.030799999999999</v>
      </c>
    </row>
    <row r="158" spans="1:228" x14ac:dyDescent="0.2">
      <c r="A158">
        <v>143</v>
      </c>
      <c r="B158">
        <v>1670272834</v>
      </c>
      <c r="C158">
        <v>566.90000009536743</v>
      </c>
      <c r="D158" t="s">
        <v>644</v>
      </c>
      <c r="E158" t="s">
        <v>645</v>
      </c>
      <c r="F158">
        <v>4</v>
      </c>
      <c r="G158">
        <v>1670272831.6875</v>
      </c>
      <c r="H158">
        <f t="shared" si="68"/>
        <v>2.7008891115431828E-3</v>
      </c>
      <c r="I158">
        <f t="shared" si="69"/>
        <v>2.7008891115431828</v>
      </c>
      <c r="J158">
        <f t="shared" si="70"/>
        <v>24.73659013387913</v>
      </c>
      <c r="K158">
        <f t="shared" si="71"/>
        <v>919.56549999999993</v>
      </c>
      <c r="L158">
        <f t="shared" si="72"/>
        <v>622.23229190664586</v>
      </c>
      <c r="M158">
        <f t="shared" si="73"/>
        <v>62.775381925129246</v>
      </c>
      <c r="N158">
        <f t="shared" si="74"/>
        <v>92.772548481513297</v>
      </c>
      <c r="O158">
        <f t="shared" si="75"/>
        <v>0.14706490348185816</v>
      </c>
      <c r="P158">
        <f t="shared" si="76"/>
        <v>3.6671661274366265</v>
      </c>
      <c r="Q158">
        <f t="shared" si="77"/>
        <v>0.14386526637146216</v>
      </c>
      <c r="R158">
        <f t="shared" si="78"/>
        <v>9.019746815377519E-2</v>
      </c>
      <c r="S158">
        <f t="shared" si="79"/>
        <v>226.11378598612168</v>
      </c>
      <c r="T158">
        <f t="shared" si="80"/>
        <v>34.61405843917882</v>
      </c>
      <c r="U158">
        <f t="shared" si="81"/>
        <v>34.690412500000001</v>
      </c>
      <c r="V158">
        <f t="shared" si="82"/>
        <v>5.5522545230702613</v>
      </c>
      <c r="W158">
        <f t="shared" si="83"/>
        <v>69.69182319577925</v>
      </c>
      <c r="X158">
        <f t="shared" si="84"/>
        <v>3.7454979853213177</v>
      </c>
      <c r="Y158">
        <f t="shared" si="85"/>
        <v>5.3743722198218462</v>
      </c>
      <c r="Z158">
        <f t="shared" si="86"/>
        <v>1.8067565377489436</v>
      </c>
      <c r="AA158">
        <f t="shared" si="87"/>
        <v>-119.10920981905436</v>
      </c>
      <c r="AB158">
        <f t="shared" si="88"/>
        <v>-115.74595917060098</v>
      </c>
      <c r="AC158">
        <f t="shared" si="89"/>
        <v>-7.3280537052624091</v>
      </c>
      <c r="AD158">
        <f t="shared" si="90"/>
        <v>-16.069436708796076</v>
      </c>
      <c r="AE158">
        <f t="shared" si="91"/>
        <v>48.47371050504178</v>
      </c>
      <c r="AF158">
        <f t="shared" si="92"/>
        <v>2.7264119471498702</v>
      </c>
      <c r="AG158">
        <f t="shared" si="93"/>
        <v>24.73659013387913</v>
      </c>
      <c r="AH158">
        <v>975.84089100652966</v>
      </c>
      <c r="AI158">
        <v>958.20360606060603</v>
      </c>
      <c r="AJ158">
        <v>1.756190680859407</v>
      </c>
      <c r="AK158">
        <v>65.463883680364887</v>
      </c>
      <c r="AL158">
        <f t="shared" si="94"/>
        <v>2.7008891115431828</v>
      </c>
      <c r="AM158">
        <v>36.038443715104897</v>
      </c>
      <c r="AN158">
        <v>37.122264411764682</v>
      </c>
      <c r="AO158">
        <v>-6.7554923507502358E-4</v>
      </c>
      <c r="AP158">
        <v>87.49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46928.170819465478</v>
      </c>
      <c r="AV158">
        <f t="shared" si="98"/>
        <v>1199.9825000000001</v>
      </c>
      <c r="AW158">
        <f t="shared" si="99"/>
        <v>1025.9109885938456</v>
      </c>
      <c r="AX158">
        <f t="shared" si="100"/>
        <v>0.8549382916782915</v>
      </c>
      <c r="AY158">
        <f t="shared" si="101"/>
        <v>0.18843090293910258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1670272831.6875</v>
      </c>
      <c r="BF158">
        <v>919.56549999999993</v>
      </c>
      <c r="BG158">
        <v>940.741625</v>
      </c>
      <c r="BH158">
        <v>37.1255375</v>
      </c>
      <c r="BI158">
        <v>36.0351</v>
      </c>
      <c r="BJ158">
        <v>924.20487500000013</v>
      </c>
      <c r="BK158">
        <v>36.9791375</v>
      </c>
      <c r="BL158">
        <v>650.01612499999999</v>
      </c>
      <c r="BM158">
        <v>100.78725</v>
      </c>
      <c r="BN158">
        <v>0.1001239625</v>
      </c>
      <c r="BO158">
        <v>34.104962499999999</v>
      </c>
      <c r="BP158">
        <v>34.690412500000001</v>
      </c>
      <c r="BQ158">
        <v>999.9</v>
      </c>
      <c r="BR158">
        <v>0</v>
      </c>
      <c r="BS158">
        <v>0</v>
      </c>
      <c r="BT158">
        <v>8987.34375</v>
      </c>
      <c r="BU158">
        <v>0</v>
      </c>
      <c r="BV158">
        <v>506.08962500000001</v>
      </c>
      <c r="BW158">
        <v>-21.176075000000001</v>
      </c>
      <c r="BX158">
        <v>955.02137500000003</v>
      </c>
      <c r="BY158">
        <v>975.90862500000003</v>
      </c>
      <c r="BZ158">
        <v>1.09043625</v>
      </c>
      <c r="CA158">
        <v>940.741625</v>
      </c>
      <c r="CB158">
        <v>36.0351</v>
      </c>
      <c r="CC158">
        <v>3.7417787499999999</v>
      </c>
      <c r="CD158">
        <v>3.6318774999999999</v>
      </c>
      <c r="CE158">
        <v>27.758649999999999</v>
      </c>
      <c r="CF158">
        <v>27.249175000000001</v>
      </c>
      <c r="CG158">
        <v>1199.9825000000001</v>
      </c>
      <c r="CH158">
        <v>0.49997512500000002</v>
      </c>
      <c r="CI158">
        <v>0.50002487500000004</v>
      </c>
      <c r="CJ158">
        <v>0</v>
      </c>
      <c r="CK158">
        <v>1268.6475</v>
      </c>
      <c r="CL158">
        <v>4.9990899999999998</v>
      </c>
      <c r="CM158">
        <v>13949.0875</v>
      </c>
      <c r="CN158">
        <v>9557.6349999999984</v>
      </c>
      <c r="CO158">
        <v>44.875</v>
      </c>
      <c r="CP158">
        <v>47.061999999999998</v>
      </c>
      <c r="CQ158">
        <v>45.625</v>
      </c>
      <c r="CR158">
        <v>46.444875000000003</v>
      </c>
      <c r="CS158">
        <v>46.311999999999998</v>
      </c>
      <c r="CT158">
        <v>597.46</v>
      </c>
      <c r="CU158">
        <v>597.52250000000004</v>
      </c>
      <c r="CV158">
        <v>0</v>
      </c>
      <c r="CW158">
        <v>1670272853</v>
      </c>
      <c r="CX158">
        <v>0</v>
      </c>
      <c r="CY158">
        <v>1670271870.0999999</v>
      </c>
      <c r="CZ158" t="s">
        <v>356</v>
      </c>
      <c r="DA158">
        <v>1670271870.0999999</v>
      </c>
      <c r="DB158">
        <v>1670271868.5999999</v>
      </c>
      <c r="DC158">
        <v>6</v>
      </c>
      <c r="DD158">
        <v>-0.08</v>
      </c>
      <c r="DE158">
        <v>0.04</v>
      </c>
      <c r="DF158">
        <v>-3.89</v>
      </c>
      <c r="DG158">
        <v>0.14599999999999999</v>
      </c>
      <c r="DH158">
        <v>415</v>
      </c>
      <c r="DI158">
        <v>35</v>
      </c>
      <c r="DJ158">
        <v>0.4</v>
      </c>
      <c r="DK158">
        <v>0.38</v>
      </c>
      <c r="DL158">
        <v>-21.121382499999999</v>
      </c>
      <c r="DM158">
        <v>-0.70416022514071608</v>
      </c>
      <c r="DN158">
        <v>8.2488671608591302E-2</v>
      </c>
      <c r="DO158">
        <v>0</v>
      </c>
      <c r="DP158">
        <v>1.1158537500000001</v>
      </c>
      <c r="DQ158">
        <v>-0.13820544090056611</v>
      </c>
      <c r="DR158">
        <v>1.6548900218367999E-2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3.2947500000000001</v>
      </c>
      <c r="EB158">
        <v>2.6253600000000001</v>
      </c>
      <c r="EC158">
        <v>0.176484</v>
      </c>
      <c r="ED158">
        <v>0.17722099999999999</v>
      </c>
      <c r="EE158">
        <v>0.14683299999999999</v>
      </c>
      <c r="EF158">
        <v>0.142343</v>
      </c>
      <c r="EG158">
        <v>24846</v>
      </c>
      <c r="EH158">
        <v>25268.5</v>
      </c>
      <c r="EI158">
        <v>28082.2</v>
      </c>
      <c r="EJ158">
        <v>29576.6</v>
      </c>
      <c r="EK158">
        <v>32965.699999999997</v>
      </c>
      <c r="EL158">
        <v>35214.800000000003</v>
      </c>
      <c r="EM158">
        <v>39635.1</v>
      </c>
      <c r="EN158">
        <v>42272.4</v>
      </c>
      <c r="EO158">
        <v>2.2088999999999999</v>
      </c>
      <c r="EP158">
        <v>2.1183800000000002</v>
      </c>
      <c r="EQ158">
        <v>0.111897</v>
      </c>
      <c r="ER158">
        <v>0</v>
      </c>
      <c r="ES158">
        <v>32.864199999999997</v>
      </c>
      <c r="ET158">
        <v>999.9</v>
      </c>
      <c r="EU158">
        <v>56.9</v>
      </c>
      <c r="EV158">
        <v>40.299999999999997</v>
      </c>
      <c r="EW158">
        <v>42.527500000000003</v>
      </c>
      <c r="EX158">
        <v>57.412300000000002</v>
      </c>
      <c r="EY158">
        <v>-1.82291</v>
      </c>
      <c r="EZ158">
        <v>2</v>
      </c>
      <c r="FA158">
        <v>0.63390000000000002</v>
      </c>
      <c r="FB158">
        <v>1.2731699999999999</v>
      </c>
      <c r="FC158">
        <v>20.265699999999999</v>
      </c>
      <c r="FD158">
        <v>5.2186399999999997</v>
      </c>
      <c r="FE158">
        <v>12.0099</v>
      </c>
      <c r="FF158">
        <v>4.9859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1.86585</v>
      </c>
      <c r="FM158">
        <v>1.8623400000000001</v>
      </c>
      <c r="FN158">
        <v>1.86433</v>
      </c>
      <c r="FO158">
        <v>1.86049</v>
      </c>
      <c r="FP158">
        <v>1.8611599999999999</v>
      </c>
      <c r="FQ158">
        <v>1.8602099999999999</v>
      </c>
      <c r="FR158">
        <v>1.86195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-4.6440000000000001</v>
      </c>
      <c r="GH158">
        <v>0.1464</v>
      </c>
      <c r="GI158">
        <v>-2.9439294554578042</v>
      </c>
      <c r="GJ158">
        <v>-2.737337881603403E-3</v>
      </c>
      <c r="GK158">
        <v>1.2769921614711079E-6</v>
      </c>
      <c r="GL158">
        <v>-3.2469241445839119E-10</v>
      </c>
      <c r="GM158">
        <v>0.14639500000000541</v>
      </c>
      <c r="GN158">
        <v>0</v>
      </c>
      <c r="GO158">
        <v>0</v>
      </c>
      <c r="GP158">
        <v>0</v>
      </c>
      <c r="GQ158">
        <v>4</v>
      </c>
      <c r="GR158">
        <v>2074</v>
      </c>
      <c r="GS158">
        <v>4</v>
      </c>
      <c r="GT158">
        <v>30</v>
      </c>
      <c r="GU158">
        <v>16.100000000000001</v>
      </c>
      <c r="GV158">
        <v>16.100000000000001</v>
      </c>
      <c r="GW158">
        <v>2.6843300000000001</v>
      </c>
      <c r="GX158">
        <v>2.5598100000000001</v>
      </c>
      <c r="GY158">
        <v>2.04834</v>
      </c>
      <c r="GZ158">
        <v>2.6061999999999999</v>
      </c>
      <c r="HA158">
        <v>2.1972700000000001</v>
      </c>
      <c r="HB158">
        <v>2.36572</v>
      </c>
      <c r="HC158">
        <v>44.223199999999999</v>
      </c>
      <c r="HD158">
        <v>15.4016</v>
      </c>
      <c r="HE158">
        <v>18</v>
      </c>
      <c r="HF158">
        <v>712.46600000000001</v>
      </c>
      <c r="HG158">
        <v>707.27800000000002</v>
      </c>
      <c r="HH158">
        <v>30.999700000000001</v>
      </c>
      <c r="HI158">
        <v>35.203699999999998</v>
      </c>
      <c r="HJ158">
        <v>30.000699999999998</v>
      </c>
      <c r="HK158">
        <v>34.951099999999997</v>
      </c>
      <c r="HL158">
        <v>34.932099999999998</v>
      </c>
      <c r="HM158">
        <v>53.713999999999999</v>
      </c>
      <c r="HN158">
        <v>20.325299999999999</v>
      </c>
      <c r="HO158">
        <v>63.623699999999999</v>
      </c>
      <c r="HP158">
        <v>31</v>
      </c>
      <c r="HQ158">
        <v>956.48800000000006</v>
      </c>
      <c r="HR158">
        <v>36.1858</v>
      </c>
      <c r="HS158">
        <v>98.947800000000001</v>
      </c>
      <c r="HT158">
        <v>98.028700000000001</v>
      </c>
    </row>
    <row r="159" spans="1:228" x14ac:dyDescent="0.2">
      <c r="A159">
        <v>144</v>
      </c>
      <c r="B159">
        <v>1670272838</v>
      </c>
      <c r="C159">
        <v>570.90000009536743</v>
      </c>
      <c r="D159" t="s">
        <v>646</v>
      </c>
      <c r="E159" t="s">
        <v>647</v>
      </c>
      <c r="F159">
        <v>4</v>
      </c>
      <c r="G159">
        <v>1670272836</v>
      </c>
      <c r="H159">
        <f t="shared" si="68"/>
        <v>2.6778456863787155E-3</v>
      </c>
      <c r="I159">
        <f t="shared" si="69"/>
        <v>2.6778456863787157</v>
      </c>
      <c r="J159">
        <f t="shared" si="70"/>
        <v>25.046178360232133</v>
      </c>
      <c r="K159">
        <f t="shared" si="71"/>
        <v>926.73271428571422</v>
      </c>
      <c r="L159">
        <f t="shared" si="72"/>
        <v>624.7225656400675</v>
      </c>
      <c r="M159">
        <f t="shared" si="73"/>
        <v>63.027803867691766</v>
      </c>
      <c r="N159">
        <f t="shared" si="74"/>
        <v>93.497387426575486</v>
      </c>
      <c r="O159">
        <f t="shared" si="75"/>
        <v>0.14642023492084158</v>
      </c>
      <c r="P159">
        <f t="shared" si="76"/>
        <v>3.6678797997791279</v>
      </c>
      <c r="Q159">
        <f t="shared" si="77"/>
        <v>0.14324886477895163</v>
      </c>
      <c r="R159">
        <f t="shared" si="78"/>
        <v>8.9809754395160687E-2</v>
      </c>
      <c r="S159">
        <f t="shared" si="79"/>
        <v>226.11651694997772</v>
      </c>
      <c r="T159">
        <f t="shared" si="80"/>
        <v>34.604653938961398</v>
      </c>
      <c r="U159">
        <f t="shared" si="81"/>
        <v>34.66195714285714</v>
      </c>
      <c r="V159">
        <f t="shared" si="82"/>
        <v>5.5434918388351786</v>
      </c>
      <c r="W159">
        <f t="shared" si="83"/>
        <v>69.724805994700461</v>
      </c>
      <c r="X159">
        <f t="shared" si="84"/>
        <v>3.7443135823426164</v>
      </c>
      <c r="Y159">
        <f t="shared" si="85"/>
        <v>5.3701312308093172</v>
      </c>
      <c r="Z159">
        <f t="shared" si="86"/>
        <v>1.7991782564925622</v>
      </c>
      <c r="AA159">
        <f t="shared" si="87"/>
        <v>-118.09299476930136</v>
      </c>
      <c r="AB159">
        <f t="shared" si="88"/>
        <v>-112.94217598068562</v>
      </c>
      <c r="AC159">
        <f t="shared" si="89"/>
        <v>-7.1476636424892668</v>
      </c>
      <c r="AD159">
        <f t="shared" si="90"/>
        <v>-12.06631744249853</v>
      </c>
      <c r="AE159">
        <f t="shared" si="91"/>
        <v>48.591615248338485</v>
      </c>
      <c r="AF159">
        <f t="shared" si="92"/>
        <v>2.6408062400353129</v>
      </c>
      <c r="AG159">
        <f t="shared" si="93"/>
        <v>25.046178360232133</v>
      </c>
      <c r="AH159">
        <v>982.73049457246691</v>
      </c>
      <c r="AI159">
        <v>965.05829696969693</v>
      </c>
      <c r="AJ159">
        <v>1.7315851254350529</v>
      </c>
      <c r="AK159">
        <v>65.463883680364887</v>
      </c>
      <c r="AL159">
        <f t="shared" si="94"/>
        <v>2.6778456863787157</v>
      </c>
      <c r="AM159">
        <v>36.035539938181813</v>
      </c>
      <c r="AN159">
        <v>37.109162941176457</v>
      </c>
      <c r="AO159">
        <v>-5.0410724824472692E-4</v>
      </c>
      <c r="AP159">
        <v>87.49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46943.043896526855</v>
      </c>
      <c r="AV159">
        <f t="shared" si="98"/>
        <v>1200</v>
      </c>
      <c r="AW159">
        <f t="shared" si="99"/>
        <v>1025.9256564507657</v>
      </c>
      <c r="AX159">
        <f t="shared" si="100"/>
        <v>0.85493804704230469</v>
      </c>
      <c r="AY159">
        <f t="shared" si="101"/>
        <v>0.18843043079164809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1670272836</v>
      </c>
      <c r="BF159">
        <v>926.73271428571422</v>
      </c>
      <c r="BG159">
        <v>947.93128571428576</v>
      </c>
      <c r="BH159">
        <v>37.113100000000003</v>
      </c>
      <c r="BI159">
        <v>36.05697142857143</v>
      </c>
      <c r="BJ159">
        <v>931.38057142857156</v>
      </c>
      <c r="BK159">
        <v>36.966700000000003</v>
      </c>
      <c r="BL159">
        <v>650.0680000000001</v>
      </c>
      <c r="BM159">
        <v>100.78914285714291</v>
      </c>
      <c r="BN159">
        <v>0.1001275714285714</v>
      </c>
      <c r="BO159">
        <v>34.090800000000009</v>
      </c>
      <c r="BP159">
        <v>34.66195714285714</v>
      </c>
      <c r="BQ159">
        <v>999.89999999999986</v>
      </c>
      <c r="BR159">
        <v>0</v>
      </c>
      <c r="BS159">
        <v>0</v>
      </c>
      <c r="BT159">
        <v>8989.6428571428569</v>
      </c>
      <c r="BU159">
        <v>0</v>
      </c>
      <c r="BV159">
        <v>703.85857142857151</v>
      </c>
      <c r="BW159">
        <v>-21.198828571428571</v>
      </c>
      <c r="BX159">
        <v>962.45242857142864</v>
      </c>
      <c r="BY159">
        <v>983.38942857142854</v>
      </c>
      <c r="BZ159">
        <v>1.056127142857143</v>
      </c>
      <c r="CA159">
        <v>947.93128571428576</v>
      </c>
      <c r="CB159">
        <v>36.05697142857143</v>
      </c>
      <c r="CC159">
        <v>3.7406028571428571</v>
      </c>
      <c r="CD159">
        <v>3.6341557142857139</v>
      </c>
      <c r="CE159">
        <v>27.753271428571431</v>
      </c>
      <c r="CF159">
        <v>27.25985714285714</v>
      </c>
      <c r="CG159">
        <v>1200</v>
      </c>
      <c r="CH159">
        <v>0.49998242857142849</v>
      </c>
      <c r="CI159">
        <v>0.50001757142857139</v>
      </c>
      <c r="CJ159">
        <v>0</v>
      </c>
      <c r="CK159">
        <v>1269.1642857142861</v>
      </c>
      <c r="CL159">
        <v>4.9990899999999998</v>
      </c>
      <c r="CM159">
        <v>13962.61428571429</v>
      </c>
      <c r="CN159">
        <v>9557.7942857142862</v>
      </c>
      <c r="CO159">
        <v>44.875</v>
      </c>
      <c r="CP159">
        <v>47.061999999999998</v>
      </c>
      <c r="CQ159">
        <v>45.625</v>
      </c>
      <c r="CR159">
        <v>46.436999999999998</v>
      </c>
      <c r="CS159">
        <v>46.311999999999998</v>
      </c>
      <c r="CT159">
        <v>597.47857142857151</v>
      </c>
      <c r="CU159">
        <v>597.52142857142849</v>
      </c>
      <c r="CV159">
        <v>0</v>
      </c>
      <c r="CW159">
        <v>1670272857.2</v>
      </c>
      <c r="CX159">
        <v>0</v>
      </c>
      <c r="CY159">
        <v>1670271870.0999999</v>
      </c>
      <c r="CZ159" t="s">
        <v>356</v>
      </c>
      <c r="DA159">
        <v>1670271870.0999999</v>
      </c>
      <c r="DB159">
        <v>1670271868.5999999</v>
      </c>
      <c r="DC159">
        <v>6</v>
      </c>
      <c r="DD159">
        <v>-0.08</v>
      </c>
      <c r="DE159">
        <v>0.04</v>
      </c>
      <c r="DF159">
        <v>-3.89</v>
      </c>
      <c r="DG159">
        <v>0.14599999999999999</v>
      </c>
      <c r="DH159">
        <v>415</v>
      </c>
      <c r="DI159">
        <v>35</v>
      </c>
      <c r="DJ159">
        <v>0.4</v>
      </c>
      <c r="DK159">
        <v>0.38</v>
      </c>
      <c r="DL159">
        <v>-21.1502275</v>
      </c>
      <c r="DM159">
        <v>-0.44489268292677409</v>
      </c>
      <c r="DN159">
        <v>7.0692563213891238E-2</v>
      </c>
      <c r="DO159">
        <v>0</v>
      </c>
      <c r="DP159">
        <v>1.1041577499999999</v>
      </c>
      <c r="DQ159">
        <v>-0.25774120075047241</v>
      </c>
      <c r="DR159">
        <v>2.6008964847480959E-2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3.2948599999999999</v>
      </c>
      <c r="EB159">
        <v>2.6251500000000001</v>
      </c>
      <c r="EC159">
        <v>0.17730000000000001</v>
      </c>
      <c r="ED159">
        <v>0.178037</v>
      </c>
      <c r="EE159">
        <v>0.146812</v>
      </c>
      <c r="EF159">
        <v>0.14244599999999999</v>
      </c>
      <c r="EG159">
        <v>24820.9</v>
      </c>
      <c r="EH159">
        <v>25242.7</v>
      </c>
      <c r="EI159">
        <v>28081.8</v>
      </c>
      <c r="EJ159">
        <v>29575.8</v>
      </c>
      <c r="EK159">
        <v>32966.199999999997</v>
      </c>
      <c r="EL159">
        <v>35209.599999999999</v>
      </c>
      <c r="EM159">
        <v>39634.699999999997</v>
      </c>
      <c r="EN159">
        <v>42271.199999999997</v>
      </c>
      <c r="EO159">
        <v>2.2089300000000001</v>
      </c>
      <c r="EP159">
        <v>2.1185299999999998</v>
      </c>
      <c r="EQ159">
        <v>0.111621</v>
      </c>
      <c r="ER159">
        <v>0</v>
      </c>
      <c r="ES159">
        <v>32.851999999999997</v>
      </c>
      <c r="ET159">
        <v>999.9</v>
      </c>
      <c r="EU159">
        <v>56.9</v>
      </c>
      <c r="EV159">
        <v>40.299999999999997</v>
      </c>
      <c r="EW159">
        <v>42.526299999999999</v>
      </c>
      <c r="EX159">
        <v>57.712299999999999</v>
      </c>
      <c r="EY159">
        <v>-1.78285</v>
      </c>
      <c r="EZ159">
        <v>2</v>
      </c>
      <c r="FA159">
        <v>0.63420200000000004</v>
      </c>
      <c r="FB159">
        <v>1.2700800000000001</v>
      </c>
      <c r="FC159">
        <v>20.265799999999999</v>
      </c>
      <c r="FD159">
        <v>5.2172900000000002</v>
      </c>
      <c r="FE159">
        <v>12.0099</v>
      </c>
      <c r="FF159">
        <v>4.9855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1.8623400000000001</v>
      </c>
      <c r="FN159">
        <v>1.86433</v>
      </c>
      <c r="FO159">
        <v>1.8605</v>
      </c>
      <c r="FP159">
        <v>1.8611899999999999</v>
      </c>
      <c r="FQ159">
        <v>1.8602000000000001</v>
      </c>
      <c r="FR159">
        <v>1.8619300000000001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-4.6520000000000001</v>
      </c>
      <c r="GH159">
        <v>0.1464</v>
      </c>
      <c r="GI159">
        <v>-2.9439294554578042</v>
      </c>
      <c r="GJ159">
        <v>-2.737337881603403E-3</v>
      </c>
      <c r="GK159">
        <v>1.2769921614711079E-6</v>
      </c>
      <c r="GL159">
        <v>-3.2469241445839119E-10</v>
      </c>
      <c r="GM159">
        <v>0.14639500000000541</v>
      </c>
      <c r="GN159">
        <v>0</v>
      </c>
      <c r="GO159">
        <v>0</v>
      </c>
      <c r="GP159">
        <v>0</v>
      </c>
      <c r="GQ159">
        <v>4</v>
      </c>
      <c r="GR159">
        <v>2074</v>
      </c>
      <c r="GS159">
        <v>4</v>
      </c>
      <c r="GT159">
        <v>30</v>
      </c>
      <c r="GU159">
        <v>16.100000000000001</v>
      </c>
      <c r="GV159">
        <v>16.2</v>
      </c>
      <c r="GW159">
        <v>2.6989700000000001</v>
      </c>
      <c r="GX159">
        <v>2.5695800000000002</v>
      </c>
      <c r="GY159">
        <v>2.04834</v>
      </c>
      <c r="GZ159">
        <v>2.6061999999999999</v>
      </c>
      <c r="HA159">
        <v>2.1972700000000001</v>
      </c>
      <c r="HB159">
        <v>2.32422</v>
      </c>
      <c r="HC159">
        <v>44.195399999999999</v>
      </c>
      <c r="HD159">
        <v>15.3841</v>
      </c>
      <c r="HE159">
        <v>18</v>
      </c>
      <c r="HF159">
        <v>712.53300000000002</v>
      </c>
      <c r="HG159">
        <v>707.47500000000002</v>
      </c>
      <c r="HH159">
        <v>30.999400000000001</v>
      </c>
      <c r="HI159">
        <v>35.207700000000003</v>
      </c>
      <c r="HJ159">
        <v>30.000499999999999</v>
      </c>
      <c r="HK159">
        <v>34.955199999999998</v>
      </c>
      <c r="HL159">
        <v>34.937100000000001</v>
      </c>
      <c r="HM159">
        <v>54.0212</v>
      </c>
      <c r="HN159">
        <v>20.325299999999999</v>
      </c>
      <c r="HO159">
        <v>63.623699999999999</v>
      </c>
      <c r="HP159">
        <v>31</v>
      </c>
      <c r="HQ159">
        <v>963.221</v>
      </c>
      <c r="HR159">
        <v>36.214500000000001</v>
      </c>
      <c r="HS159">
        <v>98.946700000000007</v>
      </c>
      <c r="HT159">
        <v>98.025899999999993</v>
      </c>
    </row>
    <row r="160" spans="1:228" x14ac:dyDescent="0.2">
      <c r="A160">
        <v>145</v>
      </c>
      <c r="B160">
        <v>1670272842</v>
      </c>
      <c r="C160">
        <v>574.90000009536743</v>
      </c>
      <c r="D160" t="s">
        <v>648</v>
      </c>
      <c r="E160" t="s">
        <v>649</v>
      </c>
      <c r="F160">
        <v>4</v>
      </c>
      <c r="G160">
        <v>1670272839.6875</v>
      </c>
      <c r="H160">
        <f t="shared" si="68"/>
        <v>2.6033998302571158E-3</v>
      </c>
      <c r="I160">
        <f t="shared" si="69"/>
        <v>2.603399830257116</v>
      </c>
      <c r="J160">
        <f t="shared" si="70"/>
        <v>24.893753440019143</v>
      </c>
      <c r="K160">
        <f t="shared" si="71"/>
        <v>932.98337500000002</v>
      </c>
      <c r="L160">
        <f t="shared" si="72"/>
        <v>625.22791231327665</v>
      </c>
      <c r="M160">
        <f t="shared" si="73"/>
        <v>63.078663408493618</v>
      </c>
      <c r="N160">
        <f t="shared" si="74"/>
        <v>94.127826218765051</v>
      </c>
      <c r="O160">
        <f t="shared" si="75"/>
        <v>0.14255182004540407</v>
      </c>
      <c r="P160">
        <f t="shared" si="76"/>
        <v>3.6652487521448274</v>
      </c>
      <c r="Q160">
        <f t="shared" si="77"/>
        <v>0.13954184640457046</v>
      </c>
      <c r="R160">
        <f t="shared" si="78"/>
        <v>8.7478794707446836E-2</v>
      </c>
      <c r="S160">
        <f t="shared" si="79"/>
        <v>226.10604448614538</v>
      </c>
      <c r="T160">
        <f t="shared" si="80"/>
        <v>34.606870403507507</v>
      </c>
      <c r="U160">
        <f t="shared" si="81"/>
        <v>34.650225000000013</v>
      </c>
      <c r="V160">
        <f t="shared" si="82"/>
        <v>5.5398824860071141</v>
      </c>
      <c r="W160">
        <f t="shared" si="83"/>
        <v>69.77645998854382</v>
      </c>
      <c r="X160">
        <f t="shared" si="84"/>
        <v>3.7442242187657913</v>
      </c>
      <c r="Y160">
        <f t="shared" si="85"/>
        <v>5.3660277683627591</v>
      </c>
      <c r="Z160">
        <f t="shared" si="86"/>
        <v>1.7956582672413228</v>
      </c>
      <c r="AA160">
        <f t="shared" si="87"/>
        <v>-114.80993251433881</v>
      </c>
      <c r="AB160">
        <f t="shared" si="88"/>
        <v>-113.25248050826497</v>
      </c>
      <c r="AC160">
        <f t="shared" si="89"/>
        <v>-7.1715560129505942</v>
      </c>
      <c r="AD160">
        <f t="shared" si="90"/>
        <v>-9.1279245494089878</v>
      </c>
      <c r="AE160">
        <f t="shared" si="91"/>
        <v>48.370990575568641</v>
      </c>
      <c r="AF160">
        <f t="shared" si="92"/>
        <v>2.5435475095580244</v>
      </c>
      <c r="AG160">
        <f t="shared" si="93"/>
        <v>24.893753440019143</v>
      </c>
      <c r="AH160">
        <v>989.69663837648807</v>
      </c>
      <c r="AI160">
        <v>972.08504848484847</v>
      </c>
      <c r="AJ160">
        <v>1.732331305508247</v>
      </c>
      <c r="AK160">
        <v>65.463883680364887</v>
      </c>
      <c r="AL160">
        <f t="shared" si="94"/>
        <v>2.603399830257116</v>
      </c>
      <c r="AM160">
        <v>36.072283627552437</v>
      </c>
      <c r="AN160">
        <v>37.115268823529412</v>
      </c>
      <c r="AO160">
        <v>-3.2714973830613058E-4</v>
      </c>
      <c r="AP160">
        <v>87.49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46898.335192168379</v>
      </c>
      <c r="AV160">
        <f t="shared" si="98"/>
        <v>1199.9412500000001</v>
      </c>
      <c r="AW160">
        <f t="shared" si="99"/>
        <v>1025.8757385938577</v>
      </c>
      <c r="AX160">
        <f t="shared" si="100"/>
        <v>0.85493830518273928</v>
      </c>
      <c r="AY160">
        <f t="shared" si="101"/>
        <v>0.1884309290026869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1670272839.6875</v>
      </c>
      <c r="BF160">
        <v>932.98337500000002</v>
      </c>
      <c r="BG160">
        <v>954.06112499999995</v>
      </c>
      <c r="BH160">
        <v>37.112287500000001</v>
      </c>
      <c r="BI160">
        <v>36.094975000000012</v>
      </c>
      <c r="BJ160">
        <v>937.6388750000001</v>
      </c>
      <c r="BK160">
        <v>36.965899999999998</v>
      </c>
      <c r="BL160">
        <v>650.01724999999999</v>
      </c>
      <c r="BM160">
        <v>100.789125</v>
      </c>
      <c r="BN160">
        <v>9.9946275000000001E-2</v>
      </c>
      <c r="BO160">
        <v>34.077087499999998</v>
      </c>
      <c r="BP160">
        <v>34.650225000000013</v>
      </c>
      <c r="BQ160">
        <v>999.9</v>
      </c>
      <c r="BR160">
        <v>0</v>
      </c>
      <c r="BS160">
        <v>0</v>
      </c>
      <c r="BT160">
        <v>8980.5475000000006</v>
      </c>
      <c r="BU160">
        <v>0</v>
      </c>
      <c r="BV160">
        <v>844.18824999999993</v>
      </c>
      <c r="BW160">
        <v>-21.077774999999999</v>
      </c>
      <c r="BX160">
        <v>968.94337499999995</v>
      </c>
      <c r="BY160">
        <v>989.78762499999993</v>
      </c>
      <c r="BZ160">
        <v>1.0173168749999999</v>
      </c>
      <c r="CA160">
        <v>954.06112499999995</v>
      </c>
      <c r="CB160">
        <v>36.094975000000012</v>
      </c>
      <c r="CC160">
        <v>3.7405137499999999</v>
      </c>
      <c r="CD160">
        <v>3.6379787499999998</v>
      </c>
      <c r="CE160">
        <v>27.752862499999999</v>
      </c>
      <c r="CF160">
        <v>27.2778125</v>
      </c>
      <c r="CG160">
        <v>1199.9412500000001</v>
      </c>
      <c r="CH160">
        <v>0.49997374999999999</v>
      </c>
      <c r="CI160">
        <v>0.50002624999999989</v>
      </c>
      <c r="CJ160">
        <v>0</v>
      </c>
      <c r="CK160">
        <v>1269.79375</v>
      </c>
      <c r="CL160">
        <v>4.9990899999999998</v>
      </c>
      <c r="CM160">
        <v>13975.424999999999</v>
      </c>
      <c r="CN160">
        <v>9557.2849999999999</v>
      </c>
      <c r="CO160">
        <v>44.875</v>
      </c>
      <c r="CP160">
        <v>47.061999999999998</v>
      </c>
      <c r="CQ160">
        <v>45.625</v>
      </c>
      <c r="CR160">
        <v>46.436999999999998</v>
      </c>
      <c r="CS160">
        <v>46.311999999999998</v>
      </c>
      <c r="CT160">
        <v>597.43875000000003</v>
      </c>
      <c r="CU160">
        <v>597.50250000000005</v>
      </c>
      <c r="CV160">
        <v>0</v>
      </c>
      <c r="CW160">
        <v>1670272860.8</v>
      </c>
      <c r="CX160">
        <v>0</v>
      </c>
      <c r="CY160">
        <v>1670271870.0999999</v>
      </c>
      <c r="CZ160" t="s">
        <v>356</v>
      </c>
      <c r="DA160">
        <v>1670271870.0999999</v>
      </c>
      <c r="DB160">
        <v>1670271868.5999999</v>
      </c>
      <c r="DC160">
        <v>6</v>
      </c>
      <c r="DD160">
        <v>-0.08</v>
      </c>
      <c r="DE160">
        <v>0.04</v>
      </c>
      <c r="DF160">
        <v>-3.89</v>
      </c>
      <c r="DG160">
        <v>0.14599999999999999</v>
      </c>
      <c r="DH160">
        <v>415</v>
      </c>
      <c r="DI160">
        <v>35</v>
      </c>
      <c r="DJ160">
        <v>0.4</v>
      </c>
      <c r="DK160">
        <v>0.38</v>
      </c>
      <c r="DL160">
        <v>-21.164031707317079</v>
      </c>
      <c r="DM160">
        <v>7.1119860627193263E-2</v>
      </c>
      <c r="DN160">
        <v>6.0622580671965721E-2</v>
      </c>
      <c r="DO160">
        <v>1</v>
      </c>
      <c r="DP160">
        <v>1.0864646341463411</v>
      </c>
      <c r="DQ160">
        <v>-0.3558058536585354</v>
      </c>
      <c r="DR160">
        <v>3.6257042518429768E-2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371</v>
      </c>
      <c r="EA160">
        <v>3.2944900000000001</v>
      </c>
      <c r="EB160">
        <v>2.6246999999999998</v>
      </c>
      <c r="EC160">
        <v>0.17813399999999999</v>
      </c>
      <c r="ED160">
        <v>0.17883599999999999</v>
      </c>
      <c r="EE160">
        <v>0.14682300000000001</v>
      </c>
      <c r="EF160">
        <v>0.14258799999999999</v>
      </c>
      <c r="EG160">
        <v>24796.1</v>
      </c>
      <c r="EH160">
        <v>25217.9</v>
      </c>
      <c r="EI160">
        <v>28082.3</v>
      </c>
      <c r="EJ160">
        <v>29575.599999999999</v>
      </c>
      <c r="EK160">
        <v>32966</v>
      </c>
      <c r="EL160">
        <v>35203.599999999999</v>
      </c>
      <c r="EM160">
        <v>39634.9</v>
      </c>
      <c r="EN160">
        <v>42270.9</v>
      </c>
      <c r="EO160">
        <v>2.2086700000000001</v>
      </c>
      <c r="EP160">
        <v>2.1189200000000001</v>
      </c>
      <c r="EQ160">
        <v>0.111192</v>
      </c>
      <c r="ER160">
        <v>0</v>
      </c>
      <c r="ES160">
        <v>32.836599999999997</v>
      </c>
      <c r="ET160">
        <v>999.9</v>
      </c>
      <c r="EU160">
        <v>56.9</v>
      </c>
      <c r="EV160">
        <v>40.299999999999997</v>
      </c>
      <c r="EW160">
        <v>42.529499999999999</v>
      </c>
      <c r="EX160">
        <v>57.622300000000003</v>
      </c>
      <c r="EY160">
        <v>-1.8309299999999999</v>
      </c>
      <c r="EZ160">
        <v>2</v>
      </c>
      <c r="FA160">
        <v>0.634629</v>
      </c>
      <c r="FB160">
        <v>1.2648999999999999</v>
      </c>
      <c r="FC160">
        <v>20.265799999999999</v>
      </c>
      <c r="FD160">
        <v>5.2171399999999997</v>
      </c>
      <c r="FE160">
        <v>12.0099</v>
      </c>
      <c r="FF160">
        <v>4.9843000000000002</v>
      </c>
      <c r="FG160">
        <v>3.2845499999999999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1.86232</v>
      </c>
      <c r="FN160">
        <v>1.86432</v>
      </c>
      <c r="FO160">
        <v>1.8605</v>
      </c>
      <c r="FP160">
        <v>1.86117</v>
      </c>
      <c r="FQ160">
        <v>1.8602000000000001</v>
      </c>
      <c r="FR160">
        <v>1.8619699999999999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-4.66</v>
      </c>
      <c r="GH160">
        <v>0.1464</v>
      </c>
      <c r="GI160">
        <v>-2.9439294554578042</v>
      </c>
      <c r="GJ160">
        <v>-2.737337881603403E-3</v>
      </c>
      <c r="GK160">
        <v>1.2769921614711079E-6</v>
      </c>
      <c r="GL160">
        <v>-3.2469241445839119E-10</v>
      </c>
      <c r="GM160">
        <v>0.14639500000000541</v>
      </c>
      <c r="GN160">
        <v>0</v>
      </c>
      <c r="GO160">
        <v>0</v>
      </c>
      <c r="GP160">
        <v>0</v>
      </c>
      <c r="GQ160">
        <v>4</v>
      </c>
      <c r="GR160">
        <v>2074</v>
      </c>
      <c r="GS160">
        <v>4</v>
      </c>
      <c r="GT160">
        <v>30</v>
      </c>
      <c r="GU160">
        <v>16.2</v>
      </c>
      <c r="GV160">
        <v>16.2</v>
      </c>
      <c r="GW160">
        <v>2.7148400000000001</v>
      </c>
      <c r="GX160">
        <v>2.5671400000000002</v>
      </c>
      <c r="GY160">
        <v>2.04834</v>
      </c>
      <c r="GZ160">
        <v>2.6061999999999999</v>
      </c>
      <c r="HA160">
        <v>2.1972700000000001</v>
      </c>
      <c r="HB160">
        <v>2.34497</v>
      </c>
      <c r="HC160">
        <v>44.195399999999999</v>
      </c>
      <c r="HD160">
        <v>15.392899999999999</v>
      </c>
      <c r="HE160">
        <v>18</v>
      </c>
      <c r="HF160">
        <v>712.38</v>
      </c>
      <c r="HG160">
        <v>707.89800000000002</v>
      </c>
      <c r="HH160">
        <v>30.998899999999999</v>
      </c>
      <c r="HI160">
        <v>35.210900000000002</v>
      </c>
      <c r="HJ160">
        <v>30.000499999999999</v>
      </c>
      <c r="HK160">
        <v>34.960700000000003</v>
      </c>
      <c r="HL160">
        <v>34.941600000000001</v>
      </c>
      <c r="HM160">
        <v>54.331499999999998</v>
      </c>
      <c r="HN160">
        <v>20.054600000000001</v>
      </c>
      <c r="HO160">
        <v>63.623699999999999</v>
      </c>
      <c r="HP160">
        <v>31</v>
      </c>
      <c r="HQ160">
        <v>969.96699999999998</v>
      </c>
      <c r="HR160">
        <v>36.237499999999997</v>
      </c>
      <c r="HS160">
        <v>98.947599999999994</v>
      </c>
      <c r="HT160">
        <v>98.025400000000005</v>
      </c>
    </row>
    <row r="161" spans="1:228" x14ac:dyDescent="0.2">
      <c r="A161">
        <v>146</v>
      </c>
      <c r="B161">
        <v>1670272846</v>
      </c>
      <c r="C161">
        <v>578.90000009536743</v>
      </c>
      <c r="D161" t="s">
        <v>650</v>
      </c>
      <c r="E161" t="s">
        <v>651</v>
      </c>
      <c r="F161">
        <v>4</v>
      </c>
      <c r="G161">
        <v>1670272844</v>
      </c>
      <c r="H161">
        <f t="shared" si="68"/>
        <v>2.529002319523689E-3</v>
      </c>
      <c r="I161">
        <f t="shared" si="69"/>
        <v>2.529002319523689</v>
      </c>
      <c r="J161">
        <f t="shared" si="70"/>
        <v>24.547530293153706</v>
      </c>
      <c r="K161">
        <f t="shared" si="71"/>
        <v>940.15485714285717</v>
      </c>
      <c r="L161">
        <f t="shared" si="72"/>
        <v>629.78082616231177</v>
      </c>
      <c r="M161">
        <f t="shared" si="73"/>
        <v>63.538033605297834</v>
      </c>
      <c r="N161">
        <f t="shared" si="74"/>
        <v>94.851396590361333</v>
      </c>
      <c r="O161">
        <f t="shared" si="75"/>
        <v>0.13924110365986389</v>
      </c>
      <c r="P161">
        <f t="shared" si="76"/>
        <v>3.6729457578482552</v>
      </c>
      <c r="Q161">
        <f t="shared" si="77"/>
        <v>0.13637368695828977</v>
      </c>
      <c r="R161">
        <f t="shared" si="78"/>
        <v>8.5486262177352418E-2</v>
      </c>
      <c r="S161">
        <f t="shared" si="79"/>
        <v>226.10808309317559</v>
      </c>
      <c r="T161">
        <f t="shared" si="80"/>
        <v>34.603926256489693</v>
      </c>
      <c r="U161">
        <f t="shared" si="81"/>
        <v>34.619485714285709</v>
      </c>
      <c r="V161">
        <f t="shared" si="82"/>
        <v>5.5304353386422456</v>
      </c>
      <c r="W161">
        <f t="shared" si="83"/>
        <v>69.8682149257791</v>
      </c>
      <c r="X161">
        <f t="shared" si="84"/>
        <v>3.7454913001025729</v>
      </c>
      <c r="Y161">
        <f t="shared" si="85"/>
        <v>5.3607943241163429</v>
      </c>
      <c r="Z161">
        <f t="shared" si="86"/>
        <v>1.7849440385396727</v>
      </c>
      <c r="AA161">
        <f t="shared" si="87"/>
        <v>-111.52900229099468</v>
      </c>
      <c r="AB161">
        <f t="shared" si="88"/>
        <v>-110.86907536521316</v>
      </c>
      <c r="AC161">
        <f t="shared" si="89"/>
        <v>-7.0042682698051939</v>
      </c>
      <c r="AD161">
        <f t="shared" si="90"/>
        <v>-3.2942628328374326</v>
      </c>
      <c r="AE161">
        <f t="shared" si="91"/>
        <v>48.599700893602851</v>
      </c>
      <c r="AF161">
        <f t="shared" si="92"/>
        <v>2.3962136722565592</v>
      </c>
      <c r="AG161">
        <f t="shared" si="93"/>
        <v>24.547530293153706</v>
      </c>
      <c r="AH161">
        <v>996.70315362645647</v>
      </c>
      <c r="AI161">
        <v>979.07596363636367</v>
      </c>
      <c r="AJ161">
        <v>1.772643875379071</v>
      </c>
      <c r="AK161">
        <v>65.463883680364887</v>
      </c>
      <c r="AL161">
        <f t="shared" si="94"/>
        <v>2.529002319523689</v>
      </c>
      <c r="AM161">
        <v>36.122617918321673</v>
      </c>
      <c r="AN161">
        <v>37.134426176470548</v>
      </c>
      <c r="AO161">
        <v>-2.6686556278722279E-5</v>
      </c>
      <c r="AP161">
        <v>87.49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47037.958382997029</v>
      </c>
      <c r="AV161">
        <f t="shared" si="98"/>
        <v>1199.9528571428571</v>
      </c>
      <c r="AW161">
        <f t="shared" si="99"/>
        <v>1025.8855850223706</v>
      </c>
      <c r="AX161">
        <f t="shared" si="100"/>
        <v>0.85493824104477856</v>
      </c>
      <c r="AY161">
        <f t="shared" si="101"/>
        <v>0.18843080521642269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1670272844</v>
      </c>
      <c r="BF161">
        <v>940.15485714285717</v>
      </c>
      <c r="BG161">
        <v>961.28171428571443</v>
      </c>
      <c r="BH161">
        <v>37.124828571428573</v>
      </c>
      <c r="BI161">
        <v>36.166271428571427</v>
      </c>
      <c r="BJ161">
        <v>944.81885714285715</v>
      </c>
      <c r="BK161">
        <v>36.978428571428573</v>
      </c>
      <c r="BL161">
        <v>649.89214285714286</v>
      </c>
      <c r="BM161">
        <v>100.7894285714286</v>
      </c>
      <c r="BN161">
        <v>9.9691842857142846E-2</v>
      </c>
      <c r="BO161">
        <v>34.059585714285717</v>
      </c>
      <c r="BP161">
        <v>34.619485714285709</v>
      </c>
      <c r="BQ161">
        <v>999.89999999999986</v>
      </c>
      <c r="BR161">
        <v>0</v>
      </c>
      <c r="BS161">
        <v>0</v>
      </c>
      <c r="BT161">
        <v>9007.1428571428569</v>
      </c>
      <c r="BU161">
        <v>0</v>
      </c>
      <c r="BV161">
        <v>903.08757142857132</v>
      </c>
      <c r="BW161">
        <v>-21.126842857142861</v>
      </c>
      <c r="BX161">
        <v>976.40357142857158</v>
      </c>
      <c r="BY161">
        <v>997.35199999999998</v>
      </c>
      <c r="BZ161">
        <v>0.95853085714285735</v>
      </c>
      <c r="CA161">
        <v>961.28171428571443</v>
      </c>
      <c r="CB161">
        <v>36.166271428571427</v>
      </c>
      <c r="CC161">
        <v>3.7417942857142861</v>
      </c>
      <c r="CD161">
        <v>3.6451857142857138</v>
      </c>
      <c r="CE161">
        <v>27.75874285714286</v>
      </c>
      <c r="CF161">
        <v>27.31157142857143</v>
      </c>
      <c r="CG161">
        <v>1199.9528571428571</v>
      </c>
      <c r="CH161">
        <v>0.49997457142857138</v>
      </c>
      <c r="CI161">
        <v>0.50002542857142862</v>
      </c>
      <c r="CJ161">
        <v>0</v>
      </c>
      <c r="CK161">
        <v>1270.302857142857</v>
      </c>
      <c r="CL161">
        <v>4.9990899999999998</v>
      </c>
      <c r="CM161">
        <v>13974.842857142859</v>
      </c>
      <c r="CN161">
        <v>9557.3842857142863</v>
      </c>
      <c r="CO161">
        <v>44.875</v>
      </c>
      <c r="CP161">
        <v>47.061999999999998</v>
      </c>
      <c r="CQ161">
        <v>45.625</v>
      </c>
      <c r="CR161">
        <v>46.436999999999998</v>
      </c>
      <c r="CS161">
        <v>46.311999999999998</v>
      </c>
      <c r="CT161">
        <v>597.44714285714269</v>
      </c>
      <c r="CU161">
        <v>597.50571428571413</v>
      </c>
      <c r="CV161">
        <v>0</v>
      </c>
      <c r="CW161">
        <v>1670272865</v>
      </c>
      <c r="CX161">
        <v>0</v>
      </c>
      <c r="CY161">
        <v>1670271870.0999999</v>
      </c>
      <c r="CZ161" t="s">
        <v>356</v>
      </c>
      <c r="DA161">
        <v>1670271870.0999999</v>
      </c>
      <c r="DB161">
        <v>1670271868.5999999</v>
      </c>
      <c r="DC161">
        <v>6</v>
      </c>
      <c r="DD161">
        <v>-0.08</v>
      </c>
      <c r="DE161">
        <v>0.04</v>
      </c>
      <c r="DF161">
        <v>-3.89</v>
      </c>
      <c r="DG161">
        <v>0.14599999999999999</v>
      </c>
      <c r="DH161">
        <v>415</v>
      </c>
      <c r="DI161">
        <v>35</v>
      </c>
      <c r="DJ161">
        <v>0.4</v>
      </c>
      <c r="DK161">
        <v>0.38</v>
      </c>
      <c r="DL161">
        <v>-21.149897500000002</v>
      </c>
      <c r="DM161">
        <v>0.38227204502818918</v>
      </c>
      <c r="DN161">
        <v>6.8230684034017899E-2</v>
      </c>
      <c r="DO161">
        <v>0</v>
      </c>
      <c r="DP161">
        <v>1.049771775</v>
      </c>
      <c r="DQ161">
        <v>-0.5160820300187644</v>
      </c>
      <c r="DR161">
        <v>5.1488202610155021E-2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3.2948300000000001</v>
      </c>
      <c r="EB161">
        <v>2.6257600000000001</v>
      </c>
      <c r="EC161">
        <v>0.178948</v>
      </c>
      <c r="ED161">
        <v>0.17965100000000001</v>
      </c>
      <c r="EE161">
        <v>0.14688499999999999</v>
      </c>
      <c r="EF161">
        <v>0.14271</v>
      </c>
      <c r="EG161">
        <v>24770.799999999999</v>
      </c>
      <c r="EH161">
        <v>25192.7</v>
      </c>
      <c r="EI161">
        <v>28081.7</v>
      </c>
      <c r="EJ161">
        <v>29575.599999999999</v>
      </c>
      <c r="EK161">
        <v>32963.5</v>
      </c>
      <c r="EL161">
        <v>35199</v>
      </c>
      <c r="EM161">
        <v>39634.6</v>
      </c>
      <c r="EN161">
        <v>42271.4</v>
      </c>
      <c r="EO161">
        <v>2.2089500000000002</v>
      </c>
      <c r="EP161">
        <v>2.1186500000000001</v>
      </c>
      <c r="EQ161">
        <v>0.11047700000000001</v>
      </c>
      <c r="ER161">
        <v>0</v>
      </c>
      <c r="ES161">
        <v>32.817999999999998</v>
      </c>
      <c r="ET161">
        <v>999.9</v>
      </c>
      <c r="EU161">
        <v>56.9</v>
      </c>
      <c r="EV161">
        <v>40.299999999999997</v>
      </c>
      <c r="EW161">
        <v>42.529000000000003</v>
      </c>
      <c r="EX161">
        <v>57.622300000000003</v>
      </c>
      <c r="EY161">
        <v>-1.75481</v>
      </c>
      <c r="EZ161">
        <v>2</v>
      </c>
      <c r="FA161">
        <v>0.63484799999999997</v>
      </c>
      <c r="FB161">
        <v>1.2591600000000001</v>
      </c>
      <c r="FC161">
        <v>20.265899999999998</v>
      </c>
      <c r="FD161">
        <v>5.2175900000000004</v>
      </c>
      <c r="FE161">
        <v>12.0099</v>
      </c>
      <c r="FF161">
        <v>4.9851999999999999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1.8623400000000001</v>
      </c>
      <c r="FN161">
        <v>1.86432</v>
      </c>
      <c r="FO161">
        <v>1.8605</v>
      </c>
      <c r="FP161">
        <v>1.8611500000000001</v>
      </c>
      <c r="FQ161">
        <v>1.8602000000000001</v>
      </c>
      <c r="FR161">
        <v>1.8619000000000001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-4.6680000000000001</v>
      </c>
      <c r="GH161">
        <v>0.1464</v>
      </c>
      <c r="GI161">
        <v>-2.9439294554578042</v>
      </c>
      <c r="GJ161">
        <v>-2.737337881603403E-3</v>
      </c>
      <c r="GK161">
        <v>1.2769921614711079E-6</v>
      </c>
      <c r="GL161">
        <v>-3.2469241445839119E-10</v>
      </c>
      <c r="GM161">
        <v>0.14639500000000541</v>
      </c>
      <c r="GN161">
        <v>0</v>
      </c>
      <c r="GO161">
        <v>0</v>
      </c>
      <c r="GP161">
        <v>0</v>
      </c>
      <c r="GQ161">
        <v>4</v>
      </c>
      <c r="GR161">
        <v>2074</v>
      </c>
      <c r="GS161">
        <v>4</v>
      </c>
      <c r="GT161">
        <v>30</v>
      </c>
      <c r="GU161">
        <v>16.3</v>
      </c>
      <c r="GV161">
        <v>16.3</v>
      </c>
      <c r="GW161">
        <v>2.7307100000000002</v>
      </c>
      <c r="GX161">
        <v>2.5622600000000002</v>
      </c>
      <c r="GY161">
        <v>2.04834</v>
      </c>
      <c r="GZ161">
        <v>2.6049799999999999</v>
      </c>
      <c r="HA161">
        <v>2.1972700000000001</v>
      </c>
      <c r="HB161">
        <v>2.36938</v>
      </c>
      <c r="HC161">
        <v>44.195399999999999</v>
      </c>
      <c r="HD161">
        <v>15.392899999999999</v>
      </c>
      <c r="HE161">
        <v>18</v>
      </c>
      <c r="HF161">
        <v>712.65899999999999</v>
      </c>
      <c r="HG161">
        <v>707.69100000000003</v>
      </c>
      <c r="HH161">
        <v>30.998699999999999</v>
      </c>
      <c r="HI161">
        <v>35.214100000000002</v>
      </c>
      <c r="HJ161">
        <v>30.000499999999999</v>
      </c>
      <c r="HK161">
        <v>34.964700000000001</v>
      </c>
      <c r="HL161">
        <v>34.945799999999998</v>
      </c>
      <c r="HM161">
        <v>54.641100000000002</v>
      </c>
      <c r="HN161">
        <v>20.054600000000001</v>
      </c>
      <c r="HO161">
        <v>64.010199999999998</v>
      </c>
      <c r="HP161">
        <v>31</v>
      </c>
      <c r="HQ161">
        <v>976.649</v>
      </c>
      <c r="HR161">
        <v>36.237099999999998</v>
      </c>
      <c r="HS161">
        <v>98.946399999999997</v>
      </c>
      <c r="HT161">
        <v>98.025999999999996</v>
      </c>
    </row>
    <row r="162" spans="1:228" x14ac:dyDescent="0.2">
      <c r="A162">
        <v>147</v>
      </c>
      <c r="B162">
        <v>1670272850</v>
      </c>
      <c r="C162">
        <v>582.90000009536743</v>
      </c>
      <c r="D162" t="s">
        <v>652</v>
      </c>
      <c r="E162" t="s">
        <v>653</v>
      </c>
      <c r="F162">
        <v>4</v>
      </c>
      <c r="G162">
        <v>1670272847.6875</v>
      </c>
      <c r="H162">
        <f t="shared" si="68"/>
        <v>2.5359749771521221E-3</v>
      </c>
      <c r="I162">
        <f t="shared" si="69"/>
        <v>2.5359749771521223</v>
      </c>
      <c r="J162">
        <f t="shared" si="70"/>
        <v>25.445266016333825</v>
      </c>
      <c r="K162">
        <f t="shared" si="71"/>
        <v>946.38612499999999</v>
      </c>
      <c r="L162">
        <f t="shared" si="72"/>
        <v>628.33427544698679</v>
      </c>
      <c r="M162">
        <f t="shared" si="73"/>
        <v>63.392117767430904</v>
      </c>
      <c r="N162">
        <f t="shared" si="74"/>
        <v>95.480101967673562</v>
      </c>
      <c r="O162">
        <f t="shared" si="75"/>
        <v>0.14055765879088228</v>
      </c>
      <c r="P162">
        <f t="shared" si="76"/>
        <v>3.6761972025041851</v>
      </c>
      <c r="Q162">
        <f t="shared" si="77"/>
        <v>0.13763890053278824</v>
      </c>
      <c r="R162">
        <f t="shared" si="78"/>
        <v>8.6281503536837778E-2</v>
      </c>
      <c r="S162">
        <f t="shared" si="79"/>
        <v>226.116631861315</v>
      </c>
      <c r="T162">
        <f t="shared" si="80"/>
        <v>34.585386295993004</v>
      </c>
      <c r="U162">
        <f t="shared" si="81"/>
        <v>34.589224999999999</v>
      </c>
      <c r="V162">
        <f t="shared" si="82"/>
        <v>5.5211489538366765</v>
      </c>
      <c r="W162">
        <f t="shared" si="83"/>
        <v>69.973887158943597</v>
      </c>
      <c r="X162">
        <f t="shared" si="84"/>
        <v>3.74767038478429</v>
      </c>
      <c r="Y162">
        <f t="shared" si="85"/>
        <v>5.3558127709434933</v>
      </c>
      <c r="Z162">
        <f t="shared" si="86"/>
        <v>1.7734785690523864</v>
      </c>
      <c r="AA162">
        <f t="shared" si="87"/>
        <v>-111.83649649240859</v>
      </c>
      <c r="AB162">
        <f t="shared" si="88"/>
        <v>-108.27429912781649</v>
      </c>
      <c r="AC162">
        <f t="shared" si="89"/>
        <v>-6.8327249521012545</v>
      </c>
      <c r="AD162">
        <f t="shared" si="90"/>
        <v>-0.82688871101132122</v>
      </c>
      <c r="AE162">
        <f t="shared" si="91"/>
        <v>48.669248081696615</v>
      </c>
      <c r="AF162">
        <f t="shared" si="92"/>
        <v>2.4053778289266621</v>
      </c>
      <c r="AG162">
        <f t="shared" si="93"/>
        <v>25.445266016333825</v>
      </c>
      <c r="AH162">
        <v>1003.797186900699</v>
      </c>
      <c r="AI162">
        <v>986.01020606060592</v>
      </c>
      <c r="AJ162">
        <v>1.7168737234371081</v>
      </c>
      <c r="AK162">
        <v>65.463883680364887</v>
      </c>
      <c r="AL162">
        <f t="shared" si="94"/>
        <v>2.5359749771521223</v>
      </c>
      <c r="AM162">
        <v>36.177610175104903</v>
      </c>
      <c r="AN162">
        <v>37.15508970588234</v>
      </c>
      <c r="AO162">
        <v>6.8935100194065513E-3</v>
      </c>
      <c r="AP162">
        <v>87.49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47098.377142414582</v>
      </c>
      <c r="AV162">
        <f t="shared" si="98"/>
        <v>1199.9962499999999</v>
      </c>
      <c r="AW162">
        <f t="shared" si="99"/>
        <v>1025.9228760939454</v>
      </c>
      <c r="AX162">
        <f t="shared" si="100"/>
        <v>0.85493840176079339</v>
      </c>
      <c r="AY162">
        <f t="shared" si="101"/>
        <v>0.18843111539833146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1670272847.6875</v>
      </c>
      <c r="BF162">
        <v>946.38612499999999</v>
      </c>
      <c r="BG162">
        <v>967.54450000000008</v>
      </c>
      <c r="BH162">
        <v>37.146412499999997</v>
      </c>
      <c r="BI162">
        <v>36.184537499999998</v>
      </c>
      <c r="BJ162">
        <v>951.05762499999992</v>
      </c>
      <c r="BK162">
        <v>37.000012499999997</v>
      </c>
      <c r="BL162">
        <v>650.11275000000001</v>
      </c>
      <c r="BM162">
        <v>100.789</v>
      </c>
      <c r="BN162">
        <v>0.10016082499999999</v>
      </c>
      <c r="BO162">
        <v>34.0429125</v>
      </c>
      <c r="BP162">
        <v>34.589224999999999</v>
      </c>
      <c r="BQ162">
        <v>999.9</v>
      </c>
      <c r="BR162">
        <v>0</v>
      </c>
      <c r="BS162">
        <v>0</v>
      </c>
      <c r="BT162">
        <v>9018.4362500000007</v>
      </c>
      <c r="BU162">
        <v>0</v>
      </c>
      <c r="BV162">
        <v>717.86325000000011</v>
      </c>
      <c r="BW162">
        <v>-21.157975</v>
      </c>
      <c r="BX162">
        <v>982.89737500000001</v>
      </c>
      <c r="BY162">
        <v>1003.86875</v>
      </c>
      <c r="BZ162">
        <v>0.96185775000000007</v>
      </c>
      <c r="CA162">
        <v>967.54450000000008</v>
      </c>
      <c r="CB162">
        <v>36.184537499999998</v>
      </c>
      <c r="CC162">
        <v>3.7439487499999999</v>
      </c>
      <c r="CD162">
        <v>3.6470037500000001</v>
      </c>
      <c r="CE162">
        <v>27.768599999999999</v>
      </c>
      <c r="CF162">
        <v>27.3201</v>
      </c>
      <c r="CG162">
        <v>1199.9962499999999</v>
      </c>
      <c r="CH162">
        <v>0.49997024999999989</v>
      </c>
      <c r="CI162">
        <v>0.50002975000000005</v>
      </c>
      <c r="CJ162">
        <v>0</v>
      </c>
      <c r="CK162">
        <v>1270.9349999999999</v>
      </c>
      <c r="CL162">
        <v>4.9990899999999998</v>
      </c>
      <c r="CM162">
        <v>13981.487499999999</v>
      </c>
      <c r="CN162">
        <v>9557.73</v>
      </c>
      <c r="CO162">
        <v>44.875</v>
      </c>
      <c r="CP162">
        <v>47.061999999999998</v>
      </c>
      <c r="CQ162">
        <v>45.625</v>
      </c>
      <c r="CR162">
        <v>46.436999999999998</v>
      </c>
      <c r="CS162">
        <v>46.311999999999998</v>
      </c>
      <c r="CT162">
        <v>597.46249999999986</v>
      </c>
      <c r="CU162">
        <v>597.53374999999994</v>
      </c>
      <c r="CV162">
        <v>0</v>
      </c>
      <c r="CW162">
        <v>1670272869.2</v>
      </c>
      <c r="CX162">
        <v>0</v>
      </c>
      <c r="CY162">
        <v>1670271870.0999999</v>
      </c>
      <c r="CZ162" t="s">
        <v>356</v>
      </c>
      <c r="DA162">
        <v>1670271870.0999999</v>
      </c>
      <c r="DB162">
        <v>1670271868.5999999</v>
      </c>
      <c r="DC162">
        <v>6</v>
      </c>
      <c r="DD162">
        <v>-0.08</v>
      </c>
      <c r="DE162">
        <v>0.04</v>
      </c>
      <c r="DF162">
        <v>-3.89</v>
      </c>
      <c r="DG162">
        <v>0.14599999999999999</v>
      </c>
      <c r="DH162">
        <v>415</v>
      </c>
      <c r="DI162">
        <v>35</v>
      </c>
      <c r="DJ162">
        <v>0.4</v>
      </c>
      <c r="DK162">
        <v>0.38</v>
      </c>
      <c r="DL162">
        <v>-21.142275000000001</v>
      </c>
      <c r="DM162">
        <v>0.1984795497186288</v>
      </c>
      <c r="DN162">
        <v>6.7057560162892799E-2</v>
      </c>
      <c r="DO162">
        <v>0</v>
      </c>
      <c r="DP162">
        <v>1.021329825</v>
      </c>
      <c r="DQ162">
        <v>-0.52999207879925003</v>
      </c>
      <c r="DR162">
        <v>5.270848944329911E-2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3.2948499999999998</v>
      </c>
      <c r="EB162">
        <v>2.62527</v>
      </c>
      <c r="EC162">
        <v>0.17976400000000001</v>
      </c>
      <c r="ED162">
        <v>0.18045900000000001</v>
      </c>
      <c r="EE162">
        <v>0.14693300000000001</v>
      </c>
      <c r="EF162">
        <v>0.142762</v>
      </c>
      <c r="EG162">
        <v>24745.8</v>
      </c>
      <c r="EH162">
        <v>25168.1</v>
      </c>
      <c r="EI162">
        <v>28081.3</v>
      </c>
      <c r="EJ162">
        <v>29575.9</v>
      </c>
      <c r="EK162">
        <v>32961.1</v>
      </c>
      <c r="EL162">
        <v>35197.1</v>
      </c>
      <c r="EM162">
        <v>39634</v>
      </c>
      <c r="EN162">
        <v>42271.6</v>
      </c>
      <c r="EO162">
        <v>2.2088299999999998</v>
      </c>
      <c r="EP162">
        <v>2.1188500000000001</v>
      </c>
      <c r="EQ162">
        <v>0.109773</v>
      </c>
      <c r="ER162">
        <v>0</v>
      </c>
      <c r="ES162">
        <v>32.796900000000001</v>
      </c>
      <c r="ET162">
        <v>999.9</v>
      </c>
      <c r="EU162">
        <v>56.9</v>
      </c>
      <c r="EV162">
        <v>40.299999999999997</v>
      </c>
      <c r="EW162">
        <v>42.526699999999998</v>
      </c>
      <c r="EX162">
        <v>56.8123</v>
      </c>
      <c r="EY162">
        <v>-1.85897</v>
      </c>
      <c r="EZ162">
        <v>2</v>
      </c>
      <c r="FA162">
        <v>0.63522900000000004</v>
      </c>
      <c r="FB162">
        <v>1.2542</v>
      </c>
      <c r="FC162">
        <v>20.265899999999998</v>
      </c>
      <c r="FD162">
        <v>5.2178899999999997</v>
      </c>
      <c r="FE162">
        <v>12.0099</v>
      </c>
      <c r="FF162">
        <v>4.9856499999999997</v>
      </c>
      <c r="FG162">
        <v>3.2844799999999998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1.8623400000000001</v>
      </c>
      <c r="FN162">
        <v>1.8643400000000001</v>
      </c>
      <c r="FO162">
        <v>1.8605</v>
      </c>
      <c r="FP162">
        <v>1.8611800000000001</v>
      </c>
      <c r="FQ162">
        <v>1.8602000000000001</v>
      </c>
      <c r="FR162">
        <v>1.8619399999999999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-4.6760000000000002</v>
      </c>
      <c r="GH162">
        <v>0.1464</v>
      </c>
      <c r="GI162">
        <v>-2.9439294554578042</v>
      </c>
      <c r="GJ162">
        <v>-2.737337881603403E-3</v>
      </c>
      <c r="GK162">
        <v>1.2769921614711079E-6</v>
      </c>
      <c r="GL162">
        <v>-3.2469241445839119E-10</v>
      </c>
      <c r="GM162">
        <v>0.14639500000000541</v>
      </c>
      <c r="GN162">
        <v>0</v>
      </c>
      <c r="GO162">
        <v>0</v>
      </c>
      <c r="GP162">
        <v>0</v>
      </c>
      <c r="GQ162">
        <v>4</v>
      </c>
      <c r="GR162">
        <v>2074</v>
      </c>
      <c r="GS162">
        <v>4</v>
      </c>
      <c r="GT162">
        <v>30</v>
      </c>
      <c r="GU162">
        <v>16.3</v>
      </c>
      <c r="GV162">
        <v>16.399999999999999</v>
      </c>
      <c r="GW162">
        <v>2.7453599999999998</v>
      </c>
      <c r="GX162">
        <v>2.5708000000000002</v>
      </c>
      <c r="GY162">
        <v>2.04834</v>
      </c>
      <c r="GZ162">
        <v>2.6061999999999999</v>
      </c>
      <c r="HA162">
        <v>2.1972700000000001</v>
      </c>
      <c r="HB162">
        <v>2.3120099999999999</v>
      </c>
      <c r="HC162">
        <v>44.195399999999999</v>
      </c>
      <c r="HD162">
        <v>15.375400000000001</v>
      </c>
      <c r="HE162">
        <v>18</v>
      </c>
      <c r="HF162">
        <v>712.60400000000004</v>
      </c>
      <c r="HG162">
        <v>707.91399999999999</v>
      </c>
      <c r="HH162">
        <v>30.9986</v>
      </c>
      <c r="HI162">
        <v>35.216500000000003</v>
      </c>
      <c r="HJ162">
        <v>30.000499999999999</v>
      </c>
      <c r="HK162">
        <v>34.9694</v>
      </c>
      <c r="HL162">
        <v>34.948999999999998</v>
      </c>
      <c r="HM162">
        <v>54.952100000000002</v>
      </c>
      <c r="HN162">
        <v>20.054600000000001</v>
      </c>
      <c r="HO162">
        <v>64.010199999999998</v>
      </c>
      <c r="HP162">
        <v>31</v>
      </c>
      <c r="HQ162">
        <v>983.43200000000002</v>
      </c>
      <c r="HR162">
        <v>36.242699999999999</v>
      </c>
      <c r="HS162">
        <v>98.944800000000001</v>
      </c>
      <c r="HT162">
        <v>98.026799999999994</v>
      </c>
    </row>
    <row r="163" spans="1:228" x14ac:dyDescent="0.2">
      <c r="A163">
        <v>148</v>
      </c>
      <c r="B163">
        <v>1670272854</v>
      </c>
      <c r="C163">
        <v>586.90000009536743</v>
      </c>
      <c r="D163" t="s">
        <v>654</v>
      </c>
      <c r="E163" t="s">
        <v>655</v>
      </c>
      <c r="F163">
        <v>4</v>
      </c>
      <c r="G163">
        <v>1670272852</v>
      </c>
      <c r="H163">
        <f t="shared" si="68"/>
        <v>2.4846641126197184E-3</v>
      </c>
      <c r="I163">
        <f t="shared" si="69"/>
        <v>2.4846641126197184</v>
      </c>
      <c r="J163">
        <f t="shared" si="70"/>
        <v>24.779260903965046</v>
      </c>
      <c r="K163">
        <f t="shared" si="71"/>
        <v>953.5302857142857</v>
      </c>
      <c r="L163">
        <f t="shared" si="72"/>
        <v>638.61787139803278</v>
      </c>
      <c r="M163">
        <f t="shared" si="73"/>
        <v>64.430567795239284</v>
      </c>
      <c r="N163">
        <f t="shared" si="74"/>
        <v>96.202283822772159</v>
      </c>
      <c r="O163">
        <f t="shared" si="75"/>
        <v>0.13837603459990611</v>
      </c>
      <c r="P163">
        <f t="shared" si="76"/>
        <v>3.6797388939219826</v>
      </c>
      <c r="Q163">
        <f t="shared" si="77"/>
        <v>0.13554885930998767</v>
      </c>
      <c r="R163">
        <f t="shared" si="78"/>
        <v>8.4967236544283092E-2</v>
      </c>
      <c r="S163">
        <f t="shared" si="79"/>
        <v>226.110258093396</v>
      </c>
      <c r="T163">
        <f t="shared" si="80"/>
        <v>34.58301647480684</v>
      </c>
      <c r="U163">
        <f t="shared" si="81"/>
        <v>34.566857142857138</v>
      </c>
      <c r="V163">
        <f t="shared" si="82"/>
        <v>5.5142934389389957</v>
      </c>
      <c r="W163">
        <f t="shared" si="83"/>
        <v>70.063465719321755</v>
      </c>
      <c r="X163">
        <f t="shared" si="84"/>
        <v>3.7498356850662025</v>
      </c>
      <c r="Y163">
        <f t="shared" si="85"/>
        <v>5.352055663486956</v>
      </c>
      <c r="Z163">
        <f t="shared" si="86"/>
        <v>1.7644577538727932</v>
      </c>
      <c r="AA163">
        <f t="shared" si="87"/>
        <v>-109.57368736652958</v>
      </c>
      <c r="AB163">
        <f t="shared" si="88"/>
        <v>-106.43765572267485</v>
      </c>
      <c r="AC163">
        <f t="shared" si="89"/>
        <v>-6.7092125559055207</v>
      </c>
      <c r="AD163">
        <f t="shared" si="90"/>
        <v>3.3897024482860587</v>
      </c>
      <c r="AE163">
        <f t="shared" si="91"/>
        <v>48.650450258461468</v>
      </c>
      <c r="AF163">
        <f t="shared" si="92"/>
        <v>2.4254097013304938</v>
      </c>
      <c r="AG163">
        <f t="shared" si="93"/>
        <v>24.779260903965046</v>
      </c>
      <c r="AH163">
        <v>1010.641959399299</v>
      </c>
      <c r="AI163">
        <v>992.97959999999966</v>
      </c>
      <c r="AJ163">
        <v>1.7570362203244021</v>
      </c>
      <c r="AK163">
        <v>65.463883680364887</v>
      </c>
      <c r="AL163">
        <f t="shared" si="94"/>
        <v>2.4846641126197184</v>
      </c>
      <c r="AM163">
        <v>36.194316395104899</v>
      </c>
      <c r="AN163">
        <v>37.17651676470588</v>
      </c>
      <c r="AO163">
        <v>2.1599593683692868E-3</v>
      </c>
      <c r="AP163">
        <v>87.49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47163.366419583639</v>
      </c>
      <c r="AV163">
        <f t="shared" si="98"/>
        <v>1199.962857142857</v>
      </c>
      <c r="AW163">
        <f t="shared" si="99"/>
        <v>1025.8942850224848</v>
      </c>
      <c r="AX163">
        <f t="shared" si="100"/>
        <v>0.85493836656341671</v>
      </c>
      <c r="AY163">
        <f t="shared" si="101"/>
        <v>0.18843104746739447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1670272852</v>
      </c>
      <c r="BF163">
        <v>953.5302857142857</v>
      </c>
      <c r="BG163">
        <v>974.69857142857131</v>
      </c>
      <c r="BH163">
        <v>37.16732857142857</v>
      </c>
      <c r="BI163">
        <v>36.197342857142857</v>
      </c>
      <c r="BJ163">
        <v>958.21028571428565</v>
      </c>
      <c r="BK163">
        <v>37.020942857142863</v>
      </c>
      <c r="BL163">
        <v>650.03142857142859</v>
      </c>
      <c r="BM163">
        <v>100.79085714285711</v>
      </c>
      <c r="BN163">
        <v>9.9786042857142862E-2</v>
      </c>
      <c r="BO163">
        <v>34.030328571428569</v>
      </c>
      <c r="BP163">
        <v>34.566857142857138</v>
      </c>
      <c r="BQ163">
        <v>999.89999999999986</v>
      </c>
      <c r="BR163">
        <v>0</v>
      </c>
      <c r="BS163">
        <v>0</v>
      </c>
      <c r="BT163">
        <v>9030.5357142857138</v>
      </c>
      <c r="BU163">
        <v>0</v>
      </c>
      <c r="BV163">
        <v>928.22628571428584</v>
      </c>
      <c r="BW163">
        <v>-21.16835714285714</v>
      </c>
      <c r="BX163">
        <v>990.33842857142849</v>
      </c>
      <c r="BY163">
        <v>1011.305714285714</v>
      </c>
      <c r="BZ163">
        <v>0.96998385714285706</v>
      </c>
      <c r="CA163">
        <v>974.69857142857131</v>
      </c>
      <c r="CB163">
        <v>36.197342857142857</v>
      </c>
      <c r="CC163">
        <v>3.7461271428571421</v>
      </c>
      <c r="CD163">
        <v>3.648361428571429</v>
      </c>
      <c r="CE163">
        <v>27.778557142857149</v>
      </c>
      <c r="CF163">
        <v>27.326457142857151</v>
      </c>
      <c r="CG163">
        <v>1199.962857142857</v>
      </c>
      <c r="CH163">
        <v>0.49997257142857149</v>
      </c>
      <c r="CI163">
        <v>0.50002742857142846</v>
      </c>
      <c r="CJ163">
        <v>0</v>
      </c>
      <c r="CK163">
        <v>1271.244285714286</v>
      </c>
      <c r="CL163">
        <v>4.9990899999999998</v>
      </c>
      <c r="CM163">
        <v>13996.3</v>
      </c>
      <c r="CN163">
        <v>9557.4671428571419</v>
      </c>
      <c r="CO163">
        <v>44.875</v>
      </c>
      <c r="CP163">
        <v>47.061999999999998</v>
      </c>
      <c r="CQ163">
        <v>45.625</v>
      </c>
      <c r="CR163">
        <v>46.436999999999998</v>
      </c>
      <c r="CS163">
        <v>46.294285714285706</v>
      </c>
      <c r="CT163">
        <v>597.44714285714292</v>
      </c>
      <c r="CU163">
        <v>597.51571428571424</v>
      </c>
      <c r="CV163">
        <v>0</v>
      </c>
      <c r="CW163">
        <v>1670272872.8</v>
      </c>
      <c r="CX163">
        <v>0</v>
      </c>
      <c r="CY163">
        <v>1670271870.0999999</v>
      </c>
      <c r="CZ163" t="s">
        <v>356</v>
      </c>
      <c r="DA163">
        <v>1670271870.0999999</v>
      </c>
      <c r="DB163">
        <v>1670271868.5999999</v>
      </c>
      <c r="DC163">
        <v>6</v>
      </c>
      <c r="DD163">
        <v>-0.08</v>
      </c>
      <c r="DE163">
        <v>0.04</v>
      </c>
      <c r="DF163">
        <v>-3.89</v>
      </c>
      <c r="DG163">
        <v>0.14599999999999999</v>
      </c>
      <c r="DH163">
        <v>415</v>
      </c>
      <c r="DI163">
        <v>35</v>
      </c>
      <c r="DJ163">
        <v>0.4</v>
      </c>
      <c r="DK163">
        <v>0.38</v>
      </c>
      <c r="DL163">
        <v>-21.13704878048781</v>
      </c>
      <c r="DM163">
        <v>-2.9811846689876839E-2</v>
      </c>
      <c r="DN163">
        <v>6.2295120280066021E-2</v>
      </c>
      <c r="DO163">
        <v>1</v>
      </c>
      <c r="DP163">
        <v>1.0013543170731709</v>
      </c>
      <c r="DQ163">
        <v>-0.42774875958188202</v>
      </c>
      <c r="DR163">
        <v>4.6510264700485422E-2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371</v>
      </c>
      <c r="EA163">
        <v>3.2947899999999999</v>
      </c>
      <c r="EB163">
        <v>2.62541</v>
      </c>
      <c r="EC163">
        <v>0.18058399999999999</v>
      </c>
      <c r="ED163">
        <v>0.18126999999999999</v>
      </c>
      <c r="EE163">
        <v>0.14699499999999999</v>
      </c>
      <c r="EF163">
        <v>0.14274899999999999</v>
      </c>
      <c r="EG163">
        <v>24720.9</v>
      </c>
      <c r="EH163">
        <v>25142.5</v>
      </c>
      <c r="EI163">
        <v>28081.200000000001</v>
      </c>
      <c r="EJ163">
        <v>29575.3</v>
      </c>
      <c r="EK163">
        <v>32958.699999999997</v>
      </c>
      <c r="EL163">
        <v>35196.9</v>
      </c>
      <c r="EM163">
        <v>39633.9</v>
      </c>
      <c r="EN163">
        <v>42270.7</v>
      </c>
      <c r="EO163">
        <v>2.2088800000000002</v>
      </c>
      <c r="EP163">
        <v>2.1187999999999998</v>
      </c>
      <c r="EQ163">
        <v>0.110351</v>
      </c>
      <c r="ER163">
        <v>0</v>
      </c>
      <c r="ES163">
        <v>32.776400000000002</v>
      </c>
      <c r="ET163">
        <v>999.9</v>
      </c>
      <c r="EU163">
        <v>56.9</v>
      </c>
      <c r="EV163">
        <v>40.299999999999997</v>
      </c>
      <c r="EW163">
        <v>42.5276</v>
      </c>
      <c r="EX163">
        <v>57.442300000000003</v>
      </c>
      <c r="EY163">
        <v>-1.91506</v>
      </c>
      <c r="EZ163">
        <v>2</v>
      </c>
      <c r="FA163">
        <v>0.63548000000000004</v>
      </c>
      <c r="FB163">
        <v>1.2497400000000001</v>
      </c>
      <c r="FC163">
        <v>20.266100000000002</v>
      </c>
      <c r="FD163">
        <v>5.2172900000000002</v>
      </c>
      <c r="FE163">
        <v>12.0099</v>
      </c>
      <c r="FF163">
        <v>4.9850000000000003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1.86585</v>
      </c>
      <c r="FM163">
        <v>1.86232</v>
      </c>
      <c r="FN163">
        <v>1.8643400000000001</v>
      </c>
      <c r="FO163">
        <v>1.8605</v>
      </c>
      <c r="FP163">
        <v>1.86117</v>
      </c>
      <c r="FQ163">
        <v>1.8602000000000001</v>
      </c>
      <c r="FR163">
        <v>1.86191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-4.6840000000000002</v>
      </c>
      <c r="GH163">
        <v>0.1464</v>
      </c>
      <c r="GI163">
        <v>-2.9439294554578042</v>
      </c>
      <c r="GJ163">
        <v>-2.737337881603403E-3</v>
      </c>
      <c r="GK163">
        <v>1.2769921614711079E-6</v>
      </c>
      <c r="GL163">
        <v>-3.2469241445839119E-10</v>
      </c>
      <c r="GM163">
        <v>0.14639500000000541</v>
      </c>
      <c r="GN163">
        <v>0</v>
      </c>
      <c r="GO163">
        <v>0</v>
      </c>
      <c r="GP163">
        <v>0</v>
      </c>
      <c r="GQ163">
        <v>4</v>
      </c>
      <c r="GR163">
        <v>2074</v>
      </c>
      <c r="GS163">
        <v>4</v>
      </c>
      <c r="GT163">
        <v>30</v>
      </c>
      <c r="GU163">
        <v>16.399999999999999</v>
      </c>
      <c r="GV163">
        <v>16.399999999999999</v>
      </c>
      <c r="GW163">
        <v>2.7612299999999999</v>
      </c>
      <c r="GX163">
        <v>2.5622600000000002</v>
      </c>
      <c r="GY163">
        <v>2.04834</v>
      </c>
      <c r="GZ163">
        <v>2.6061999999999999</v>
      </c>
      <c r="HA163">
        <v>2.1972700000000001</v>
      </c>
      <c r="HB163">
        <v>2.35229</v>
      </c>
      <c r="HC163">
        <v>44.167700000000004</v>
      </c>
      <c r="HD163">
        <v>15.392899999999999</v>
      </c>
      <c r="HE163">
        <v>18</v>
      </c>
      <c r="HF163">
        <v>712.68299999999999</v>
      </c>
      <c r="HG163">
        <v>707.904</v>
      </c>
      <c r="HH163">
        <v>30.998699999999999</v>
      </c>
      <c r="HI163">
        <v>35.219000000000001</v>
      </c>
      <c r="HJ163">
        <v>30.000499999999999</v>
      </c>
      <c r="HK163">
        <v>34.972700000000003</v>
      </c>
      <c r="HL163">
        <v>34.952199999999998</v>
      </c>
      <c r="HM163">
        <v>55.256900000000002</v>
      </c>
      <c r="HN163">
        <v>20.054600000000001</v>
      </c>
      <c r="HO163">
        <v>64.010199999999998</v>
      </c>
      <c r="HP163">
        <v>31</v>
      </c>
      <c r="HQ163">
        <v>990.11099999999999</v>
      </c>
      <c r="HR163">
        <v>36.232300000000002</v>
      </c>
      <c r="HS163">
        <v>98.944599999999994</v>
      </c>
      <c r="HT163">
        <v>98.024600000000007</v>
      </c>
    </row>
    <row r="164" spans="1:228" x14ac:dyDescent="0.2">
      <c r="A164">
        <v>149</v>
      </c>
      <c r="B164">
        <v>1670272858</v>
      </c>
      <c r="C164">
        <v>590.90000009536743</v>
      </c>
      <c r="D164" t="s">
        <v>656</v>
      </c>
      <c r="E164" t="s">
        <v>657</v>
      </c>
      <c r="F164">
        <v>4</v>
      </c>
      <c r="G164">
        <v>1670272855.6875</v>
      </c>
      <c r="H164">
        <f t="shared" si="68"/>
        <v>2.5859864512219922E-3</v>
      </c>
      <c r="I164">
        <f t="shared" si="69"/>
        <v>2.5859864512219923</v>
      </c>
      <c r="J164">
        <f t="shared" si="70"/>
        <v>24.668909630382508</v>
      </c>
      <c r="K164">
        <f t="shared" si="71"/>
        <v>959.86024999999995</v>
      </c>
      <c r="L164">
        <f t="shared" si="72"/>
        <v>657.97655315791906</v>
      </c>
      <c r="M164">
        <f t="shared" si="73"/>
        <v>66.383053543186662</v>
      </c>
      <c r="N164">
        <f t="shared" si="74"/>
        <v>96.840007541170905</v>
      </c>
      <c r="O164">
        <f t="shared" si="75"/>
        <v>0.14448739540014849</v>
      </c>
      <c r="P164">
        <f t="shared" si="76"/>
        <v>3.667833965551103</v>
      </c>
      <c r="Q164">
        <f t="shared" si="77"/>
        <v>0.14139821137727918</v>
      </c>
      <c r="R164">
        <f t="shared" si="78"/>
        <v>8.8645931982901133E-2</v>
      </c>
      <c r="S164">
        <f t="shared" si="79"/>
        <v>226.12419336079756</v>
      </c>
      <c r="T164">
        <f t="shared" si="80"/>
        <v>34.559924073321639</v>
      </c>
      <c r="U164">
        <f t="shared" si="81"/>
        <v>34.559237500000002</v>
      </c>
      <c r="V164">
        <f t="shared" si="82"/>
        <v>5.5119597882885119</v>
      </c>
      <c r="W164">
        <f t="shared" si="83"/>
        <v>70.10914486561785</v>
      </c>
      <c r="X164">
        <f t="shared" si="84"/>
        <v>3.7515290678141819</v>
      </c>
      <c r="Y164">
        <f t="shared" si="85"/>
        <v>5.3509839194372555</v>
      </c>
      <c r="Z164">
        <f t="shared" si="86"/>
        <v>1.7604307204743299</v>
      </c>
      <c r="AA164">
        <f t="shared" si="87"/>
        <v>-114.04200249888986</v>
      </c>
      <c r="AB164">
        <f t="shared" si="88"/>
        <v>-105.29669097979603</v>
      </c>
      <c r="AC164">
        <f t="shared" si="89"/>
        <v>-6.6584713944885658</v>
      </c>
      <c r="AD164">
        <f t="shared" si="90"/>
        <v>0.12702848762310737</v>
      </c>
      <c r="AE164">
        <f t="shared" si="91"/>
        <v>48.713636120106969</v>
      </c>
      <c r="AF164">
        <f t="shared" si="92"/>
        <v>2.4914025223451013</v>
      </c>
      <c r="AG164">
        <f t="shared" si="93"/>
        <v>24.668909630382508</v>
      </c>
      <c r="AH164">
        <v>1017.862254675623</v>
      </c>
      <c r="AI164">
        <v>1000.158575757576</v>
      </c>
      <c r="AJ164">
        <v>1.779472547570625</v>
      </c>
      <c r="AK164">
        <v>65.463883680364887</v>
      </c>
      <c r="AL164">
        <f t="shared" si="94"/>
        <v>2.5859864512219923</v>
      </c>
      <c r="AM164">
        <v>36.19420890125874</v>
      </c>
      <c r="AN164">
        <v>37.187412352941173</v>
      </c>
      <c r="AO164">
        <v>7.7129088558495432E-3</v>
      </c>
      <c r="AP164">
        <v>87.49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46952.025704344109</v>
      </c>
      <c r="AV164">
        <f t="shared" si="98"/>
        <v>1200.04</v>
      </c>
      <c r="AW164">
        <f t="shared" si="99"/>
        <v>1025.9599260936775</v>
      </c>
      <c r="AX164">
        <f t="shared" si="100"/>
        <v>0.85493810714115992</v>
      </c>
      <c r="AY164">
        <f t="shared" si="101"/>
        <v>0.18843054678243856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1670272855.6875</v>
      </c>
      <c r="BF164">
        <v>959.86024999999995</v>
      </c>
      <c r="BG164">
        <v>981.08725000000004</v>
      </c>
      <c r="BH164">
        <v>37.184462500000002</v>
      </c>
      <c r="BI164">
        <v>36.188112500000003</v>
      </c>
      <c r="BJ164">
        <v>964.54762499999993</v>
      </c>
      <c r="BK164">
        <v>37.038062500000002</v>
      </c>
      <c r="BL164">
        <v>650.03812500000004</v>
      </c>
      <c r="BM164">
        <v>100.7895</v>
      </c>
      <c r="BN164">
        <v>0.1001946625</v>
      </c>
      <c r="BO164">
        <v>34.026737500000003</v>
      </c>
      <c r="BP164">
        <v>34.559237500000002</v>
      </c>
      <c r="BQ164">
        <v>999.9</v>
      </c>
      <c r="BR164">
        <v>0</v>
      </c>
      <c r="BS164">
        <v>0</v>
      </c>
      <c r="BT164">
        <v>8989.4524999999994</v>
      </c>
      <c r="BU164">
        <v>0</v>
      </c>
      <c r="BV164">
        <v>841.58775000000003</v>
      </c>
      <c r="BW164">
        <v>-21.227162499999999</v>
      </c>
      <c r="BX164">
        <v>996.93100000000004</v>
      </c>
      <c r="BY164">
        <v>1017.925</v>
      </c>
      <c r="BZ164">
        <v>0.99636100000000005</v>
      </c>
      <c r="CA164">
        <v>981.08725000000004</v>
      </c>
      <c r="CB164">
        <v>36.188112500000003</v>
      </c>
      <c r="CC164">
        <v>3.7478075</v>
      </c>
      <c r="CD164">
        <v>3.6473862499999998</v>
      </c>
      <c r="CE164">
        <v>27.786237499999999</v>
      </c>
      <c r="CF164">
        <v>27.321887499999999</v>
      </c>
      <c r="CG164">
        <v>1200.04</v>
      </c>
      <c r="CH164">
        <v>0.49998212499999989</v>
      </c>
      <c r="CI164">
        <v>0.50001787500000006</v>
      </c>
      <c r="CJ164">
        <v>0</v>
      </c>
      <c r="CK164">
        <v>1271.5625</v>
      </c>
      <c r="CL164">
        <v>4.9990899999999998</v>
      </c>
      <c r="CM164">
        <v>13994.8125</v>
      </c>
      <c r="CN164">
        <v>9558.1062500000007</v>
      </c>
      <c r="CO164">
        <v>44.875</v>
      </c>
      <c r="CP164">
        <v>47.038749999999993</v>
      </c>
      <c r="CQ164">
        <v>45.625</v>
      </c>
      <c r="CR164">
        <v>46.436999999999998</v>
      </c>
      <c r="CS164">
        <v>46.311999999999998</v>
      </c>
      <c r="CT164">
        <v>597.49624999999992</v>
      </c>
      <c r="CU164">
        <v>597.54375000000005</v>
      </c>
      <c r="CV164">
        <v>0</v>
      </c>
      <c r="CW164">
        <v>1670272877</v>
      </c>
      <c r="CX164">
        <v>0</v>
      </c>
      <c r="CY164">
        <v>1670271870.0999999</v>
      </c>
      <c r="CZ164" t="s">
        <v>356</v>
      </c>
      <c r="DA164">
        <v>1670271870.0999999</v>
      </c>
      <c r="DB164">
        <v>1670271868.5999999</v>
      </c>
      <c r="DC164">
        <v>6</v>
      </c>
      <c r="DD164">
        <v>-0.08</v>
      </c>
      <c r="DE164">
        <v>0.04</v>
      </c>
      <c r="DF164">
        <v>-3.89</v>
      </c>
      <c r="DG164">
        <v>0.14599999999999999</v>
      </c>
      <c r="DH164">
        <v>415</v>
      </c>
      <c r="DI164">
        <v>35</v>
      </c>
      <c r="DJ164">
        <v>0.4</v>
      </c>
      <c r="DK164">
        <v>0.38</v>
      </c>
      <c r="DL164">
        <v>-21.152102439024389</v>
      </c>
      <c r="DM164">
        <v>-0.32866829268295938</v>
      </c>
      <c r="DN164">
        <v>7.0892015057615596E-2</v>
      </c>
      <c r="DO164">
        <v>0</v>
      </c>
      <c r="DP164">
        <v>0.98464160975609749</v>
      </c>
      <c r="DQ164">
        <v>-0.14069993728223029</v>
      </c>
      <c r="DR164">
        <v>2.7944336271462721E-2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357</v>
      </c>
      <c r="EA164">
        <v>3.2945799999999998</v>
      </c>
      <c r="EB164">
        <v>2.62527</v>
      </c>
      <c r="EC164">
        <v>0.18140800000000001</v>
      </c>
      <c r="ED164">
        <v>0.18208099999999999</v>
      </c>
      <c r="EE164">
        <v>0.14701400000000001</v>
      </c>
      <c r="EF164">
        <v>0.14271200000000001</v>
      </c>
      <c r="EG164">
        <v>24696</v>
      </c>
      <c r="EH164">
        <v>25117.599999999999</v>
      </c>
      <c r="EI164">
        <v>28081.200000000001</v>
      </c>
      <c r="EJ164">
        <v>29575.4</v>
      </c>
      <c r="EK164">
        <v>32957.599999999999</v>
      </c>
      <c r="EL164">
        <v>35198.5</v>
      </c>
      <c r="EM164">
        <v>39633.4</v>
      </c>
      <c r="EN164">
        <v>42270.7</v>
      </c>
      <c r="EO164">
        <v>2.2085499999999998</v>
      </c>
      <c r="EP164">
        <v>2.1188199999999999</v>
      </c>
      <c r="EQ164">
        <v>0.111096</v>
      </c>
      <c r="ER164">
        <v>0</v>
      </c>
      <c r="ES164">
        <v>32.756700000000002</v>
      </c>
      <c r="ET164">
        <v>999.9</v>
      </c>
      <c r="EU164">
        <v>56.9</v>
      </c>
      <c r="EV164">
        <v>40.299999999999997</v>
      </c>
      <c r="EW164">
        <v>42.529499999999999</v>
      </c>
      <c r="EX164">
        <v>57.442300000000003</v>
      </c>
      <c r="EY164">
        <v>-1.7507999999999999</v>
      </c>
      <c r="EZ164">
        <v>2</v>
      </c>
      <c r="FA164">
        <v>0.63572200000000001</v>
      </c>
      <c r="FB164">
        <v>1.2467200000000001</v>
      </c>
      <c r="FC164">
        <v>20.265899999999998</v>
      </c>
      <c r="FD164">
        <v>5.2178899999999997</v>
      </c>
      <c r="FE164">
        <v>12.0099</v>
      </c>
      <c r="FF164">
        <v>4.9855999999999998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1.8623400000000001</v>
      </c>
      <c r="FN164">
        <v>1.86433</v>
      </c>
      <c r="FO164">
        <v>1.8605</v>
      </c>
      <c r="FP164">
        <v>1.8611599999999999</v>
      </c>
      <c r="FQ164">
        <v>1.8602000000000001</v>
      </c>
      <c r="FR164">
        <v>1.86192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-4.6929999999999996</v>
      </c>
      <c r="GH164">
        <v>0.1464</v>
      </c>
      <c r="GI164">
        <v>-2.9439294554578042</v>
      </c>
      <c r="GJ164">
        <v>-2.737337881603403E-3</v>
      </c>
      <c r="GK164">
        <v>1.2769921614711079E-6</v>
      </c>
      <c r="GL164">
        <v>-3.2469241445839119E-10</v>
      </c>
      <c r="GM164">
        <v>0.14639500000000541</v>
      </c>
      <c r="GN164">
        <v>0</v>
      </c>
      <c r="GO164">
        <v>0</v>
      </c>
      <c r="GP164">
        <v>0</v>
      </c>
      <c r="GQ164">
        <v>4</v>
      </c>
      <c r="GR164">
        <v>2074</v>
      </c>
      <c r="GS164">
        <v>4</v>
      </c>
      <c r="GT164">
        <v>30</v>
      </c>
      <c r="GU164">
        <v>16.5</v>
      </c>
      <c r="GV164">
        <v>16.5</v>
      </c>
      <c r="GW164">
        <v>2.7758799999999999</v>
      </c>
      <c r="GX164">
        <v>2.5659200000000002</v>
      </c>
      <c r="GY164">
        <v>2.04834</v>
      </c>
      <c r="GZ164">
        <v>2.6061999999999999</v>
      </c>
      <c r="HA164">
        <v>2.1972700000000001</v>
      </c>
      <c r="HB164">
        <v>2.34253</v>
      </c>
      <c r="HC164">
        <v>44.167700000000004</v>
      </c>
      <c r="HD164">
        <v>15.3841</v>
      </c>
      <c r="HE164">
        <v>18</v>
      </c>
      <c r="HF164">
        <v>712.44100000000003</v>
      </c>
      <c r="HG164">
        <v>707.96299999999997</v>
      </c>
      <c r="HH164">
        <v>30.998999999999999</v>
      </c>
      <c r="HI164">
        <v>35.221499999999999</v>
      </c>
      <c r="HJ164">
        <v>30.000299999999999</v>
      </c>
      <c r="HK164">
        <v>34.975900000000003</v>
      </c>
      <c r="HL164">
        <v>34.955399999999997</v>
      </c>
      <c r="HM164">
        <v>55.561300000000003</v>
      </c>
      <c r="HN164">
        <v>20.054600000000001</v>
      </c>
      <c r="HO164">
        <v>64.388999999999996</v>
      </c>
      <c r="HP164">
        <v>31</v>
      </c>
      <c r="HQ164">
        <v>996.798</v>
      </c>
      <c r="HR164">
        <v>36.2301</v>
      </c>
      <c r="HS164">
        <v>98.943899999999999</v>
      </c>
      <c r="HT164">
        <v>98.024799999999999</v>
      </c>
    </row>
    <row r="165" spans="1:228" x14ac:dyDescent="0.2">
      <c r="A165">
        <v>150</v>
      </c>
      <c r="B165">
        <v>1670272862</v>
      </c>
      <c r="C165">
        <v>594.90000009536743</v>
      </c>
      <c r="D165" t="s">
        <v>658</v>
      </c>
      <c r="E165" t="s">
        <v>659</v>
      </c>
      <c r="F165">
        <v>4</v>
      </c>
      <c r="G165">
        <v>1670272860</v>
      </c>
      <c r="H165">
        <f t="shared" si="68"/>
        <v>2.5320693835065053E-3</v>
      </c>
      <c r="I165">
        <f t="shared" si="69"/>
        <v>2.5320693835065051</v>
      </c>
      <c r="J165">
        <f t="shared" si="70"/>
        <v>25.271362138657608</v>
      </c>
      <c r="K165">
        <f t="shared" si="71"/>
        <v>967.09814285714288</v>
      </c>
      <c r="L165">
        <f t="shared" si="72"/>
        <v>653.00001062947899</v>
      </c>
      <c r="M165">
        <f t="shared" si="73"/>
        <v>65.881243042337914</v>
      </c>
      <c r="N165">
        <f t="shared" si="74"/>
        <v>97.570638220888213</v>
      </c>
      <c r="O165">
        <f t="shared" si="75"/>
        <v>0.14172889402371983</v>
      </c>
      <c r="P165">
        <f t="shared" si="76"/>
        <v>3.67495070378438</v>
      </c>
      <c r="Q165">
        <f t="shared" si="77"/>
        <v>0.1387608599591944</v>
      </c>
      <c r="R165">
        <f t="shared" si="78"/>
        <v>8.6987026669783696E-2</v>
      </c>
      <c r="S165">
        <f t="shared" si="79"/>
        <v>226.11921052140764</v>
      </c>
      <c r="T165">
        <f t="shared" si="80"/>
        <v>34.567411531884481</v>
      </c>
      <c r="U165">
        <f t="shared" si="81"/>
        <v>34.547971428571429</v>
      </c>
      <c r="V165">
        <f t="shared" si="82"/>
        <v>5.5085109274569994</v>
      </c>
      <c r="W165">
        <f t="shared" si="83"/>
        <v>70.128704576136286</v>
      </c>
      <c r="X165">
        <f t="shared" si="84"/>
        <v>3.7519878958861863</v>
      </c>
      <c r="Y165">
        <f t="shared" si="85"/>
        <v>5.3501457335673219</v>
      </c>
      <c r="Z165">
        <f t="shared" si="86"/>
        <v>1.7565230315708131</v>
      </c>
      <c r="AA165">
        <f t="shared" si="87"/>
        <v>-111.66425981263689</v>
      </c>
      <c r="AB165">
        <f t="shared" si="88"/>
        <v>-103.82543681353077</v>
      </c>
      <c r="AC165">
        <f t="shared" si="89"/>
        <v>-6.5522714808335083</v>
      </c>
      <c r="AD165">
        <f t="shared" si="90"/>
        <v>4.0772424144064843</v>
      </c>
      <c r="AE165">
        <f t="shared" si="91"/>
        <v>48.697484794573718</v>
      </c>
      <c r="AF165">
        <f t="shared" si="92"/>
        <v>2.5337224826298619</v>
      </c>
      <c r="AG165">
        <f t="shared" si="93"/>
        <v>25.271362138657608</v>
      </c>
      <c r="AH165">
        <v>1024.7978616096079</v>
      </c>
      <c r="AI165">
        <v>1007.043818181818</v>
      </c>
      <c r="AJ165">
        <v>1.726632826769898</v>
      </c>
      <c r="AK165">
        <v>65.463883680364887</v>
      </c>
      <c r="AL165">
        <f t="shared" si="94"/>
        <v>2.5320693835065051</v>
      </c>
      <c r="AM165">
        <v>36.180586500419572</v>
      </c>
      <c r="AN165">
        <v>37.189070882352951</v>
      </c>
      <c r="AO165">
        <v>7.8473497091507733E-4</v>
      </c>
      <c r="AP165">
        <v>87.49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47079.11076312267</v>
      </c>
      <c r="AV165">
        <f t="shared" si="98"/>
        <v>1200.014285714286</v>
      </c>
      <c r="AW165">
        <f t="shared" si="99"/>
        <v>1025.9378707364808</v>
      </c>
      <c r="AX165">
        <f t="shared" si="100"/>
        <v>0.85493804777983162</v>
      </c>
      <c r="AY165">
        <f t="shared" si="101"/>
        <v>0.18843043221507519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1670272860</v>
      </c>
      <c r="BF165">
        <v>967.09814285714288</v>
      </c>
      <c r="BG165">
        <v>988.34385714285702</v>
      </c>
      <c r="BH165">
        <v>37.188857142857152</v>
      </c>
      <c r="BI165">
        <v>36.175542857142858</v>
      </c>
      <c r="BJ165">
        <v>971.7941428571429</v>
      </c>
      <c r="BK165">
        <v>37.042457142857138</v>
      </c>
      <c r="BL165">
        <v>650.00957142857146</v>
      </c>
      <c r="BM165">
        <v>100.7901428571429</v>
      </c>
      <c r="BN165">
        <v>9.9967357142857136E-2</v>
      </c>
      <c r="BO165">
        <v>34.02392857142857</v>
      </c>
      <c r="BP165">
        <v>34.547971428571429</v>
      </c>
      <c r="BQ165">
        <v>999.89999999999986</v>
      </c>
      <c r="BR165">
        <v>0</v>
      </c>
      <c r="BS165">
        <v>0</v>
      </c>
      <c r="BT165">
        <v>9014.0185714285708</v>
      </c>
      <c r="BU165">
        <v>0</v>
      </c>
      <c r="BV165">
        <v>959.12042857142865</v>
      </c>
      <c r="BW165">
        <v>-21.245628571428568</v>
      </c>
      <c r="BX165">
        <v>1004.4528571428571</v>
      </c>
      <c r="BY165">
        <v>1025.441428571429</v>
      </c>
      <c r="BZ165">
        <v>1.013308571428571</v>
      </c>
      <c r="CA165">
        <v>988.34385714285702</v>
      </c>
      <c r="CB165">
        <v>36.175542857142858</v>
      </c>
      <c r="CC165">
        <v>3.748262857142858</v>
      </c>
      <c r="CD165">
        <v>3.6461328571428568</v>
      </c>
      <c r="CE165">
        <v>27.788314285714279</v>
      </c>
      <c r="CF165">
        <v>27.315999999999999</v>
      </c>
      <c r="CG165">
        <v>1200.014285714286</v>
      </c>
      <c r="CH165">
        <v>0.49998242857142849</v>
      </c>
      <c r="CI165">
        <v>0.50001757142857139</v>
      </c>
      <c r="CJ165">
        <v>0</v>
      </c>
      <c r="CK165">
        <v>1272.238571428572</v>
      </c>
      <c r="CL165">
        <v>4.9990899999999998</v>
      </c>
      <c r="CM165">
        <v>14014.014285714289</v>
      </c>
      <c r="CN165">
        <v>9557.8971428571422</v>
      </c>
      <c r="CO165">
        <v>44.875</v>
      </c>
      <c r="CP165">
        <v>47</v>
      </c>
      <c r="CQ165">
        <v>45.625</v>
      </c>
      <c r="CR165">
        <v>46.436999999999998</v>
      </c>
      <c r="CS165">
        <v>46.311999999999998</v>
      </c>
      <c r="CT165">
        <v>597.48571428571427</v>
      </c>
      <c r="CU165">
        <v>597.52857142857135</v>
      </c>
      <c r="CV165">
        <v>0</v>
      </c>
      <c r="CW165">
        <v>1670272881.2</v>
      </c>
      <c r="CX165">
        <v>0</v>
      </c>
      <c r="CY165">
        <v>1670271870.0999999</v>
      </c>
      <c r="CZ165" t="s">
        <v>356</v>
      </c>
      <c r="DA165">
        <v>1670271870.0999999</v>
      </c>
      <c r="DB165">
        <v>1670271868.5999999</v>
      </c>
      <c r="DC165">
        <v>6</v>
      </c>
      <c r="DD165">
        <v>-0.08</v>
      </c>
      <c r="DE165">
        <v>0.04</v>
      </c>
      <c r="DF165">
        <v>-3.89</v>
      </c>
      <c r="DG165">
        <v>0.14599999999999999</v>
      </c>
      <c r="DH165">
        <v>415</v>
      </c>
      <c r="DI165">
        <v>35</v>
      </c>
      <c r="DJ165">
        <v>0.4</v>
      </c>
      <c r="DK165">
        <v>0.38</v>
      </c>
      <c r="DL165">
        <v>-21.17679</v>
      </c>
      <c r="DM165">
        <v>-0.52659287054403814</v>
      </c>
      <c r="DN165">
        <v>5.8724321196587638E-2</v>
      </c>
      <c r="DO165">
        <v>0</v>
      </c>
      <c r="DP165">
        <v>0.98010264999999985</v>
      </c>
      <c r="DQ165">
        <v>0.17934587617260631</v>
      </c>
      <c r="DR165">
        <v>2.1409991021191489E-2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3.29495</v>
      </c>
      <c r="EB165">
        <v>2.62541</v>
      </c>
      <c r="EC165">
        <v>0.18221000000000001</v>
      </c>
      <c r="ED165">
        <v>0.18288099999999999</v>
      </c>
      <c r="EE165">
        <v>0.14702100000000001</v>
      </c>
      <c r="EF165">
        <v>0.14272299999999999</v>
      </c>
      <c r="EG165">
        <v>24671.3</v>
      </c>
      <c r="EH165">
        <v>25092.9</v>
      </c>
      <c r="EI165">
        <v>28080.9</v>
      </c>
      <c r="EJ165">
        <v>29575.3</v>
      </c>
      <c r="EK165">
        <v>32957.5</v>
      </c>
      <c r="EL165">
        <v>35197.800000000003</v>
      </c>
      <c r="EM165">
        <v>39633.599999999999</v>
      </c>
      <c r="EN165">
        <v>42270.400000000001</v>
      </c>
      <c r="EO165">
        <v>2.2090200000000002</v>
      </c>
      <c r="EP165">
        <v>2.1189200000000001</v>
      </c>
      <c r="EQ165">
        <v>0.111483</v>
      </c>
      <c r="ER165">
        <v>0</v>
      </c>
      <c r="ES165">
        <v>32.738999999999997</v>
      </c>
      <c r="ET165">
        <v>999.9</v>
      </c>
      <c r="EU165">
        <v>56.9</v>
      </c>
      <c r="EV165">
        <v>40.299999999999997</v>
      </c>
      <c r="EW165">
        <v>42.532600000000002</v>
      </c>
      <c r="EX165">
        <v>57.412300000000002</v>
      </c>
      <c r="EY165">
        <v>-2.0552899999999998</v>
      </c>
      <c r="EZ165">
        <v>2</v>
      </c>
      <c r="FA165">
        <v>0.63581600000000005</v>
      </c>
      <c r="FB165">
        <v>1.24526</v>
      </c>
      <c r="FC165">
        <v>20.266200000000001</v>
      </c>
      <c r="FD165">
        <v>5.21774</v>
      </c>
      <c r="FE165">
        <v>12.0099</v>
      </c>
      <c r="FF165">
        <v>4.9859499999999999</v>
      </c>
      <c r="FG165">
        <v>3.2845800000000001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1.8623400000000001</v>
      </c>
      <c r="FN165">
        <v>1.86433</v>
      </c>
      <c r="FO165">
        <v>1.8605</v>
      </c>
      <c r="FP165">
        <v>1.8611800000000001</v>
      </c>
      <c r="FQ165">
        <v>1.8602000000000001</v>
      </c>
      <c r="FR165">
        <v>1.86195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-4.7</v>
      </c>
      <c r="GH165">
        <v>0.1464</v>
      </c>
      <c r="GI165">
        <v>-2.9439294554578042</v>
      </c>
      <c r="GJ165">
        <v>-2.737337881603403E-3</v>
      </c>
      <c r="GK165">
        <v>1.2769921614711079E-6</v>
      </c>
      <c r="GL165">
        <v>-3.2469241445839119E-10</v>
      </c>
      <c r="GM165">
        <v>0.14639500000000541</v>
      </c>
      <c r="GN165">
        <v>0</v>
      </c>
      <c r="GO165">
        <v>0</v>
      </c>
      <c r="GP165">
        <v>0</v>
      </c>
      <c r="GQ165">
        <v>4</v>
      </c>
      <c r="GR165">
        <v>2074</v>
      </c>
      <c r="GS165">
        <v>4</v>
      </c>
      <c r="GT165">
        <v>30</v>
      </c>
      <c r="GU165">
        <v>16.5</v>
      </c>
      <c r="GV165">
        <v>16.600000000000001</v>
      </c>
      <c r="GW165">
        <v>2.79053</v>
      </c>
      <c r="GX165">
        <v>2.5634800000000002</v>
      </c>
      <c r="GY165">
        <v>2.04834</v>
      </c>
      <c r="GZ165">
        <v>2.6061999999999999</v>
      </c>
      <c r="HA165">
        <v>2.1972700000000001</v>
      </c>
      <c r="HB165">
        <v>2.34253</v>
      </c>
      <c r="HC165">
        <v>44.167700000000004</v>
      </c>
      <c r="HD165">
        <v>15.3841</v>
      </c>
      <c r="HE165">
        <v>18</v>
      </c>
      <c r="HF165">
        <v>712.88099999999997</v>
      </c>
      <c r="HG165">
        <v>708.09199999999998</v>
      </c>
      <c r="HH165">
        <v>30.999300000000002</v>
      </c>
      <c r="HI165">
        <v>35.222999999999999</v>
      </c>
      <c r="HJ165">
        <v>30.000299999999999</v>
      </c>
      <c r="HK165">
        <v>34.979100000000003</v>
      </c>
      <c r="HL165">
        <v>34.958500000000001</v>
      </c>
      <c r="HM165">
        <v>55.863700000000001</v>
      </c>
      <c r="HN165">
        <v>20.054600000000001</v>
      </c>
      <c r="HO165">
        <v>64.388999999999996</v>
      </c>
      <c r="HP165">
        <v>31</v>
      </c>
      <c r="HQ165">
        <v>1003.48</v>
      </c>
      <c r="HR165">
        <v>36.227699999999999</v>
      </c>
      <c r="HS165">
        <v>98.943600000000004</v>
      </c>
      <c r="HT165">
        <v>98.024199999999993</v>
      </c>
    </row>
    <row r="166" spans="1:228" x14ac:dyDescent="0.2">
      <c r="A166">
        <v>151</v>
      </c>
      <c r="B166">
        <v>1670272866</v>
      </c>
      <c r="C166">
        <v>598.90000009536743</v>
      </c>
      <c r="D166" t="s">
        <v>660</v>
      </c>
      <c r="E166" t="s">
        <v>661</v>
      </c>
      <c r="F166">
        <v>4</v>
      </c>
      <c r="G166">
        <v>1670272863.6875</v>
      </c>
      <c r="H166">
        <f t="shared" si="68"/>
        <v>2.5488749366244772E-3</v>
      </c>
      <c r="I166">
        <f t="shared" si="69"/>
        <v>2.5488749366244772</v>
      </c>
      <c r="J166">
        <f t="shared" si="70"/>
        <v>24.886551573404095</v>
      </c>
      <c r="K166">
        <f t="shared" si="71"/>
        <v>973.24812499999996</v>
      </c>
      <c r="L166">
        <f t="shared" si="72"/>
        <v>665.48239204055574</v>
      </c>
      <c r="M166">
        <f t="shared" si="73"/>
        <v>67.141268032515697</v>
      </c>
      <c r="N166">
        <f t="shared" si="74"/>
        <v>98.192099451950781</v>
      </c>
      <c r="O166">
        <f t="shared" si="75"/>
        <v>0.14283312974419227</v>
      </c>
      <c r="P166">
        <f t="shared" si="76"/>
        <v>3.6642798193167576</v>
      </c>
      <c r="Q166">
        <f t="shared" si="77"/>
        <v>0.13981061957460353</v>
      </c>
      <c r="R166">
        <f t="shared" si="78"/>
        <v>8.7647870623536572E-2</v>
      </c>
      <c r="S166">
        <f t="shared" si="79"/>
        <v>226.11204711051747</v>
      </c>
      <c r="T166">
        <f t="shared" si="80"/>
        <v>34.564346547024421</v>
      </c>
      <c r="U166">
        <f t="shared" si="81"/>
        <v>34.544812499999999</v>
      </c>
      <c r="V166">
        <f t="shared" si="82"/>
        <v>5.5075442275362425</v>
      </c>
      <c r="W166">
        <f t="shared" si="83"/>
        <v>70.144353179865846</v>
      </c>
      <c r="X166">
        <f t="shared" si="84"/>
        <v>3.7526176958090325</v>
      </c>
      <c r="Y166">
        <f t="shared" si="85"/>
        <v>5.3498500245436427</v>
      </c>
      <c r="Z166">
        <f t="shared" si="86"/>
        <v>1.75492653172721</v>
      </c>
      <c r="AA166">
        <f t="shared" si="87"/>
        <v>-112.40538470513944</v>
      </c>
      <c r="AB166">
        <f t="shared" si="88"/>
        <v>-103.09570360741854</v>
      </c>
      <c r="AC166">
        <f t="shared" si="89"/>
        <v>-6.5250338609834797</v>
      </c>
      <c r="AD166">
        <f t="shared" si="90"/>
        <v>4.0859249369759993</v>
      </c>
      <c r="AE166">
        <f t="shared" si="91"/>
        <v>48.667896916738187</v>
      </c>
      <c r="AF166">
        <f t="shared" si="92"/>
        <v>2.5121050952070374</v>
      </c>
      <c r="AG166">
        <f t="shared" si="93"/>
        <v>24.886551573404095</v>
      </c>
      <c r="AH166">
        <v>1031.7134637288941</v>
      </c>
      <c r="AI166">
        <v>1014.021878787879</v>
      </c>
      <c r="AJ166">
        <v>1.7526933588579441</v>
      </c>
      <c r="AK166">
        <v>65.463883680364887</v>
      </c>
      <c r="AL166">
        <f t="shared" si="94"/>
        <v>2.5488749366244772</v>
      </c>
      <c r="AM166">
        <v>36.180966308531467</v>
      </c>
      <c r="AN166">
        <v>37.200475294117624</v>
      </c>
      <c r="AO166">
        <v>-3.2498383963770229E-5</v>
      </c>
      <c r="AP166">
        <v>87.49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46889.380913905559</v>
      </c>
      <c r="AV166">
        <f t="shared" si="98"/>
        <v>1199.9775</v>
      </c>
      <c r="AW166">
        <f t="shared" si="99"/>
        <v>1025.9063010935322</v>
      </c>
      <c r="AX166">
        <f t="shared" si="100"/>
        <v>0.85493794766446229</v>
      </c>
      <c r="AY166">
        <f t="shared" si="101"/>
        <v>0.18843023899241235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1670272863.6875</v>
      </c>
      <c r="BF166">
        <v>973.24812499999996</v>
      </c>
      <c r="BG166">
        <v>994.47874999999999</v>
      </c>
      <c r="BH166">
        <v>37.194725000000012</v>
      </c>
      <c r="BI166">
        <v>36.190087499999997</v>
      </c>
      <c r="BJ166">
        <v>977.95150000000001</v>
      </c>
      <c r="BK166">
        <v>37.048325000000013</v>
      </c>
      <c r="BL166">
        <v>650.02587499999993</v>
      </c>
      <c r="BM166">
        <v>100.791</v>
      </c>
      <c r="BN166">
        <v>0.10012625</v>
      </c>
      <c r="BO166">
        <v>34.022937499999998</v>
      </c>
      <c r="BP166">
        <v>34.544812499999999</v>
      </c>
      <c r="BQ166">
        <v>999.9</v>
      </c>
      <c r="BR166">
        <v>0</v>
      </c>
      <c r="BS166">
        <v>0</v>
      </c>
      <c r="BT166">
        <v>8977.03125</v>
      </c>
      <c r="BU166">
        <v>0</v>
      </c>
      <c r="BV166">
        <v>1111.8025</v>
      </c>
      <c r="BW166">
        <v>-21.230487499999999</v>
      </c>
      <c r="BX166">
        <v>1010.845</v>
      </c>
      <c r="BY166">
        <v>1031.8225</v>
      </c>
      <c r="BZ166">
        <v>1.00462875</v>
      </c>
      <c r="CA166">
        <v>994.47874999999999</v>
      </c>
      <c r="CB166">
        <v>36.190087499999997</v>
      </c>
      <c r="CC166">
        <v>3.7488899999999998</v>
      </c>
      <c r="CD166">
        <v>3.6476324999999998</v>
      </c>
      <c r="CE166">
        <v>27.791187499999999</v>
      </c>
      <c r="CF166">
        <v>27.323049999999999</v>
      </c>
      <c r="CG166">
        <v>1199.9775</v>
      </c>
      <c r="CH166">
        <v>0.49998537500000001</v>
      </c>
      <c r="CI166">
        <v>0.50001462499999993</v>
      </c>
      <c r="CJ166">
        <v>0</v>
      </c>
      <c r="CK166">
        <v>1272.44625</v>
      </c>
      <c r="CL166">
        <v>4.9990899999999998</v>
      </c>
      <c r="CM166">
        <v>14014.45</v>
      </c>
      <c r="CN166">
        <v>9557.6312499999985</v>
      </c>
      <c r="CO166">
        <v>44.875</v>
      </c>
      <c r="CP166">
        <v>47</v>
      </c>
      <c r="CQ166">
        <v>45.625</v>
      </c>
      <c r="CR166">
        <v>46.436999999999998</v>
      </c>
      <c r="CS166">
        <v>46.311999999999998</v>
      </c>
      <c r="CT166">
        <v>597.47124999999994</v>
      </c>
      <c r="CU166">
        <v>597.50625000000002</v>
      </c>
      <c r="CV166">
        <v>0</v>
      </c>
      <c r="CW166">
        <v>1670272884.8</v>
      </c>
      <c r="CX166">
        <v>0</v>
      </c>
      <c r="CY166">
        <v>1670271870.0999999</v>
      </c>
      <c r="CZ166" t="s">
        <v>356</v>
      </c>
      <c r="DA166">
        <v>1670271870.0999999</v>
      </c>
      <c r="DB166">
        <v>1670271868.5999999</v>
      </c>
      <c r="DC166">
        <v>6</v>
      </c>
      <c r="DD166">
        <v>-0.08</v>
      </c>
      <c r="DE166">
        <v>0.04</v>
      </c>
      <c r="DF166">
        <v>-3.89</v>
      </c>
      <c r="DG166">
        <v>0.14599999999999999</v>
      </c>
      <c r="DH166">
        <v>415</v>
      </c>
      <c r="DI166">
        <v>35</v>
      </c>
      <c r="DJ166">
        <v>0.4</v>
      </c>
      <c r="DK166">
        <v>0.38</v>
      </c>
      <c r="DL166">
        <v>-21.20364</v>
      </c>
      <c r="DM166">
        <v>-0.3514829268292583</v>
      </c>
      <c r="DN166">
        <v>4.8921855034330081E-2</v>
      </c>
      <c r="DO166">
        <v>0</v>
      </c>
      <c r="DP166">
        <v>0.98771387500000007</v>
      </c>
      <c r="DQ166">
        <v>0.19589271669793559</v>
      </c>
      <c r="DR166">
        <v>2.087951221555176E-2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3.2946399999999998</v>
      </c>
      <c r="EB166">
        <v>2.6251199999999999</v>
      </c>
      <c r="EC166">
        <v>0.18301799999999999</v>
      </c>
      <c r="ED166">
        <v>0.183668</v>
      </c>
      <c r="EE166">
        <v>0.14704900000000001</v>
      </c>
      <c r="EF166">
        <v>0.14274100000000001</v>
      </c>
      <c r="EG166">
        <v>24647</v>
      </c>
      <c r="EH166">
        <v>25068.1</v>
      </c>
      <c r="EI166">
        <v>28081.1</v>
      </c>
      <c r="EJ166">
        <v>29574.7</v>
      </c>
      <c r="EK166">
        <v>32956.6</v>
      </c>
      <c r="EL166">
        <v>35196.5</v>
      </c>
      <c r="EM166">
        <v>39633.699999999997</v>
      </c>
      <c r="EN166">
        <v>42269.599999999999</v>
      </c>
      <c r="EO166">
        <v>2.2088999999999999</v>
      </c>
      <c r="EP166">
        <v>2.11897</v>
      </c>
      <c r="EQ166">
        <v>0.112869</v>
      </c>
      <c r="ER166">
        <v>0</v>
      </c>
      <c r="ES166">
        <v>32.723500000000001</v>
      </c>
      <c r="ET166">
        <v>999.9</v>
      </c>
      <c r="EU166">
        <v>57</v>
      </c>
      <c r="EV166">
        <v>40.299999999999997</v>
      </c>
      <c r="EW166">
        <v>42.6008</v>
      </c>
      <c r="EX166">
        <v>57.292299999999997</v>
      </c>
      <c r="EY166">
        <v>-1.77885</v>
      </c>
      <c r="EZ166">
        <v>2</v>
      </c>
      <c r="FA166">
        <v>0.63616399999999995</v>
      </c>
      <c r="FB166">
        <v>1.24411</v>
      </c>
      <c r="FC166">
        <v>20.266100000000002</v>
      </c>
      <c r="FD166">
        <v>5.2183400000000004</v>
      </c>
      <c r="FE166">
        <v>12.0099</v>
      </c>
      <c r="FF166">
        <v>4.9858000000000002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1.86232</v>
      </c>
      <c r="FN166">
        <v>1.86432</v>
      </c>
      <c r="FO166">
        <v>1.86049</v>
      </c>
      <c r="FP166">
        <v>1.8612200000000001</v>
      </c>
      <c r="FQ166">
        <v>1.8602000000000001</v>
      </c>
      <c r="FR166">
        <v>1.86192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-4.7080000000000002</v>
      </c>
      <c r="GH166">
        <v>0.1464</v>
      </c>
      <c r="GI166">
        <v>-2.9439294554578042</v>
      </c>
      <c r="GJ166">
        <v>-2.737337881603403E-3</v>
      </c>
      <c r="GK166">
        <v>1.2769921614711079E-6</v>
      </c>
      <c r="GL166">
        <v>-3.2469241445839119E-10</v>
      </c>
      <c r="GM166">
        <v>0.14639500000000541</v>
      </c>
      <c r="GN166">
        <v>0</v>
      </c>
      <c r="GO166">
        <v>0</v>
      </c>
      <c r="GP166">
        <v>0</v>
      </c>
      <c r="GQ166">
        <v>4</v>
      </c>
      <c r="GR166">
        <v>2074</v>
      </c>
      <c r="GS166">
        <v>4</v>
      </c>
      <c r="GT166">
        <v>30</v>
      </c>
      <c r="GU166">
        <v>16.600000000000001</v>
      </c>
      <c r="GV166">
        <v>16.600000000000001</v>
      </c>
      <c r="GW166">
        <v>2.8064</v>
      </c>
      <c r="GX166">
        <v>2.5598100000000001</v>
      </c>
      <c r="GY166">
        <v>2.04834</v>
      </c>
      <c r="GZ166">
        <v>2.6049799999999999</v>
      </c>
      <c r="HA166">
        <v>2.1972700000000001</v>
      </c>
      <c r="HB166">
        <v>2.3596200000000001</v>
      </c>
      <c r="HC166">
        <v>44.14</v>
      </c>
      <c r="HD166">
        <v>15.3841</v>
      </c>
      <c r="HE166">
        <v>18</v>
      </c>
      <c r="HF166">
        <v>712.81799999999998</v>
      </c>
      <c r="HG166">
        <v>708.17499999999995</v>
      </c>
      <c r="HH166">
        <v>30.999500000000001</v>
      </c>
      <c r="HI166">
        <v>35.2254</v>
      </c>
      <c r="HJ166">
        <v>30.000399999999999</v>
      </c>
      <c r="HK166">
        <v>34.982999999999997</v>
      </c>
      <c r="HL166">
        <v>34.9617</v>
      </c>
      <c r="HM166">
        <v>56.164999999999999</v>
      </c>
      <c r="HN166">
        <v>20.054600000000001</v>
      </c>
      <c r="HO166">
        <v>64.388999999999996</v>
      </c>
      <c r="HP166">
        <v>31</v>
      </c>
      <c r="HQ166">
        <v>1010.17</v>
      </c>
      <c r="HR166">
        <v>36.228000000000002</v>
      </c>
      <c r="HS166">
        <v>98.944100000000006</v>
      </c>
      <c r="HT166">
        <v>98.022400000000005</v>
      </c>
    </row>
    <row r="167" spans="1:228" x14ac:dyDescent="0.2">
      <c r="A167">
        <v>152</v>
      </c>
      <c r="B167">
        <v>1670272870</v>
      </c>
      <c r="C167">
        <v>602.90000009536743</v>
      </c>
      <c r="D167" t="s">
        <v>662</v>
      </c>
      <c r="E167" t="s">
        <v>663</v>
      </c>
      <c r="F167">
        <v>4</v>
      </c>
      <c r="G167">
        <v>1670272868</v>
      </c>
      <c r="H167">
        <f t="shared" si="68"/>
        <v>2.5433307980385115E-3</v>
      </c>
      <c r="I167">
        <f t="shared" si="69"/>
        <v>2.5433307980385114</v>
      </c>
      <c r="J167">
        <f t="shared" si="70"/>
        <v>25.12698852908154</v>
      </c>
      <c r="K167">
        <f t="shared" si="71"/>
        <v>980.51271428571431</v>
      </c>
      <c r="L167">
        <f t="shared" si="72"/>
        <v>668.8713183789547</v>
      </c>
      <c r="M167">
        <f t="shared" si="73"/>
        <v>67.48214840146828</v>
      </c>
      <c r="N167">
        <f t="shared" si="74"/>
        <v>98.923518884491187</v>
      </c>
      <c r="O167">
        <f t="shared" si="75"/>
        <v>0.14234791858279386</v>
      </c>
      <c r="P167">
        <f t="shared" si="76"/>
        <v>3.6706815624227045</v>
      </c>
      <c r="Q167">
        <f t="shared" si="77"/>
        <v>0.13935079338398407</v>
      </c>
      <c r="R167">
        <f t="shared" si="78"/>
        <v>8.7358269763562979E-2</v>
      </c>
      <c r="S167">
        <f t="shared" si="79"/>
        <v>226.10524423612546</v>
      </c>
      <c r="T167">
        <f t="shared" si="80"/>
        <v>34.568463775874406</v>
      </c>
      <c r="U167">
        <f t="shared" si="81"/>
        <v>34.553985714285723</v>
      </c>
      <c r="V167">
        <f t="shared" si="82"/>
        <v>5.5103518357022105</v>
      </c>
      <c r="W167">
        <f t="shared" si="83"/>
        <v>70.14616930649467</v>
      </c>
      <c r="X167">
        <f t="shared" si="84"/>
        <v>3.7535263133383907</v>
      </c>
      <c r="Y167">
        <f t="shared" si="85"/>
        <v>5.3510068339410521</v>
      </c>
      <c r="Z167">
        <f t="shared" si="86"/>
        <v>1.7568255223638198</v>
      </c>
      <c r="AA167">
        <f t="shared" si="87"/>
        <v>-112.16088819349835</v>
      </c>
      <c r="AB167">
        <f t="shared" si="88"/>
        <v>-104.3239490240409</v>
      </c>
      <c r="AC167">
        <f t="shared" si="89"/>
        <v>-6.5916754098149708</v>
      </c>
      <c r="AD167">
        <f t="shared" si="90"/>
        <v>3.0287316087712384</v>
      </c>
      <c r="AE167">
        <f t="shared" si="91"/>
        <v>48.612608342776362</v>
      </c>
      <c r="AF167">
        <f t="shared" si="92"/>
        <v>2.5504771948924194</v>
      </c>
      <c r="AG167">
        <f t="shared" si="93"/>
        <v>25.12698852908154</v>
      </c>
      <c r="AH167">
        <v>1038.7208942656939</v>
      </c>
      <c r="AI167">
        <v>1020.997939393939</v>
      </c>
      <c r="AJ167">
        <v>1.734458378211293</v>
      </c>
      <c r="AK167">
        <v>65.463883680364887</v>
      </c>
      <c r="AL167">
        <f t="shared" si="94"/>
        <v>2.5433307980385114</v>
      </c>
      <c r="AM167">
        <v>36.191980048111901</v>
      </c>
      <c r="AN167">
        <v>37.206154411764722</v>
      </c>
      <c r="AO167">
        <v>5.5829454859092006E-4</v>
      </c>
      <c r="AP167">
        <v>87.49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47002.686748356726</v>
      </c>
      <c r="AV167">
        <f t="shared" si="98"/>
        <v>1199.937142857143</v>
      </c>
      <c r="AW167">
        <f t="shared" si="99"/>
        <v>1025.8722135938476</v>
      </c>
      <c r="AX167">
        <f t="shared" si="100"/>
        <v>0.85493829381026287</v>
      </c>
      <c r="AY167">
        <f t="shared" si="101"/>
        <v>0.18843090705380733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1670272868</v>
      </c>
      <c r="BF167">
        <v>980.51271428571431</v>
      </c>
      <c r="BG167">
        <v>1001.7441428571429</v>
      </c>
      <c r="BH167">
        <v>37.204300000000003</v>
      </c>
      <c r="BI167">
        <v>36.1843</v>
      </c>
      <c r="BJ167">
        <v>985.22457142857161</v>
      </c>
      <c r="BK167">
        <v>37.057899999999997</v>
      </c>
      <c r="BL167">
        <v>650.00871428571429</v>
      </c>
      <c r="BM167">
        <v>100.7897142857143</v>
      </c>
      <c r="BN167">
        <v>9.9868728571428575E-2</v>
      </c>
      <c r="BO167">
        <v>34.026814285714288</v>
      </c>
      <c r="BP167">
        <v>34.553985714285723</v>
      </c>
      <c r="BQ167">
        <v>999.89999999999986</v>
      </c>
      <c r="BR167">
        <v>0</v>
      </c>
      <c r="BS167">
        <v>0</v>
      </c>
      <c r="BT167">
        <v>8999.2828571428581</v>
      </c>
      <c r="BU167">
        <v>0</v>
      </c>
      <c r="BV167">
        <v>935.65457142857144</v>
      </c>
      <c r="BW167">
        <v>-21.231828571428569</v>
      </c>
      <c r="BX167">
        <v>1018.401428571428</v>
      </c>
      <c r="BY167">
        <v>1039.351428571428</v>
      </c>
      <c r="BZ167">
        <v>1.020028571428572</v>
      </c>
      <c r="CA167">
        <v>1001.7441428571429</v>
      </c>
      <c r="CB167">
        <v>36.1843</v>
      </c>
      <c r="CC167">
        <v>3.7498171428571418</v>
      </c>
      <c r="CD167">
        <v>3.647008571428572</v>
      </c>
      <c r="CE167">
        <v>27.79541428571428</v>
      </c>
      <c r="CF167">
        <v>27.320128571428569</v>
      </c>
      <c r="CG167">
        <v>1199.937142857143</v>
      </c>
      <c r="CH167">
        <v>0.49997457142857138</v>
      </c>
      <c r="CI167">
        <v>0.50002542857142862</v>
      </c>
      <c r="CJ167">
        <v>0</v>
      </c>
      <c r="CK167">
        <v>1272.6400000000001</v>
      </c>
      <c r="CL167">
        <v>4.9990899999999998</v>
      </c>
      <c r="CM167">
        <v>14010.571428571429</v>
      </c>
      <c r="CN167">
        <v>9557.2514285714278</v>
      </c>
      <c r="CO167">
        <v>44.901571428571437</v>
      </c>
      <c r="CP167">
        <v>47</v>
      </c>
      <c r="CQ167">
        <v>45.625</v>
      </c>
      <c r="CR167">
        <v>46.401571428571422</v>
      </c>
      <c r="CS167">
        <v>46.311999999999998</v>
      </c>
      <c r="CT167">
        <v>597.43714285714293</v>
      </c>
      <c r="CU167">
        <v>597.5</v>
      </c>
      <c r="CV167">
        <v>0</v>
      </c>
      <c r="CW167">
        <v>1670272889</v>
      </c>
      <c r="CX167">
        <v>0</v>
      </c>
      <c r="CY167">
        <v>1670271870.0999999</v>
      </c>
      <c r="CZ167" t="s">
        <v>356</v>
      </c>
      <c r="DA167">
        <v>1670271870.0999999</v>
      </c>
      <c r="DB167">
        <v>1670271868.5999999</v>
      </c>
      <c r="DC167">
        <v>6</v>
      </c>
      <c r="DD167">
        <v>-0.08</v>
      </c>
      <c r="DE167">
        <v>0.04</v>
      </c>
      <c r="DF167">
        <v>-3.89</v>
      </c>
      <c r="DG167">
        <v>0.14599999999999999</v>
      </c>
      <c r="DH167">
        <v>415</v>
      </c>
      <c r="DI167">
        <v>35</v>
      </c>
      <c r="DJ167">
        <v>0.4</v>
      </c>
      <c r="DK167">
        <v>0.38</v>
      </c>
      <c r="DL167">
        <v>-21.220212499999999</v>
      </c>
      <c r="DM167">
        <v>-0.20394709193244381</v>
      </c>
      <c r="DN167">
        <v>3.9412435775399331E-2</v>
      </c>
      <c r="DO167">
        <v>0</v>
      </c>
      <c r="DP167">
        <v>0.9986585750000001</v>
      </c>
      <c r="DQ167">
        <v>0.1689637485928692</v>
      </c>
      <c r="DR167">
        <v>1.8820376592788329E-2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3.2946200000000001</v>
      </c>
      <c r="EB167">
        <v>2.6251600000000002</v>
      </c>
      <c r="EC167">
        <v>0.18381600000000001</v>
      </c>
      <c r="ED167">
        <v>0.18445400000000001</v>
      </c>
      <c r="EE167">
        <v>0.14705699999999999</v>
      </c>
      <c r="EF167">
        <v>0.14269999999999999</v>
      </c>
      <c r="EG167">
        <v>24622.3</v>
      </c>
      <c r="EH167">
        <v>25044.5</v>
      </c>
      <c r="EI167">
        <v>28080.400000000001</v>
      </c>
      <c r="EJ167">
        <v>29575.5</v>
      </c>
      <c r="EK167">
        <v>32955.300000000003</v>
      </c>
      <c r="EL167">
        <v>35199.199999999997</v>
      </c>
      <c r="EM167">
        <v>39632.400000000001</v>
      </c>
      <c r="EN167">
        <v>42270.8</v>
      </c>
      <c r="EO167">
        <v>2.2086999999999999</v>
      </c>
      <c r="EP167">
        <v>2.1190000000000002</v>
      </c>
      <c r="EQ167">
        <v>0.114713</v>
      </c>
      <c r="ER167">
        <v>0</v>
      </c>
      <c r="ES167">
        <v>32.709499999999998</v>
      </c>
      <c r="ET167">
        <v>999.9</v>
      </c>
      <c r="EU167">
        <v>57</v>
      </c>
      <c r="EV167">
        <v>40.299999999999997</v>
      </c>
      <c r="EW167">
        <v>42.6066</v>
      </c>
      <c r="EX167">
        <v>57.232300000000002</v>
      </c>
      <c r="EY167">
        <v>-1.83894</v>
      </c>
      <c r="EZ167">
        <v>2</v>
      </c>
      <c r="FA167">
        <v>0.63617900000000005</v>
      </c>
      <c r="FB167">
        <v>1.2436199999999999</v>
      </c>
      <c r="FC167">
        <v>20.266300000000001</v>
      </c>
      <c r="FD167">
        <v>5.2183400000000004</v>
      </c>
      <c r="FE167">
        <v>12.0099</v>
      </c>
      <c r="FF167">
        <v>4.9859999999999998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1.86233</v>
      </c>
      <c r="FN167">
        <v>1.86432</v>
      </c>
      <c r="FO167">
        <v>1.86049</v>
      </c>
      <c r="FP167">
        <v>1.8611899999999999</v>
      </c>
      <c r="FQ167">
        <v>1.8602000000000001</v>
      </c>
      <c r="FR167">
        <v>1.86192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-4.7160000000000002</v>
      </c>
      <c r="GH167">
        <v>0.1464</v>
      </c>
      <c r="GI167">
        <v>-2.9439294554578042</v>
      </c>
      <c r="GJ167">
        <v>-2.737337881603403E-3</v>
      </c>
      <c r="GK167">
        <v>1.2769921614711079E-6</v>
      </c>
      <c r="GL167">
        <v>-3.2469241445839119E-10</v>
      </c>
      <c r="GM167">
        <v>0.14639500000000541</v>
      </c>
      <c r="GN167">
        <v>0</v>
      </c>
      <c r="GO167">
        <v>0</v>
      </c>
      <c r="GP167">
        <v>0</v>
      </c>
      <c r="GQ167">
        <v>4</v>
      </c>
      <c r="GR167">
        <v>2074</v>
      </c>
      <c r="GS167">
        <v>4</v>
      </c>
      <c r="GT167">
        <v>30</v>
      </c>
      <c r="GU167">
        <v>16.7</v>
      </c>
      <c r="GV167">
        <v>16.7</v>
      </c>
      <c r="GW167">
        <v>2.82104</v>
      </c>
      <c r="GX167">
        <v>2.5695800000000002</v>
      </c>
      <c r="GY167">
        <v>2.04834</v>
      </c>
      <c r="GZ167">
        <v>2.6061999999999999</v>
      </c>
      <c r="HA167">
        <v>2.1972700000000001</v>
      </c>
      <c r="HB167">
        <v>2.3095699999999999</v>
      </c>
      <c r="HC167">
        <v>44.14</v>
      </c>
      <c r="HD167">
        <v>15.3841</v>
      </c>
      <c r="HE167">
        <v>18</v>
      </c>
      <c r="HF167">
        <v>712.68299999999999</v>
      </c>
      <c r="HG167">
        <v>708.23500000000001</v>
      </c>
      <c r="HH167">
        <v>30.9998</v>
      </c>
      <c r="HI167">
        <v>35.228000000000002</v>
      </c>
      <c r="HJ167">
        <v>30.0001</v>
      </c>
      <c r="HK167">
        <v>34.986199999999997</v>
      </c>
      <c r="HL167">
        <v>34.9649</v>
      </c>
      <c r="HM167">
        <v>56.469000000000001</v>
      </c>
      <c r="HN167">
        <v>20.054600000000001</v>
      </c>
      <c r="HO167">
        <v>64.388999999999996</v>
      </c>
      <c r="HP167">
        <v>31</v>
      </c>
      <c r="HQ167">
        <v>1016.86</v>
      </c>
      <c r="HR167">
        <v>36.228000000000002</v>
      </c>
      <c r="HS167">
        <v>98.941299999999998</v>
      </c>
      <c r="HT167">
        <v>98.025099999999995</v>
      </c>
    </row>
    <row r="168" spans="1:228" x14ac:dyDescent="0.2">
      <c r="A168">
        <v>153</v>
      </c>
      <c r="B168">
        <v>1670272873.5</v>
      </c>
      <c r="C168">
        <v>606.40000009536743</v>
      </c>
      <c r="D168" t="s">
        <v>664</v>
      </c>
      <c r="E168" t="s">
        <v>665</v>
      </c>
      <c r="F168">
        <v>4</v>
      </c>
      <c r="G168">
        <v>1670272871.428571</v>
      </c>
      <c r="H168">
        <f t="shared" si="68"/>
        <v>2.5662909431005848E-3</v>
      </c>
      <c r="I168">
        <f t="shared" si="69"/>
        <v>2.5662909431005847</v>
      </c>
      <c r="J168">
        <f t="shared" si="70"/>
        <v>25.13003728507125</v>
      </c>
      <c r="K168">
        <f t="shared" si="71"/>
        <v>986.23971428571429</v>
      </c>
      <c r="L168">
        <f t="shared" si="72"/>
        <v>676.25261066110727</v>
      </c>
      <c r="M168">
        <f t="shared" si="73"/>
        <v>68.226589476367579</v>
      </c>
      <c r="N168">
        <f t="shared" si="74"/>
        <v>99.500942474855179</v>
      </c>
      <c r="O168">
        <f t="shared" si="75"/>
        <v>0.14332752497152609</v>
      </c>
      <c r="P168">
        <f t="shared" si="76"/>
        <v>3.673277249421083</v>
      </c>
      <c r="Q168">
        <f t="shared" si="77"/>
        <v>0.14029157889601462</v>
      </c>
      <c r="R168">
        <f t="shared" si="78"/>
        <v>8.7949648435470346E-2</v>
      </c>
      <c r="S168">
        <f t="shared" si="79"/>
        <v>226.10447752187062</v>
      </c>
      <c r="T168">
        <f t="shared" si="80"/>
        <v>34.564646726319197</v>
      </c>
      <c r="U168">
        <f t="shared" si="81"/>
        <v>34.567442857142858</v>
      </c>
      <c r="V168">
        <f t="shared" si="82"/>
        <v>5.5144728598627095</v>
      </c>
      <c r="W168">
        <f t="shared" si="83"/>
        <v>70.144504049271703</v>
      </c>
      <c r="X168">
        <f t="shared" si="84"/>
        <v>3.7537213008032331</v>
      </c>
      <c r="Y168">
        <f t="shared" si="85"/>
        <v>5.3514118485555207</v>
      </c>
      <c r="Z168">
        <f t="shared" si="86"/>
        <v>1.7607515590594764</v>
      </c>
      <c r="AA168">
        <f t="shared" si="87"/>
        <v>-113.17343059073579</v>
      </c>
      <c r="AB168">
        <f t="shared" si="88"/>
        <v>-106.79392874570254</v>
      </c>
      <c r="AC168">
        <f t="shared" si="89"/>
        <v>-6.7434599161945874</v>
      </c>
      <c r="AD168">
        <f t="shared" si="90"/>
        <v>-0.60634173076229558</v>
      </c>
      <c r="AE168">
        <f t="shared" si="91"/>
        <v>48.53004149491764</v>
      </c>
      <c r="AF168">
        <f t="shared" si="92"/>
        <v>2.5898746071697825</v>
      </c>
      <c r="AG168">
        <f t="shared" si="93"/>
        <v>25.13003728507125</v>
      </c>
      <c r="AH168">
        <v>1044.760125411864</v>
      </c>
      <c r="AI168">
        <v>1027.063090909091</v>
      </c>
      <c r="AJ168">
        <v>1.727461545214662</v>
      </c>
      <c r="AK168">
        <v>65.463883680364887</v>
      </c>
      <c r="AL168">
        <f t="shared" si="94"/>
        <v>2.5662909431005847</v>
      </c>
      <c r="AM168">
        <v>36.180609078601407</v>
      </c>
      <c r="AN168">
        <v>37.205592647058843</v>
      </c>
      <c r="AO168">
        <v>2.6075192359996678E-4</v>
      </c>
      <c r="AP168">
        <v>87.49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47048.669790372674</v>
      </c>
      <c r="AV168">
        <f t="shared" si="98"/>
        <v>1199.9328571428571</v>
      </c>
      <c r="AW168">
        <f t="shared" si="99"/>
        <v>1025.8685707367204</v>
      </c>
      <c r="AX168">
        <f t="shared" si="100"/>
        <v>0.85493831144802668</v>
      </c>
      <c r="AY168">
        <f t="shared" si="101"/>
        <v>0.18843094109469155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1670272871.428571</v>
      </c>
      <c r="BF168">
        <v>986.23971428571429</v>
      </c>
      <c r="BG168">
        <v>1007.46</v>
      </c>
      <c r="BH168">
        <v>37.206371428571423</v>
      </c>
      <c r="BI168">
        <v>36.170571428571428</v>
      </c>
      <c r="BJ168">
        <v>990.95828571428569</v>
      </c>
      <c r="BK168">
        <v>37.05997142857143</v>
      </c>
      <c r="BL168">
        <v>649.97971428571429</v>
      </c>
      <c r="BM168">
        <v>100.7892857142857</v>
      </c>
      <c r="BN168">
        <v>9.9921071428571429E-2</v>
      </c>
      <c r="BO168">
        <v>34.028171428571433</v>
      </c>
      <c r="BP168">
        <v>34.567442857142858</v>
      </c>
      <c r="BQ168">
        <v>999.89999999999986</v>
      </c>
      <c r="BR168">
        <v>0</v>
      </c>
      <c r="BS168">
        <v>0</v>
      </c>
      <c r="BT168">
        <v>9008.3028571428567</v>
      </c>
      <c r="BU168">
        <v>0</v>
      </c>
      <c r="BV168">
        <v>874.31242857142854</v>
      </c>
      <c r="BW168">
        <v>-21.219614285714279</v>
      </c>
      <c r="BX168">
        <v>1024.3528571428569</v>
      </c>
      <c r="BY168">
        <v>1045.265714285714</v>
      </c>
      <c r="BZ168">
        <v>1.0358000000000001</v>
      </c>
      <c r="CA168">
        <v>1007.46</v>
      </c>
      <c r="CB168">
        <v>36.170571428571428</v>
      </c>
      <c r="CC168">
        <v>3.7500085714285718</v>
      </c>
      <c r="CD168">
        <v>3.64561</v>
      </c>
      <c r="CE168">
        <v>27.79627142857143</v>
      </c>
      <c r="CF168">
        <v>27.313571428571429</v>
      </c>
      <c r="CG168">
        <v>1199.9328571428571</v>
      </c>
      <c r="CH168">
        <v>0.49997442857142849</v>
      </c>
      <c r="CI168">
        <v>0.5000255714285714</v>
      </c>
      <c r="CJ168">
        <v>0</v>
      </c>
      <c r="CK168">
        <v>1272.841428571428</v>
      </c>
      <c r="CL168">
        <v>4.9990899999999998</v>
      </c>
      <c r="CM168">
        <v>14021.54285714286</v>
      </c>
      <c r="CN168">
        <v>9557.232857142857</v>
      </c>
      <c r="CO168">
        <v>44.883857142857153</v>
      </c>
      <c r="CP168">
        <v>47</v>
      </c>
      <c r="CQ168">
        <v>45.625</v>
      </c>
      <c r="CR168">
        <v>46.410428571428582</v>
      </c>
      <c r="CS168">
        <v>46.311999999999998</v>
      </c>
      <c r="CT168">
        <v>597.43428571428558</v>
      </c>
      <c r="CU168">
        <v>597.49857142857138</v>
      </c>
      <c r="CV168">
        <v>0</v>
      </c>
      <c r="CW168">
        <v>1670272892.5999999</v>
      </c>
      <c r="CX168">
        <v>0</v>
      </c>
      <c r="CY168">
        <v>1670271870.0999999</v>
      </c>
      <c r="CZ168" t="s">
        <v>356</v>
      </c>
      <c r="DA168">
        <v>1670271870.0999999</v>
      </c>
      <c r="DB168">
        <v>1670271868.5999999</v>
      </c>
      <c r="DC168">
        <v>6</v>
      </c>
      <c r="DD168">
        <v>-0.08</v>
      </c>
      <c r="DE168">
        <v>0.04</v>
      </c>
      <c r="DF168">
        <v>-3.89</v>
      </c>
      <c r="DG168">
        <v>0.14599999999999999</v>
      </c>
      <c r="DH168">
        <v>415</v>
      </c>
      <c r="DI168">
        <v>35</v>
      </c>
      <c r="DJ168">
        <v>0.4</v>
      </c>
      <c r="DK168">
        <v>0.38</v>
      </c>
      <c r="DL168">
        <v>-21.2300225</v>
      </c>
      <c r="DM168">
        <v>1.138874296441131E-2</v>
      </c>
      <c r="DN168">
        <v>2.9581467910669991E-2</v>
      </c>
      <c r="DO168">
        <v>1</v>
      </c>
      <c r="DP168">
        <v>1.0124792250000001</v>
      </c>
      <c r="DQ168">
        <v>0.1311684765478397</v>
      </c>
      <c r="DR168">
        <v>1.4391418754743221E-2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371</v>
      </c>
      <c r="EA168">
        <v>3.2947299999999999</v>
      </c>
      <c r="EB168">
        <v>2.6253299999999999</v>
      </c>
      <c r="EC168">
        <v>0.18451400000000001</v>
      </c>
      <c r="ED168">
        <v>0.185144</v>
      </c>
      <c r="EE168">
        <v>0.14705399999999999</v>
      </c>
      <c r="EF168">
        <v>0.14266400000000001</v>
      </c>
      <c r="EG168">
        <v>24601.1</v>
      </c>
      <c r="EH168">
        <v>25023.200000000001</v>
      </c>
      <c r="EI168">
        <v>28080.3</v>
      </c>
      <c r="EJ168">
        <v>29575.4</v>
      </c>
      <c r="EK168">
        <v>32955.599999999999</v>
      </c>
      <c r="EL168">
        <v>35200.800000000003</v>
      </c>
      <c r="EM168">
        <v>39632.6</v>
      </c>
      <c r="EN168">
        <v>42270.9</v>
      </c>
      <c r="EO168">
        <v>2.2086000000000001</v>
      </c>
      <c r="EP168">
        <v>2.1190199999999999</v>
      </c>
      <c r="EQ168">
        <v>0.11522300000000001</v>
      </c>
      <c r="ER168">
        <v>0</v>
      </c>
      <c r="ES168">
        <v>32.701599999999999</v>
      </c>
      <c r="ET168">
        <v>999.9</v>
      </c>
      <c r="EU168">
        <v>57</v>
      </c>
      <c r="EV168">
        <v>40.299999999999997</v>
      </c>
      <c r="EW168">
        <v>42.603900000000003</v>
      </c>
      <c r="EX168">
        <v>57.592300000000002</v>
      </c>
      <c r="EY168">
        <v>-1.8830100000000001</v>
      </c>
      <c r="EZ168">
        <v>2</v>
      </c>
      <c r="FA168">
        <v>0.63624499999999995</v>
      </c>
      <c r="FB168">
        <v>1.24332</v>
      </c>
      <c r="FC168">
        <v>20.266300000000001</v>
      </c>
      <c r="FD168">
        <v>5.2184900000000001</v>
      </c>
      <c r="FE168">
        <v>12.0099</v>
      </c>
      <c r="FF168">
        <v>4.9860499999999996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1.8623400000000001</v>
      </c>
      <c r="FN168">
        <v>1.86433</v>
      </c>
      <c r="FO168">
        <v>1.86049</v>
      </c>
      <c r="FP168">
        <v>1.86117</v>
      </c>
      <c r="FQ168">
        <v>1.8602000000000001</v>
      </c>
      <c r="FR168">
        <v>1.86191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-4.7229999999999999</v>
      </c>
      <c r="GH168">
        <v>0.1464</v>
      </c>
      <c r="GI168">
        <v>-2.9439294554578042</v>
      </c>
      <c r="GJ168">
        <v>-2.737337881603403E-3</v>
      </c>
      <c r="GK168">
        <v>1.2769921614711079E-6</v>
      </c>
      <c r="GL168">
        <v>-3.2469241445839119E-10</v>
      </c>
      <c r="GM168">
        <v>0.14639500000000541</v>
      </c>
      <c r="GN168">
        <v>0</v>
      </c>
      <c r="GO168">
        <v>0</v>
      </c>
      <c r="GP168">
        <v>0</v>
      </c>
      <c r="GQ168">
        <v>4</v>
      </c>
      <c r="GR168">
        <v>2074</v>
      </c>
      <c r="GS168">
        <v>4</v>
      </c>
      <c r="GT168">
        <v>30</v>
      </c>
      <c r="GU168">
        <v>16.7</v>
      </c>
      <c r="GV168">
        <v>16.7</v>
      </c>
      <c r="GW168">
        <v>2.83447</v>
      </c>
      <c r="GX168">
        <v>2.5549300000000001</v>
      </c>
      <c r="GY168">
        <v>2.04834</v>
      </c>
      <c r="GZ168">
        <v>2.6061999999999999</v>
      </c>
      <c r="HA168">
        <v>2.1972700000000001</v>
      </c>
      <c r="HB168">
        <v>2.3571800000000001</v>
      </c>
      <c r="HC168">
        <v>44.14</v>
      </c>
      <c r="HD168">
        <v>15.392899999999999</v>
      </c>
      <c r="HE168">
        <v>18</v>
      </c>
      <c r="HF168">
        <v>712.62800000000004</v>
      </c>
      <c r="HG168">
        <v>708.29</v>
      </c>
      <c r="HH168">
        <v>30.9998</v>
      </c>
      <c r="HI168">
        <v>35.230699999999999</v>
      </c>
      <c r="HJ168">
        <v>30.0002</v>
      </c>
      <c r="HK168">
        <v>34.988999999999997</v>
      </c>
      <c r="HL168">
        <v>34.967700000000001</v>
      </c>
      <c r="HM168">
        <v>56.739199999999997</v>
      </c>
      <c r="HN168">
        <v>20.054600000000001</v>
      </c>
      <c r="HO168">
        <v>64.388999999999996</v>
      </c>
      <c r="HP168">
        <v>31</v>
      </c>
      <c r="HQ168">
        <v>1023.53</v>
      </c>
      <c r="HR168">
        <v>36.228499999999997</v>
      </c>
      <c r="HS168">
        <v>98.941400000000002</v>
      </c>
      <c r="HT168">
        <v>98.025000000000006</v>
      </c>
    </row>
    <row r="169" spans="1:228" x14ac:dyDescent="0.2">
      <c r="A169">
        <v>154</v>
      </c>
      <c r="B169">
        <v>1670272877.5</v>
      </c>
      <c r="C169">
        <v>610.40000009536743</v>
      </c>
      <c r="D169" t="s">
        <v>666</v>
      </c>
      <c r="E169" t="s">
        <v>667</v>
      </c>
      <c r="F169">
        <v>4</v>
      </c>
      <c r="G169">
        <v>1670272875.5</v>
      </c>
      <c r="H169">
        <f t="shared" si="68"/>
        <v>2.5733697679373945E-3</v>
      </c>
      <c r="I169">
        <f t="shared" si="69"/>
        <v>2.5733697679373946</v>
      </c>
      <c r="J169">
        <f t="shared" si="70"/>
        <v>24.798354725116919</v>
      </c>
      <c r="K169">
        <f t="shared" si="71"/>
        <v>993.04314285714293</v>
      </c>
      <c r="L169">
        <f t="shared" si="72"/>
        <v>687.41939196917644</v>
      </c>
      <c r="M169">
        <f t="shared" si="73"/>
        <v>69.35412347269866</v>
      </c>
      <c r="N169">
        <f t="shared" si="74"/>
        <v>100.18867309829862</v>
      </c>
      <c r="O169">
        <f t="shared" si="75"/>
        <v>0.14377381923264557</v>
      </c>
      <c r="P169">
        <f t="shared" si="76"/>
        <v>3.6651239691606543</v>
      </c>
      <c r="Q169">
        <f t="shared" si="77"/>
        <v>0.14071251475032415</v>
      </c>
      <c r="R169">
        <f t="shared" si="78"/>
        <v>8.8214938755321756E-2</v>
      </c>
      <c r="S169">
        <f t="shared" si="79"/>
        <v>226.11465266407453</v>
      </c>
      <c r="T169">
        <f t="shared" si="80"/>
        <v>34.56513139492796</v>
      </c>
      <c r="U169">
        <f t="shared" si="81"/>
        <v>34.563485714285719</v>
      </c>
      <c r="V169">
        <f t="shared" si="82"/>
        <v>5.5132607732730445</v>
      </c>
      <c r="W169">
        <f t="shared" si="83"/>
        <v>70.125856140330256</v>
      </c>
      <c r="X169">
        <f t="shared" si="84"/>
        <v>3.7528908054477905</v>
      </c>
      <c r="Y169">
        <f t="shared" si="85"/>
        <v>5.351650606500697</v>
      </c>
      <c r="Z169">
        <f t="shared" si="86"/>
        <v>1.760369967825254</v>
      </c>
      <c r="AA169">
        <f t="shared" si="87"/>
        <v>-113.4856067660391</v>
      </c>
      <c r="AB169">
        <f t="shared" si="88"/>
        <v>-105.61690312463692</v>
      </c>
      <c r="AC169">
        <f t="shared" si="89"/>
        <v>-6.68386988998083</v>
      </c>
      <c r="AD169">
        <f t="shared" si="90"/>
        <v>0.32827288341768224</v>
      </c>
      <c r="AE169">
        <f t="shared" si="91"/>
        <v>48.58372189275169</v>
      </c>
      <c r="AF169">
        <f t="shared" si="92"/>
        <v>2.5955959386644101</v>
      </c>
      <c r="AG169">
        <f t="shared" si="93"/>
        <v>24.798354725116919</v>
      </c>
      <c r="AH169">
        <v>1051.7012412528379</v>
      </c>
      <c r="AI169">
        <v>1034.042666666666</v>
      </c>
      <c r="AJ169">
        <v>1.753999457533967</v>
      </c>
      <c r="AK169">
        <v>65.463883680364887</v>
      </c>
      <c r="AL169">
        <f t="shared" si="94"/>
        <v>2.5733697679373946</v>
      </c>
      <c r="AM169">
        <v>36.163322075804203</v>
      </c>
      <c r="AN169">
        <v>37.192711176470581</v>
      </c>
      <c r="AO169">
        <v>-4.325460361626008E-5</v>
      </c>
      <c r="AP169">
        <v>87.49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46903.473701717325</v>
      </c>
      <c r="AV169">
        <f t="shared" si="98"/>
        <v>1199.991428571429</v>
      </c>
      <c r="AW169">
        <f t="shared" si="99"/>
        <v>1025.9181993078109</v>
      </c>
      <c r="AX169">
        <f t="shared" si="100"/>
        <v>0.85493793945607632</v>
      </c>
      <c r="AY169">
        <f t="shared" si="101"/>
        <v>0.18843022315022739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1670272875.5</v>
      </c>
      <c r="BF169">
        <v>993.04314285714293</v>
      </c>
      <c r="BG169">
        <v>1014.294285714286</v>
      </c>
      <c r="BH169">
        <v>37.19764285714286</v>
      </c>
      <c r="BI169">
        <v>36.159599999999998</v>
      </c>
      <c r="BJ169">
        <v>997.76942857142865</v>
      </c>
      <c r="BK169">
        <v>37.05124285714286</v>
      </c>
      <c r="BL169">
        <v>650.01400000000001</v>
      </c>
      <c r="BM169">
        <v>100.79042857142861</v>
      </c>
      <c r="BN169">
        <v>0.1001257</v>
      </c>
      <c r="BO169">
        <v>34.028971428571417</v>
      </c>
      <c r="BP169">
        <v>34.563485714285719</v>
      </c>
      <c r="BQ169">
        <v>999.89999999999986</v>
      </c>
      <c r="BR169">
        <v>0</v>
      </c>
      <c r="BS169">
        <v>0</v>
      </c>
      <c r="BT169">
        <v>8980</v>
      </c>
      <c r="BU169">
        <v>0</v>
      </c>
      <c r="BV169">
        <v>1164.5885714285721</v>
      </c>
      <c r="BW169">
        <v>-21.253528571428571</v>
      </c>
      <c r="BX169">
        <v>1031.408571428572</v>
      </c>
      <c r="BY169">
        <v>1052.3499999999999</v>
      </c>
      <c r="BZ169">
        <v>1.03803</v>
      </c>
      <c r="CA169">
        <v>1014.294285714286</v>
      </c>
      <c r="CB169">
        <v>36.159599999999998</v>
      </c>
      <c r="CC169">
        <v>3.7491642857142859</v>
      </c>
      <c r="CD169">
        <v>3.6445428571428571</v>
      </c>
      <c r="CE169">
        <v>27.792442857142859</v>
      </c>
      <c r="CF169">
        <v>27.30857142857143</v>
      </c>
      <c r="CG169">
        <v>1199.991428571429</v>
      </c>
      <c r="CH169">
        <v>0.49998614285714282</v>
      </c>
      <c r="CI169">
        <v>0.50001385714285707</v>
      </c>
      <c r="CJ169">
        <v>0</v>
      </c>
      <c r="CK169">
        <v>1273.042857142857</v>
      </c>
      <c r="CL169">
        <v>4.9990899999999998</v>
      </c>
      <c r="CM169">
        <v>14041.37142857143</v>
      </c>
      <c r="CN169">
        <v>9557.7285714285717</v>
      </c>
      <c r="CO169">
        <v>44.892714285714291</v>
      </c>
      <c r="CP169">
        <v>47</v>
      </c>
      <c r="CQ169">
        <v>45.625</v>
      </c>
      <c r="CR169">
        <v>46.410428571428582</v>
      </c>
      <c r="CS169">
        <v>46.311999999999998</v>
      </c>
      <c r="CT169">
        <v>597.47857142857151</v>
      </c>
      <c r="CU169">
        <v>597.51285714285711</v>
      </c>
      <c r="CV169">
        <v>0</v>
      </c>
      <c r="CW169">
        <v>1670272896.8</v>
      </c>
      <c r="CX169">
        <v>0</v>
      </c>
      <c r="CY169">
        <v>1670271870.0999999</v>
      </c>
      <c r="CZ169" t="s">
        <v>356</v>
      </c>
      <c r="DA169">
        <v>1670271870.0999999</v>
      </c>
      <c r="DB169">
        <v>1670271868.5999999</v>
      </c>
      <c r="DC169">
        <v>6</v>
      </c>
      <c r="DD169">
        <v>-0.08</v>
      </c>
      <c r="DE169">
        <v>0.04</v>
      </c>
      <c r="DF169">
        <v>-3.89</v>
      </c>
      <c r="DG169">
        <v>0.14599999999999999</v>
      </c>
      <c r="DH169">
        <v>415</v>
      </c>
      <c r="DI169">
        <v>35</v>
      </c>
      <c r="DJ169">
        <v>0.4</v>
      </c>
      <c r="DK169">
        <v>0.38</v>
      </c>
      <c r="DL169">
        <v>-21.2353375</v>
      </c>
      <c r="DM169">
        <v>-3.3544840525299387E-2</v>
      </c>
      <c r="DN169">
        <v>2.94292345083931E-2</v>
      </c>
      <c r="DO169">
        <v>1</v>
      </c>
      <c r="DP169">
        <v>1.0213570000000001</v>
      </c>
      <c r="DQ169">
        <v>0.122763377110692</v>
      </c>
      <c r="DR169">
        <v>1.3879369798373399E-2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371</v>
      </c>
      <c r="EA169">
        <v>3.29467</v>
      </c>
      <c r="EB169">
        <v>2.6252399999999998</v>
      </c>
      <c r="EC169">
        <v>0.185312</v>
      </c>
      <c r="ED169">
        <v>0.18593199999999999</v>
      </c>
      <c r="EE169">
        <v>0.14702399999999999</v>
      </c>
      <c r="EF169">
        <v>0.142676</v>
      </c>
      <c r="EG169">
        <v>24577.4</v>
      </c>
      <c r="EH169">
        <v>24998.5</v>
      </c>
      <c r="EI169">
        <v>28080.799999999999</v>
      </c>
      <c r="EJ169">
        <v>29575</v>
      </c>
      <c r="EK169">
        <v>32957.599999999999</v>
      </c>
      <c r="EL169">
        <v>35199.800000000003</v>
      </c>
      <c r="EM169">
        <v>39633.599999999999</v>
      </c>
      <c r="EN169">
        <v>42270.2</v>
      </c>
      <c r="EO169">
        <v>2.2086000000000001</v>
      </c>
      <c r="EP169">
        <v>2.1192000000000002</v>
      </c>
      <c r="EQ169">
        <v>0.115998</v>
      </c>
      <c r="ER169">
        <v>0</v>
      </c>
      <c r="ES169">
        <v>32.691400000000002</v>
      </c>
      <c r="ET169">
        <v>999.9</v>
      </c>
      <c r="EU169">
        <v>57</v>
      </c>
      <c r="EV169">
        <v>40.299999999999997</v>
      </c>
      <c r="EW169">
        <v>42.605800000000002</v>
      </c>
      <c r="EX169">
        <v>57.532299999999999</v>
      </c>
      <c r="EY169">
        <v>-1.77484</v>
      </c>
      <c r="EZ169">
        <v>2</v>
      </c>
      <c r="FA169">
        <v>0.63642500000000002</v>
      </c>
      <c r="FB169">
        <v>1.24295</v>
      </c>
      <c r="FC169">
        <v>20.266100000000002</v>
      </c>
      <c r="FD169">
        <v>5.2184900000000001</v>
      </c>
      <c r="FE169">
        <v>12.0099</v>
      </c>
      <c r="FF169">
        <v>4.9856999999999996</v>
      </c>
      <c r="FG169">
        <v>3.2846299999999999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1.86233</v>
      </c>
      <c r="FN169">
        <v>1.86432</v>
      </c>
      <c r="FO169">
        <v>1.8605</v>
      </c>
      <c r="FP169">
        <v>1.86117</v>
      </c>
      <c r="FQ169">
        <v>1.8602000000000001</v>
      </c>
      <c r="FR169">
        <v>1.8619300000000001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-4.726</v>
      </c>
      <c r="GH169">
        <v>0.1464</v>
      </c>
      <c r="GI169">
        <v>-2.9439294554578042</v>
      </c>
      <c r="GJ169">
        <v>-2.737337881603403E-3</v>
      </c>
      <c r="GK169">
        <v>1.2769921614711079E-6</v>
      </c>
      <c r="GL169">
        <v>-3.2469241445839119E-10</v>
      </c>
      <c r="GM169">
        <v>0.14639500000000541</v>
      </c>
      <c r="GN169">
        <v>0</v>
      </c>
      <c r="GO169">
        <v>0</v>
      </c>
      <c r="GP169">
        <v>0</v>
      </c>
      <c r="GQ169">
        <v>4</v>
      </c>
      <c r="GR169">
        <v>2074</v>
      </c>
      <c r="GS169">
        <v>4</v>
      </c>
      <c r="GT169">
        <v>30</v>
      </c>
      <c r="GU169">
        <v>16.8</v>
      </c>
      <c r="GV169">
        <v>16.8</v>
      </c>
      <c r="GW169">
        <v>2.8466800000000001</v>
      </c>
      <c r="GX169">
        <v>2.5683600000000002</v>
      </c>
      <c r="GY169">
        <v>2.04834</v>
      </c>
      <c r="GZ169">
        <v>2.6061999999999999</v>
      </c>
      <c r="HA169">
        <v>2.1972700000000001</v>
      </c>
      <c r="HB169">
        <v>2.32422</v>
      </c>
      <c r="HC169">
        <v>44.14</v>
      </c>
      <c r="HD169">
        <v>15.375400000000001</v>
      </c>
      <c r="HE169">
        <v>18</v>
      </c>
      <c r="HF169">
        <v>712.66300000000001</v>
      </c>
      <c r="HG169">
        <v>708.48900000000003</v>
      </c>
      <c r="HH169">
        <v>30.9999</v>
      </c>
      <c r="HI169">
        <v>35.2331</v>
      </c>
      <c r="HJ169">
        <v>30.000299999999999</v>
      </c>
      <c r="HK169">
        <v>34.992199999999997</v>
      </c>
      <c r="HL169">
        <v>34.9709</v>
      </c>
      <c r="HM169">
        <v>57.040500000000002</v>
      </c>
      <c r="HN169">
        <v>20.054600000000001</v>
      </c>
      <c r="HO169">
        <v>64.766999999999996</v>
      </c>
      <c r="HP169">
        <v>31</v>
      </c>
      <c r="HQ169">
        <v>1030.21</v>
      </c>
      <c r="HR169">
        <v>36.229999999999997</v>
      </c>
      <c r="HS169">
        <v>98.943600000000004</v>
      </c>
      <c r="HT169">
        <v>98.023499999999999</v>
      </c>
    </row>
    <row r="170" spans="1:228" x14ac:dyDescent="0.2">
      <c r="A170">
        <v>155</v>
      </c>
      <c r="B170">
        <v>1670272881.5</v>
      </c>
      <c r="C170">
        <v>614.40000009536743</v>
      </c>
      <c r="D170" t="s">
        <v>668</v>
      </c>
      <c r="E170" t="s">
        <v>669</v>
      </c>
      <c r="F170">
        <v>4</v>
      </c>
      <c r="G170">
        <v>1670272879.1875</v>
      </c>
      <c r="H170">
        <f t="shared" si="68"/>
        <v>2.5628374907649691E-3</v>
      </c>
      <c r="I170">
        <f t="shared" si="69"/>
        <v>2.5628374907649691</v>
      </c>
      <c r="J170">
        <f t="shared" si="70"/>
        <v>25.957633205910419</v>
      </c>
      <c r="K170">
        <f t="shared" si="71"/>
        <v>999.14237500000013</v>
      </c>
      <c r="L170">
        <f t="shared" si="72"/>
        <v>678.73180580226176</v>
      </c>
      <c r="M170">
        <f t="shared" si="73"/>
        <v>68.477646595387725</v>
      </c>
      <c r="N170">
        <f t="shared" si="74"/>
        <v>100.80405525250893</v>
      </c>
      <c r="O170">
        <f t="shared" si="75"/>
        <v>0.14295288558815353</v>
      </c>
      <c r="P170">
        <f t="shared" si="76"/>
        <v>3.6734182803881588</v>
      </c>
      <c r="Q170">
        <f t="shared" si="77"/>
        <v>0.13993272302379897</v>
      </c>
      <c r="R170">
        <f t="shared" si="78"/>
        <v>8.7723987083076896E-2</v>
      </c>
      <c r="S170">
        <f t="shared" si="79"/>
        <v>226.10793186043321</v>
      </c>
      <c r="T170">
        <f t="shared" si="80"/>
        <v>34.567557606261964</v>
      </c>
      <c r="U170">
        <f t="shared" si="81"/>
        <v>34.5701125</v>
      </c>
      <c r="V170">
        <f t="shared" si="82"/>
        <v>5.515290711588781</v>
      </c>
      <c r="W170">
        <f t="shared" si="83"/>
        <v>70.110669739341006</v>
      </c>
      <c r="X170">
        <f t="shared" si="84"/>
        <v>3.7523691704366611</v>
      </c>
      <c r="Y170">
        <f t="shared" si="85"/>
        <v>5.3520657902531843</v>
      </c>
      <c r="Z170">
        <f t="shared" si="86"/>
        <v>1.76292154115212</v>
      </c>
      <c r="AA170">
        <f t="shared" si="87"/>
        <v>-113.02113334273514</v>
      </c>
      <c r="AB170">
        <f t="shared" si="88"/>
        <v>-106.89280588785121</v>
      </c>
      <c r="AC170">
        <f t="shared" si="89"/>
        <v>-6.7496044876085852</v>
      </c>
      <c r="AD170">
        <f t="shared" si="90"/>
        <v>-0.55561185776173261</v>
      </c>
      <c r="AE170">
        <f t="shared" si="91"/>
        <v>48.663973204037681</v>
      </c>
      <c r="AF170">
        <f t="shared" si="92"/>
        <v>2.536645659612597</v>
      </c>
      <c r="AG170">
        <f t="shared" si="93"/>
        <v>25.957633205910419</v>
      </c>
      <c r="AH170">
        <v>1058.626066494573</v>
      </c>
      <c r="AI170">
        <v>1040.779575757575</v>
      </c>
      <c r="AJ170">
        <v>1.67557627538378</v>
      </c>
      <c r="AK170">
        <v>65.463883680364887</v>
      </c>
      <c r="AL170">
        <f t="shared" si="94"/>
        <v>2.5628374907649691</v>
      </c>
      <c r="AM170">
        <v>36.165365034825157</v>
      </c>
      <c r="AN170">
        <v>37.191468823529398</v>
      </c>
      <c r="AO170">
        <v>-2.1941767869051879E-4</v>
      </c>
      <c r="AP170">
        <v>87.49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47050.853638129352</v>
      </c>
      <c r="AV170">
        <f t="shared" si="98"/>
        <v>1199.95625</v>
      </c>
      <c r="AW170">
        <f t="shared" si="99"/>
        <v>1025.8880760934887</v>
      </c>
      <c r="AX170">
        <f t="shared" si="100"/>
        <v>0.85493789968883349</v>
      </c>
      <c r="AY170">
        <f t="shared" si="101"/>
        <v>0.18843014639944849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1670272879.1875</v>
      </c>
      <c r="BF170">
        <v>999.14237500000013</v>
      </c>
      <c r="BG170">
        <v>1020.4087500000001</v>
      </c>
      <c r="BH170">
        <v>37.192462499999998</v>
      </c>
      <c r="BI170">
        <v>36.177999999999997</v>
      </c>
      <c r="BJ170">
        <v>1003.8775000000001</v>
      </c>
      <c r="BK170">
        <v>37.046062499999998</v>
      </c>
      <c r="BL170">
        <v>650.02049999999997</v>
      </c>
      <c r="BM170">
        <v>100.79062500000001</v>
      </c>
      <c r="BN170">
        <v>9.9956537499999998E-2</v>
      </c>
      <c r="BO170">
        <v>34.030362500000003</v>
      </c>
      <c r="BP170">
        <v>34.5701125</v>
      </c>
      <c r="BQ170">
        <v>999.9</v>
      </c>
      <c r="BR170">
        <v>0</v>
      </c>
      <c r="BS170">
        <v>0</v>
      </c>
      <c r="BT170">
        <v>9008.6712499999994</v>
      </c>
      <c r="BU170">
        <v>0</v>
      </c>
      <c r="BV170">
        <v>1286.2862500000001</v>
      </c>
      <c r="BW170">
        <v>-21.268037499999998</v>
      </c>
      <c r="BX170">
        <v>1037.73875</v>
      </c>
      <c r="BY170">
        <v>1058.7125000000001</v>
      </c>
      <c r="BZ170">
        <v>1.0144225</v>
      </c>
      <c r="CA170">
        <v>1020.4087500000001</v>
      </c>
      <c r="CB170">
        <v>36.177999999999997</v>
      </c>
      <c r="CC170">
        <v>3.7486462500000002</v>
      </c>
      <c r="CD170">
        <v>3.6464037500000002</v>
      </c>
      <c r="CE170">
        <v>27.790075000000002</v>
      </c>
      <c r="CF170">
        <v>27.317299999999999</v>
      </c>
      <c r="CG170">
        <v>1199.95625</v>
      </c>
      <c r="CH170">
        <v>0.49998724999999999</v>
      </c>
      <c r="CI170">
        <v>0.50001275000000001</v>
      </c>
      <c r="CJ170">
        <v>0</v>
      </c>
      <c r="CK170">
        <v>1273.02</v>
      </c>
      <c r="CL170">
        <v>4.9990899999999998</v>
      </c>
      <c r="CM170">
        <v>14040.3</v>
      </c>
      <c r="CN170">
        <v>9557.4650000000001</v>
      </c>
      <c r="CO170">
        <v>44.905999999999999</v>
      </c>
      <c r="CP170">
        <v>47</v>
      </c>
      <c r="CQ170">
        <v>45.625</v>
      </c>
      <c r="CR170">
        <v>46.375</v>
      </c>
      <c r="CS170">
        <v>46.311999999999998</v>
      </c>
      <c r="CT170">
        <v>597.46249999999998</v>
      </c>
      <c r="CU170">
        <v>597.49375000000009</v>
      </c>
      <c r="CV170">
        <v>0</v>
      </c>
      <c r="CW170">
        <v>1670272900.4000001</v>
      </c>
      <c r="CX170">
        <v>0</v>
      </c>
      <c r="CY170">
        <v>1670271870.0999999</v>
      </c>
      <c r="CZ170" t="s">
        <v>356</v>
      </c>
      <c r="DA170">
        <v>1670271870.0999999</v>
      </c>
      <c r="DB170">
        <v>1670271868.5999999</v>
      </c>
      <c r="DC170">
        <v>6</v>
      </c>
      <c r="DD170">
        <v>-0.08</v>
      </c>
      <c r="DE170">
        <v>0.04</v>
      </c>
      <c r="DF170">
        <v>-3.89</v>
      </c>
      <c r="DG170">
        <v>0.14599999999999999</v>
      </c>
      <c r="DH170">
        <v>415</v>
      </c>
      <c r="DI170">
        <v>35</v>
      </c>
      <c r="DJ170">
        <v>0.4</v>
      </c>
      <c r="DK170">
        <v>0.38</v>
      </c>
      <c r="DL170">
        <v>-21.2417275</v>
      </c>
      <c r="DM170">
        <v>-0.1060153846153418</v>
      </c>
      <c r="DN170">
        <v>3.2235345410744347E-2</v>
      </c>
      <c r="DO170">
        <v>0</v>
      </c>
      <c r="DP170">
        <v>1.02169675</v>
      </c>
      <c r="DQ170">
        <v>5.8560787992493889E-2</v>
      </c>
      <c r="DR170">
        <v>1.391291583161129E-2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371</v>
      </c>
      <c r="EA170">
        <v>3.2949000000000002</v>
      </c>
      <c r="EB170">
        <v>2.6253199999999999</v>
      </c>
      <c r="EC170">
        <v>0.186085</v>
      </c>
      <c r="ED170">
        <v>0.18670300000000001</v>
      </c>
      <c r="EE170">
        <v>0.14702100000000001</v>
      </c>
      <c r="EF170">
        <v>0.14271800000000001</v>
      </c>
      <c r="EG170">
        <v>24553.9</v>
      </c>
      <c r="EH170">
        <v>24974.7</v>
      </c>
      <c r="EI170">
        <v>28080.7</v>
      </c>
      <c r="EJ170">
        <v>29574.9</v>
      </c>
      <c r="EK170">
        <v>32957.9</v>
      </c>
      <c r="EL170">
        <v>35198.1</v>
      </c>
      <c r="EM170">
        <v>39633.699999999997</v>
      </c>
      <c r="EN170">
        <v>42270.2</v>
      </c>
      <c r="EO170">
        <v>2.2085499999999998</v>
      </c>
      <c r="EP170">
        <v>2.1192299999999999</v>
      </c>
      <c r="EQ170">
        <v>0.11681800000000001</v>
      </c>
      <c r="ER170">
        <v>0</v>
      </c>
      <c r="ES170">
        <v>32.681800000000003</v>
      </c>
      <c r="ET170">
        <v>999.9</v>
      </c>
      <c r="EU170">
        <v>57</v>
      </c>
      <c r="EV170">
        <v>40.299999999999997</v>
      </c>
      <c r="EW170">
        <v>42.601199999999999</v>
      </c>
      <c r="EX170">
        <v>56.9923</v>
      </c>
      <c r="EY170">
        <v>-2.0192299999999999</v>
      </c>
      <c r="EZ170">
        <v>2</v>
      </c>
      <c r="FA170">
        <v>0.63653199999999999</v>
      </c>
      <c r="FB170">
        <v>1.24288</v>
      </c>
      <c r="FC170">
        <v>20.266100000000002</v>
      </c>
      <c r="FD170">
        <v>5.2175900000000004</v>
      </c>
      <c r="FE170">
        <v>12.0099</v>
      </c>
      <c r="FF170">
        <v>4.9854000000000003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1.8623400000000001</v>
      </c>
      <c r="FN170">
        <v>1.86432</v>
      </c>
      <c r="FO170">
        <v>1.8605</v>
      </c>
      <c r="FP170">
        <v>1.86117</v>
      </c>
      <c r="FQ170">
        <v>1.8602000000000001</v>
      </c>
      <c r="FR170">
        <v>1.86191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-4.74</v>
      </c>
      <c r="GH170">
        <v>0.1464</v>
      </c>
      <c r="GI170">
        <v>-2.9439294554578042</v>
      </c>
      <c r="GJ170">
        <v>-2.737337881603403E-3</v>
      </c>
      <c r="GK170">
        <v>1.2769921614711079E-6</v>
      </c>
      <c r="GL170">
        <v>-3.2469241445839119E-10</v>
      </c>
      <c r="GM170">
        <v>0.14639500000000541</v>
      </c>
      <c r="GN170">
        <v>0</v>
      </c>
      <c r="GO170">
        <v>0</v>
      </c>
      <c r="GP170">
        <v>0</v>
      </c>
      <c r="GQ170">
        <v>4</v>
      </c>
      <c r="GR170">
        <v>2074</v>
      </c>
      <c r="GS170">
        <v>4</v>
      </c>
      <c r="GT170">
        <v>30</v>
      </c>
      <c r="GU170">
        <v>16.899999999999999</v>
      </c>
      <c r="GV170">
        <v>16.899999999999999</v>
      </c>
      <c r="GW170">
        <v>2.8625500000000001</v>
      </c>
      <c r="GX170">
        <v>2.5610400000000002</v>
      </c>
      <c r="GY170">
        <v>2.04834</v>
      </c>
      <c r="GZ170">
        <v>2.6061999999999999</v>
      </c>
      <c r="HA170">
        <v>2.1972700000000001</v>
      </c>
      <c r="HB170">
        <v>2.34863</v>
      </c>
      <c r="HC170">
        <v>44.14</v>
      </c>
      <c r="HD170">
        <v>15.3841</v>
      </c>
      <c r="HE170">
        <v>18</v>
      </c>
      <c r="HF170">
        <v>712.65599999999995</v>
      </c>
      <c r="HG170">
        <v>708.55799999999999</v>
      </c>
      <c r="HH170">
        <v>30.9999</v>
      </c>
      <c r="HI170">
        <v>35.235500000000002</v>
      </c>
      <c r="HJ170">
        <v>30.000299999999999</v>
      </c>
      <c r="HK170">
        <v>34.995399999999997</v>
      </c>
      <c r="HL170">
        <v>34.974800000000002</v>
      </c>
      <c r="HM170">
        <v>57.344700000000003</v>
      </c>
      <c r="HN170">
        <v>20.054600000000001</v>
      </c>
      <c r="HO170">
        <v>64.766999999999996</v>
      </c>
      <c r="HP170">
        <v>31</v>
      </c>
      <c r="HQ170">
        <v>1036.8900000000001</v>
      </c>
      <c r="HR170">
        <v>36.230200000000004</v>
      </c>
      <c r="HS170">
        <v>98.943600000000004</v>
      </c>
      <c r="HT170">
        <v>98.023399999999995</v>
      </c>
    </row>
    <row r="171" spans="1:228" x14ac:dyDescent="0.2">
      <c r="A171">
        <v>156</v>
      </c>
      <c r="B171">
        <v>1670272885.5</v>
      </c>
      <c r="C171">
        <v>618.40000009536743</v>
      </c>
      <c r="D171" t="s">
        <v>670</v>
      </c>
      <c r="E171" t="s">
        <v>671</v>
      </c>
      <c r="F171">
        <v>4</v>
      </c>
      <c r="G171">
        <v>1670272883.5</v>
      </c>
      <c r="H171">
        <f t="shared" si="68"/>
        <v>2.5070741487423181E-3</v>
      </c>
      <c r="I171">
        <f t="shared" si="69"/>
        <v>2.5070741487423183</v>
      </c>
      <c r="J171">
        <f t="shared" si="70"/>
        <v>24.133089864827653</v>
      </c>
      <c r="K171">
        <f t="shared" si="71"/>
        <v>1006.3457142857141</v>
      </c>
      <c r="L171">
        <f t="shared" si="72"/>
        <v>699.89545480171194</v>
      </c>
      <c r="M171">
        <f t="shared" si="73"/>
        <v>70.613772607747123</v>
      </c>
      <c r="N171">
        <f t="shared" si="74"/>
        <v>101.53211732670113</v>
      </c>
      <c r="O171">
        <f t="shared" si="75"/>
        <v>0.1396503578503695</v>
      </c>
      <c r="P171">
        <f t="shared" si="76"/>
        <v>3.6651087170844563</v>
      </c>
      <c r="Q171">
        <f t="shared" si="77"/>
        <v>0.13676021930139531</v>
      </c>
      <c r="R171">
        <f t="shared" si="78"/>
        <v>8.5729822752748E-2</v>
      </c>
      <c r="S171">
        <f t="shared" si="79"/>
        <v>226.11388594981975</v>
      </c>
      <c r="T171">
        <f t="shared" si="80"/>
        <v>34.58221801244764</v>
      </c>
      <c r="U171">
        <f t="shared" si="81"/>
        <v>34.574271428571429</v>
      </c>
      <c r="V171">
        <f t="shared" si="82"/>
        <v>5.5165650197865466</v>
      </c>
      <c r="W171">
        <f t="shared" si="83"/>
        <v>70.096446557877442</v>
      </c>
      <c r="X171">
        <f t="shared" si="84"/>
        <v>3.751980437413319</v>
      </c>
      <c r="Y171">
        <f t="shared" si="85"/>
        <v>5.3525972023637065</v>
      </c>
      <c r="Z171">
        <f t="shared" si="86"/>
        <v>1.7645845823732276</v>
      </c>
      <c r="AA171">
        <f t="shared" si="87"/>
        <v>-110.56196995953623</v>
      </c>
      <c r="AB171">
        <f t="shared" si="88"/>
        <v>-107.12099576440613</v>
      </c>
      <c r="AC171">
        <f t="shared" si="89"/>
        <v>-6.7795452465795876</v>
      </c>
      <c r="AD171">
        <f t="shared" si="90"/>
        <v>1.6513749792978132</v>
      </c>
      <c r="AE171">
        <f t="shared" si="91"/>
        <v>48.680672082382124</v>
      </c>
      <c r="AF171">
        <f t="shared" si="92"/>
        <v>2.5161151565735471</v>
      </c>
      <c r="AG171">
        <f t="shared" si="93"/>
        <v>24.133089864827653</v>
      </c>
      <c r="AH171">
        <v>1065.548004850956</v>
      </c>
      <c r="AI171">
        <v>1047.9430909090911</v>
      </c>
      <c r="AJ171">
        <v>1.8127937936163241</v>
      </c>
      <c r="AK171">
        <v>65.463883680364887</v>
      </c>
      <c r="AL171">
        <f t="shared" si="94"/>
        <v>2.5070741487423183</v>
      </c>
      <c r="AM171">
        <v>36.183424088531467</v>
      </c>
      <c r="AN171">
        <v>37.186348823529393</v>
      </c>
      <c r="AO171">
        <v>-6.1028853499583982E-5</v>
      </c>
      <c r="AP171">
        <v>87.49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46902.72758644542</v>
      </c>
      <c r="AV171">
        <f t="shared" si="98"/>
        <v>1199.987142857143</v>
      </c>
      <c r="AW171">
        <f t="shared" si="99"/>
        <v>1025.9145564506839</v>
      </c>
      <c r="AX171">
        <f t="shared" si="100"/>
        <v>0.85493795709177678</v>
      </c>
      <c r="AY171">
        <f t="shared" si="101"/>
        <v>0.18843025718712916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1670272883.5</v>
      </c>
      <c r="BF171">
        <v>1006.3457142857141</v>
      </c>
      <c r="BG171">
        <v>1027.6171428571431</v>
      </c>
      <c r="BH171">
        <v>37.188128571428571</v>
      </c>
      <c r="BI171">
        <v>36.181914285714292</v>
      </c>
      <c r="BJ171">
        <v>1011.087142857143</v>
      </c>
      <c r="BK171">
        <v>37.041728571428571</v>
      </c>
      <c r="BL171">
        <v>650.04771428571439</v>
      </c>
      <c r="BM171">
        <v>100.7918571428572</v>
      </c>
      <c r="BN171">
        <v>0.1000291</v>
      </c>
      <c r="BO171">
        <v>34.032142857142858</v>
      </c>
      <c r="BP171">
        <v>34.574271428571429</v>
      </c>
      <c r="BQ171">
        <v>999.89999999999986</v>
      </c>
      <c r="BR171">
        <v>0</v>
      </c>
      <c r="BS171">
        <v>0</v>
      </c>
      <c r="BT171">
        <v>8979.8200000000015</v>
      </c>
      <c r="BU171">
        <v>0</v>
      </c>
      <c r="BV171">
        <v>1216.031428571428</v>
      </c>
      <c r="BW171">
        <v>-21.27035714285714</v>
      </c>
      <c r="BX171">
        <v>1045.217142857143</v>
      </c>
      <c r="BY171">
        <v>1066.191428571429</v>
      </c>
      <c r="BZ171">
        <v>1.006215714285714</v>
      </c>
      <c r="CA171">
        <v>1027.6171428571431</v>
      </c>
      <c r="CB171">
        <v>36.181914285714292</v>
      </c>
      <c r="CC171">
        <v>3.7482642857142849</v>
      </c>
      <c r="CD171">
        <v>3.6468414285714279</v>
      </c>
      <c r="CE171">
        <v>27.788328571428568</v>
      </c>
      <c r="CF171">
        <v>27.31934285714286</v>
      </c>
      <c r="CG171">
        <v>1199.987142857143</v>
      </c>
      <c r="CH171">
        <v>0.49998614285714288</v>
      </c>
      <c r="CI171">
        <v>0.50001385714285707</v>
      </c>
      <c r="CJ171">
        <v>0</v>
      </c>
      <c r="CK171">
        <v>1273.4385714285711</v>
      </c>
      <c r="CL171">
        <v>4.9990899999999998</v>
      </c>
      <c r="CM171">
        <v>14034.428571428571</v>
      </c>
      <c r="CN171">
        <v>9557.7142857142862</v>
      </c>
      <c r="CO171">
        <v>44.892714285714291</v>
      </c>
      <c r="CP171">
        <v>47</v>
      </c>
      <c r="CQ171">
        <v>45.625</v>
      </c>
      <c r="CR171">
        <v>46.401571428571437</v>
      </c>
      <c r="CS171">
        <v>46.311999999999998</v>
      </c>
      <c r="CT171">
        <v>597.47571428571428</v>
      </c>
      <c r="CU171">
        <v>597.51142857142861</v>
      </c>
      <c r="CV171">
        <v>0</v>
      </c>
      <c r="CW171">
        <v>1670272904.5999999</v>
      </c>
      <c r="CX171">
        <v>0</v>
      </c>
      <c r="CY171">
        <v>1670271870.0999999</v>
      </c>
      <c r="CZ171" t="s">
        <v>356</v>
      </c>
      <c r="DA171">
        <v>1670271870.0999999</v>
      </c>
      <c r="DB171">
        <v>1670271868.5999999</v>
      </c>
      <c r="DC171">
        <v>6</v>
      </c>
      <c r="DD171">
        <v>-0.08</v>
      </c>
      <c r="DE171">
        <v>0.04</v>
      </c>
      <c r="DF171">
        <v>-3.89</v>
      </c>
      <c r="DG171">
        <v>0.14599999999999999</v>
      </c>
      <c r="DH171">
        <v>415</v>
      </c>
      <c r="DI171">
        <v>35</v>
      </c>
      <c r="DJ171">
        <v>0.4</v>
      </c>
      <c r="DK171">
        <v>0.38</v>
      </c>
      <c r="DL171">
        <v>-21.249735000000001</v>
      </c>
      <c r="DM171">
        <v>-0.18844502814255909</v>
      </c>
      <c r="DN171">
        <v>3.5953049592489662E-2</v>
      </c>
      <c r="DO171">
        <v>0</v>
      </c>
      <c r="DP171">
        <v>1.0221052500000001</v>
      </c>
      <c r="DQ171">
        <v>-5.9302401500939753E-2</v>
      </c>
      <c r="DR171">
        <v>1.339410037805825E-2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371</v>
      </c>
      <c r="EA171">
        <v>3.2945199999999999</v>
      </c>
      <c r="EB171">
        <v>2.6251600000000002</v>
      </c>
      <c r="EC171">
        <v>0.18689500000000001</v>
      </c>
      <c r="ED171">
        <v>0.18748699999999999</v>
      </c>
      <c r="EE171">
        <v>0.14699799999999999</v>
      </c>
      <c r="EF171">
        <v>0.142706</v>
      </c>
      <c r="EG171">
        <v>24529.599999999999</v>
      </c>
      <c r="EH171">
        <v>24950.5</v>
      </c>
      <c r="EI171">
        <v>28081.1</v>
      </c>
      <c r="EJ171">
        <v>29574.9</v>
      </c>
      <c r="EK171">
        <v>32958.400000000001</v>
      </c>
      <c r="EL171">
        <v>35199.1</v>
      </c>
      <c r="EM171">
        <v>39633.199999999997</v>
      </c>
      <c r="EN171">
        <v>42270.8</v>
      </c>
      <c r="EO171">
        <v>2.2083200000000001</v>
      </c>
      <c r="EP171">
        <v>2.1193499999999998</v>
      </c>
      <c r="EQ171">
        <v>0.117227</v>
      </c>
      <c r="ER171">
        <v>0</v>
      </c>
      <c r="ES171">
        <v>32.671799999999998</v>
      </c>
      <c r="ET171">
        <v>999.9</v>
      </c>
      <c r="EU171">
        <v>57</v>
      </c>
      <c r="EV171">
        <v>40.299999999999997</v>
      </c>
      <c r="EW171">
        <v>42.603099999999998</v>
      </c>
      <c r="EX171">
        <v>57.592300000000002</v>
      </c>
      <c r="EY171">
        <v>-1.8149</v>
      </c>
      <c r="EZ171">
        <v>2</v>
      </c>
      <c r="FA171">
        <v>0.63682399999999995</v>
      </c>
      <c r="FB171">
        <v>1.24135</v>
      </c>
      <c r="FC171">
        <v>20.266300000000001</v>
      </c>
      <c r="FD171">
        <v>5.21774</v>
      </c>
      <c r="FE171">
        <v>12.0099</v>
      </c>
      <c r="FF171">
        <v>4.9855499999999999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1.86585</v>
      </c>
      <c r="FM171">
        <v>1.86233</v>
      </c>
      <c r="FN171">
        <v>1.86432</v>
      </c>
      <c r="FO171">
        <v>1.8605</v>
      </c>
      <c r="FP171">
        <v>1.8611800000000001</v>
      </c>
      <c r="FQ171">
        <v>1.8602000000000001</v>
      </c>
      <c r="FR171">
        <v>1.8619600000000001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-4.75</v>
      </c>
      <c r="GH171">
        <v>0.14630000000000001</v>
      </c>
      <c r="GI171">
        <v>-2.9439294554578042</v>
      </c>
      <c r="GJ171">
        <v>-2.737337881603403E-3</v>
      </c>
      <c r="GK171">
        <v>1.2769921614711079E-6</v>
      </c>
      <c r="GL171">
        <v>-3.2469241445839119E-10</v>
      </c>
      <c r="GM171">
        <v>0.14639500000000541</v>
      </c>
      <c r="GN171">
        <v>0</v>
      </c>
      <c r="GO171">
        <v>0</v>
      </c>
      <c r="GP171">
        <v>0</v>
      </c>
      <c r="GQ171">
        <v>4</v>
      </c>
      <c r="GR171">
        <v>2074</v>
      </c>
      <c r="GS171">
        <v>4</v>
      </c>
      <c r="GT171">
        <v>30</v>
      </c>
      <c r="GU171">
        <v>16.899999999999999</v>
      </c>
      <c r="GV171">
        <v>16.899999999999999</v>
      </c>
      <c r="GW171">
        <v>2.8808600000000002</v>
      </c>
      <c r="GX171">
        <v>2.5598100000000001</v>
      </c>
      <c r="GY171">
        <v>2.04834</v>
      </c>
      <c r="GZ171">
        <v>2.6061999999999999</v>
      </c>
      <c r="HA171">
        <v>2.1972700000000001</v>
      </c>
      <c r="HB171">
        <v>2.33643</v>
      </c>
      <c r="HC171">
        <v>44.14</v>
      </c>
      <c r="HD171">
        <v>15.375400000000001</v>
      </c>
      <c r="HE171">
        <v>18</v>
      </c>
      <c r="HF171">
        <v>712.49</v>
      </c>
      <c r="HG171">
        <v>708.70100000000002</v>
      </c>
      <c r="HH171">
        <v>30.9998</v>
      </c>
      <c r="HI171">
        <v>35.237900000000003</v>
      </c>
      <c r="HJ171">
        <v>30.0002</v>
      </c>
      <c r="HK171">
        <v>34.997799999999998</v>
      </c>
      <c r="HL171">
        <v>34.977200000000003</v>
      </c>
      <c r="HM171">
        <v>57.644100000000002</v>
      </c>
      <c r="HN171">
        <v>20.054600000000001</v>
      </c>
      <c r="HO171">
        <v>64.766999999999996</v>
      </c>
      <c r="HP171">
        <v>31</v>
      </c>
      <c r="HQ171">
        <v>1043.57</v>
      </c>
      <c r="HR171">
        <v>36.244999999999997</v>
      </c>
      <c r="HS171">
        <v>98.943399999999997</v>
      </c>
      <c r="HT171">
        <v>98.024199999999993</v>
      </c>
    </row>
    <row r="172" spans="1:228" x14ac:dyDescent="0.2">
      <c r="A172">
        <v>157</v>
      </c>
      <c r="B172">
        <v>1670272889.5</v>
      </c>
      <c r="C172">
        <v>622.40000009536743</v>
      </c>
      <c r="D172" t="s">
        <v>672</v>
      </c>
      <c r="E172" t="s">
        <v>673</v>
      </c>
      <c r="F172">
        <v>4</v>
      </c>
      <c r="G172">
        <v>1670272887.1875</v>
      </c>
      <c r="H172">
        <f t="shared" si="68"/>
        <v>2.4868038113479113E-3</v>
      </c>
      <c r="I172">
        <f t="shared" si="69"/>
        <v>2.4868038113479112</v>
      </c>
      <c r="J172">
        <f t="shared" si="70"/>
        <v>25.825581164857272</v>
      </c>
      <c r="K172">
        <f t="shared" si="71"/>
        <v>1012.54875</v>
      </c>
      <c r="L172">
        <f t="shared" si="72"/>
        <v>684.72258947498801</v>
      </c>
      <c r="M172">
        <f t="shared" si="73"/>
        <v>69.082497841642308</v>
      </c>
      <c r="N172">
        <f t="shared" si="74"/>
        <v>102.15727932981795</v>
      </c>
      <c r="O172">
        <f t="shared" si="75"/>
        <v>0.13879892622742954</v>
      </c>
      <c r="P172">
        <f t="shared" si="76"/>
        <v>3.6637629600242319</v>
      </c>
      <c r="Q172">
        <f t="shared" si="77"/>
        <v>0.13594250808331101</v>
      </c>
      <c r="R172">
        <f t="shared" si="78"/>
        <v>8.5215809312066321E-2</v>
      </c>
      <c r="S172">
        <f t="shared" si="79"/>
        <v>226.10510173614495</v>
      </c>
      <c r="T172">
        <f t="shared" si="80"/>
        <v>34.579532567196274</v>
      </c>
      <c r="U172">
        <f t="shared" si="81"/>
        <v>34.559712500000003</v>
      </c>
      <c r="V172">
        <f t="shared" si="82"/>
        <v>5.5121052403591184</v>
      </c>
      <c r="W172">
        <f t="shared" si="83"/>
        <v>70.110038985481339</v>
      </c>
      <c r="X172">
        <f t="shared" si="84"/>
        <v>3.7512238626555465</v>
      </c>
      <c r="Y172">
        <f t="shared" si="85"/>
        <v>5.3504803547925066</v>
      </c>
      <c r="Z172">
        <f t="shared" si="86"/>
        <v>1.7608813777035719</v>
      </c>
      <c r="AA172">
        <f t="shared" si="87"/>
        <v>-109.66804808044289</v>
      </c>
      <c r="AB172">
        <f t="shared" si="88"/>
        <v>-105.60695868875621</v>
      </c>
      <c r="AC172">
        <f t="shared" si="89"/>
        <v>-6.6854721375953607</v>
      </c>
      <c r="AD172">
        <f t="shared" si="90"/>
        <v>4.1446228293504959</v>
      </c>
      <c r="AE172">
        <f t="shared" si="91"/>
        <v>48.714604519927519</v>
      </c>
      <c r="AF172">
        <f t="shared" si="92"/>
        <v>2.5133320853163834</v>
      </c>
      <c r="AG172">
        <f t="shared" si="93"/>
        <v>25.825581164857272</v>
      </c>
      <c r="AH172">
        <v>1072.5427198050911</v>
      </c>
      <c r="AI172">
        <v>1054.7079393939389</v>
      </c>
      <c r="AJ172">
        <v>1.6867544334115909</v>
      </c>
      <c r="AK172">
        <v>65.463883680364887</v>
      </c>
      <c r="AL172">
        <f t="shared" si="94"/>
        <v>2.4868038113479112</v>
      </c>
      <c r="AM172">
        <v>36.179855525174823</v>
      </c>
      <c r="AN172">
        <v>37.174587058823512</v>
      </c>
      <c r="AO172">
        <v>-2.7731297645849461E-5</v>
      </c>
      <c r="AP172">
        <v>87.49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46879.863895232447</v>
      </c>
      <c r="AV172">
        <f t="shared" si="98"/>
        <v>1199.93625</v>
      </c>
      <c r="AW172">
        <f t="shared" si="99"/>
        <v>1025.8714635938575</v>
      </c>
      <c r="AX172">
        <f t="shared" si="100"/>
        <v>0.85493830492566369</v>
      </c>
      <c r="AY172">
        <f t="shared" si="101"/>
        <v>0.18843092850653104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1670272887.1875</v>
      </c>
      <c r="BF172">
        <v>1012.54875</v>
      </c>
      <c r="BG172">
        <v>1033.8412499999999</v>
      </c>
      <c r="BH172">
        <v>37.180875</v>
      </c>
      <c r="BI172">
        <v>36.175687500000002</v>
      </c>
      <c r="BJ172">
        <v>1017.3</v>
      </c>
      <c r="BK172">
        <v>37.034475</v>
      </c>
      <c r="BL172">
        <v>649.99687500000005</v>
      </c>
      <c r="BM172">
        <v>100.79112499999999</v>
      </c>
      <c r="BN172">
        <v>0.10009562499999999</v>
      </c>
      <c r="BO172">
        <v>34.02505</v>
      </c>
      <c r="BP172">
        <v>34.559712500000003</v>
      </c>
      <c r="BQ172">
        <v>999.9</v>
      </c>
      <c r="BR172">
        <v>0</v>
      </c>
      <c r="BS172">
        <v>0</v>
      </c>
      <c r="BT172">
        <v>8975.2337499999994</v>
      </c>
      <c r="BU172">
        <v>0</v>
      </c>
      <c r="BV172">
        <v>1148.0137500000001</v>
      </c>
      <c r="BW172">
        <v>-21.290812500000001</v>
      </c>
      <c r="BX172">
        <v>1051.6500000000001</v>
      </c>
      <c r="BY172">
        <v>1072.645</v>
      </c>
      <c r="BZ172">
        <v>1.0052025</v>
      </c>
      <c r="CA172">
        <v>1033.8412499999999</v>
      </c>
      <c r="CB172">
        <v>36.175687500000002</v>
      </c>
      <c r="CC172">
        <v>3.7474962500000002</v>
      </c>
      <c r="CD172">
        <v>3.6461800000000002</v>
      </c>
      <c r="CE172">
        <v>27.784800000000001</v>
      </c>
      <c r="CF172">
        <v>27.31625</v>
      </c>
      <c r="CG172">
        <v>1199.93625</v>
      </c>
      <c r="CH172">
        <v>0.49997475000000002</v>
      </c>
      <c r="CI172">
        <v>0.50002525000000009</v>
      </c>
      <c r="CJ172">
        <v>0</v>
      </c>
      <c r="CK172">
        <v>1273.5262499999999</v>
      </c>
      <c r="CL172">
        <v>4.9990899999999998</v>
      </c>
      <c r="CM172">
        <v>14018.4375</v>
      </c>
      <c r="CN172">
        <v>9557.27</v>
      </c>
      <c r="CO172">
        <v>44.905999999999999</v>
      </c>
      <c r="CP172">
        <v>47</v>
      </c>
      <c r="CQ172">
        <v>45.625</v>
      </c>
      <c r="CR172">
        <v>46.436999999999998</v>
      </c>
      <c r="CS172">
        <v>46.311999999999998</v>
      </c>
      <c r="CT172">
        <v>597.43624999999997</v>
      </c>
      <c r="CU172">
        <v>597.5</v>
      </c>
      <c r="CV172">
        <v>0</v>
      </c>
      <c r="CW172">
        <v>1670272908.8</v>
      </c>
      <c r="CX172">
        <v>0</v>
      </c>
      <c r="CY172">
        <v>1670271870.0999999</v>
      </c>
      <c r="CZ172" t="s">
        <v>356</v>
      </c>
      <c r="DA172">
        <v>1670271870.0999999</v>
      </c>
      <c r="DB172">
        <v>1670271868.5999999</v>
      </c>
      <c r="DC172">
        <v>6</v>
      </c>
      <c r="DD172">
        <v>-0.08</v>
      </c>
      <c r="DE172">
        <v>0.04</v>
      </c>
      <c r="DF172">
        <v>-3.89</v>
      </c>
      <c r="DG172">
        <v>0.14599999999999999</v>
      </c>
      <c r="DH172">
        <v>415</v>
      </c>
      <c r="DI172">
        <v>35</v>
      </c>
      <c r="DJ172">
        <v>0.4</v>
      </c>
      <c r="DK172">
        <v>0.38</v>
      </c>
      <c r="DL172">
        <v>-21.261334999999999</v>
      </c>
      <c r="DM172">
        <v>-0.25727729831144969</v>
      </c>
      <c r="DN172">
        <v>4.6207069534866738E-2</v>
      </c>
      <c r="DO172">
        <v>0</v>
      </c>
      <c r="DP172">
        <v>1.0198255000000001</v>
      </c>
      <c r="DQ172">
        <v>-0.1350968105065668</v>
      </c>
      <c r="DR172">
        <v>1.48258893409468E-2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3.2948200000000001</v>
      </c>
      <c r="EB172">
        <v>2.6251600000000002</v>
      </c>
      <c r="EC172">
        <v>0.18767</v>
      </c>
      <c r="ED172">
        <v>0.18826899999999999</v>
      </c>
      <c r="EE172">
        <v>0.14696500000000001</v>
      </c>
      <c r="EF172">
        <v>0.14269999999999999</v>
      </c>
      <c r="EG172">
        <v>24506.2</v>
      </c>
      <c r="EH172">
        <v>24926.7</v>
      </c>
      <c r="EI172">
        <v>28081.1</v>
      </c>
      <c r="EJ172">
        <v>29575.200000000001</v>
      </c>
      <c r="EK172">
        <v>32960.400000000001</v>
      </c>
      <c r="EL172">
        <v>35199.5</v>
      </c>
      <c r="EM172">
        <v>39634.1</v>
      </c>
      <c r="EN172">
        <v>42270.9</v>
      </c>
      <c r="EO172">
        <v>2.2084800000000002</v>
      </c>
      <c r="EP172">
        <v>2.1192700000000002</v>
      </c>
      <c r="EQ172">
        <v>0.116579</v>
      </c>
      <c r="ER172">
        <v>0</v>
      </c>
      <c r="ES172">
        <v>32.661499999999997</v>
      </c>
      <c r="ET172">
        <v>999.9</v>
      </c>
      <c r="EU172">
        <v>57</v>
      </c>
      <c r="EV172">
        <v>40.299999999999997</v>
      </c>
      <c r="EW172">
        <v>42.605600000000003</v>
      </c>
      <c r="EX172">
        <v>57.412300000000002</v>
      </c>
      <c r="EY172">
        <v>-1.95112</v>
      </c>
      <c r="EZ172">
        <v>2</v>
      </c>
      <c r="FA172">
        <v>0.636799</v>
      </c>
      <c r="FB172">
        <v>1.23864</v>
      </c>
      <c r="FC172">
        <v>20.266400000000001</v>
      </c>
      <c r="FD172">
        <v>5.2183400000000004</v>
      </c>
      <c r="FE172">
        <v>12.0099</v>
      </c>
      <c r="FF172">
        <v>4.9856499999999997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1.8623400000000001</v>
      </c>
      <c r="FN172">
        <v>1.86433</v>
      </c>
      <c r="FO172">
        <v>1.8605</v>
      </c>
      <c r="FP172">
        <v>1.8612</v>
      </c>
      <c r="FQ172">
        <v>1.8602000000000001</v>
      </c>
      <c r="FR172">
        <v>1.8619399999999999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-4.75</v>
      </c>
      <c r="GH172">
        <v>0.1464</v>
      </c>
      <c r="GI172">
        <v>-2.9439294554578042</v>
      </c>
      <c r="GJ172">
        <v>-2.737337881603403E-3</v>
      </c>
      <c r="GK172">
        <v>1.2769921614711079E-6</v>
      </c>
      <c r="GL172">
        <v>-3.2469241445839119E-10</v>
      </c>
      <c r="GM172">
        <v>0.14639500000000541</v>
      </c>
      <c r="GN172">
        <v>0</v>
      </c>
      <c r="GO172">
        <v>0</v>
      </c>
      <c r="GP172">
        <v>0</v>
      </c>
      <c r="GQ172">
        <v>4</v>
      </c>
      <c r="GR172">
        <v>2074</v>
      </c>
      <c r="GS172">
        <v>4</v>
      </c>
      <c r="GT172">
        <v>30</v>
      </c>
      <c r="GU172">
        <v>17</v>
      </c>
      <c r="GV172">
        <v>17</v>
      </c>
      <c r="GW172">
        <v>2.8918499999999998</v>
      </c>
      <c r="GX172">
        <v>2.5695800000000002</v>
      </c>
      <c r="GY172">
        <v>2.04834</v>
      </c>
      <c r="GZ172">
        <v>2.6061999999999999</v>
      </c>
      <c r="HA172">
        <v>2.1972700000000001</v>
      </c>
      <c r="HB172">
        <v>2.3046899999999999</v>
      </c>
      <c r="HC172">
        <v>44.112400000000001</v>
      </c>
      <c r="HD172">
        <v>15.3666</v>
      </c>
      <c r="HE172">
        <v>18</v>
      </c>
      <c r="HF172">
        <v>712.65099999999995</v>
      </c>
      <c r="HG172">
        <v>708.66800000000001</v>
      </c>
      <c r="HH172">
        <v>30.999500000000001</v>
      </c>
      <c r="HI172">
        <v>35.241199999999999</v>
      </c>
      <c r="HJ172">
        <v>30.0002</v>
      </c>
      <c r="HK172">
        <v>35.000700000000002</v>
      </c>
      <c r="HL172">
        <v>34.980400000000003</v>
      </c>
      <c r="HM172">
        <v>57.941800000000001</v>
      </c>
      <c r="HN172">
        <v>20.054600000000001</v>
      </c>
      <c r="HO172">
        <v>65.145899999999997</v>
      </c>
      <c r="HP172">
        <v>31</v>
      </c>
      <c r="HQ172">
        <v>1050.25</v>
      </c>
      <c r="HR172">
        <v>36.264299999999999</v>
      </c>
      <c r="HS172">
        <v>98.944699999999997</v>
      </c>
      <c r="HT172">
        <v>98.024799999999999</v>
      </c>
    </row>
    <row r="173" spans="1:228" x14ac:dyDescent="0.2">
      <c r="A173">
        <v>158</v>
      </c>
      <c r="B173">
        <v>1670272893.5</v>
      </c>
      <c r="C173">
        <v>626.40000009536743</v>
      </c>
      <c r="D173" t="s">
        <v>674</v>
      </c>
      <c r="E173" t="s">
        <v>675</v>
      </c>
      <c r="F173">
        <v>4</v>
      </c>
      <c r="G173">
        <v>1670272891.5</v>
      </c>
      <c r="H173">
        <f t="shared" si="68"/>
        <v>2.4473845756023222E-3</v>
      </c>
      <c r="I173">
        <f t="shared" si="69"/>
        <v>2.4473845756023223</v>
      </c>
      <c r="J173">
        <f t="shared" si="70"/>
        <v>25.123701854844175</v>
      </c>
      <c r="K173">
        <f t="shared" si="71"/>
        <v>1019.785714285714</v>
      </c>
      <c r="L173">
        <f t="shared" si="72"/>
        <v>696.20281857757527</v>
      </c>
      <c r="M173">
        <f t="shared" si="73"/>
        <v>70.239143077551873</v>
      </c>
      <c r="N173">
        <f t="shared" si="74"/>
        <v>102.88506852141731</v>
      </c>
      <c r="O173">
        <f t="shared" si="75"/>
        <v>0.13699733880262666</v>
      </c>
      <c r="P173">
        <f t="shared" si="76"/>
        <v>3.6702510115545079</v>
      </c>
      <c r="Q173">
        <f t="shared" si="77"/>
        <v>0.1342186028689783</v>
      </c>
      <c r="R173">
        <f t="shared" si="78"/>
        <v>8.4131590852128818E-2</v>
      </c>
      <c r="S173">
        <f t="shared" si="79"/>
        <v>226.12745666439409</v>
      </c>
      <c r="T173">
        <f t="shared" si="80"/>
        <v>34.574621098441412</v>
      </c>
      <c r="U173">
        <f t="shared" si="81"/>
        <v>34.534914285714287</v>
      </c>
      <c r="V173">
        <f t="shared" si="82"/>
        <v>5.5045161165978671</v>
      </c>
      <c r="W173">
        <f t="shared" si="83"/>
        <v>70.121368820273162</v>
      </c>
      <c r="X173">
        <f t="shared" si="84"/>
        <v>3.7492437394828531</v>
      </c>
      <c r="Y173">
        <f t="shared" si="85"/>
        <v>5.3467920015829602</v>
      </c>
      <c r="Z173">
        <f t="shared" si="86"/>
        <v>1.755272377115014</v>
      </c>
      <c r="AA173">
        <f t="shared" si="87"/>
        <v>-107.92965978406241</v>
      </c>
      <c r="AB173">
        <f t="shared" si="88"/>
        <v>-103.33366642266665</v>
      </c>
      <c r="AC173">
        <f t="shared" si="89"/>
        <v>-6.528812364116086</v>
      </c>
      <c r="AD173">
        <f t="shared" si="90"/>
        <v>8.335318093548949</v>
      </c>
      <c r="AE173">
        <f t="shared" si="91"/>
        <v>48.888700575616575</v>
      </c>
      <c r="AF173">
        <f t="shared" si="92"/>
        <v>2.4146523738437091</v>
      </c>
      <c r="AG173">
        <f t="shared" si="93"/>
        <v>25.123701854844175</v>
      </c>
      <c r="AH173">
        <v>1079.5914093428539</v>
      </c>
      <c r="AI173">
        <v>1061.7789090909091</v>
      </c>
      <c r="AJ173">
        <v>1.7572796777177571</v>
      </c>
      <c r="AK173">
        <v>65.463883680364887</v>
      </c>
      <c r="AL173">
        <f t="shared" si="94"/>
        <v>2.4473845756023223</v>
      </c>
      <c r="AM173">
        <v>36.176246968531458</v>
      </c>
      <c r="AN173">
        <v>37.156410588235303</v>
      </c>
      <c r="AO173">
        <v>-2.5463477698713522E-4</v>
      </c>
      <c r="AP173">
        <v>87.49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46997.182610689022</v>
      </c>
      <c r="AV173">
        <f t="shared" si="98"/>
        <v>1200.0571428571429</v>
      </c>
      <c r="AW173">
        <f t="shared" si="99"/>
        <v>1025.9745993079764</v>
      </c>
      <c r="AX173">
        <f t="shared" si="100"/>
        <v>0.85493812141753178</v>
      </c>
      <c r="AY173">
        <f t="shared" si="101"/>
        <v>0.18843057433583621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1670272891.5</v>
      </c>
      <c r="BF173">
        <v>1019.785714285714</v>
      </c>
      <c r="BG173">
        <v>1041.1157142857139</v>
      </c>
      <c r="BH173">
        <v>37.162100000000002</v>
      </c>
      <c r="BI173">
        <v>36.196385714285711</v>
      </c>
      <c r="BJ173">
        <v>1024.541428571428</v>
      </c>
      <c r="BK173">
        <v>37.015700000000002</v>
      </c>
      <c r="BL173">
        <v>650.01428571428573</v>
      </c>
      <c r="BM173">
        <v>100.789</v>
      </c>
      <c r="BN173">
        <v>9.9909385714285717E-2</v>
      </c>
      <c r="BO173">
        <v>34.012685714285723</v>
      </c>
      <c r="BP173">
        <v>34.534914285714287</v>
      </c>
      <c r="BQ173">
        <v>999.89999999999986</v>
      </c>
      <c r="BR173">
        <v>0</v>
      </c>
      <c r="BS173">
        <v>0</v>
      </c>
      <c r="BT173">
        <v>8997.8571428571431</v>
      </c>
      <c r="BU173">
        <v>0</v>
      </c>
      <c r="BV173">
        <v>751.14157142857141</v>
      </c>
      <c r="BW173">
        <v>-21.331857142857139</v>
      </c>
      <c r="BX173">
        <v>1059.1457142857139</v>
      </c>
      <c r="BY173">
        <v>1080.217142857143</v>
      </c>
      <c r="BZ173">
        <v>0.96572071428571427</v>
      </c>
      <c r="CA173">
        <v>1041.1157142857139</v>
      </c>
      <c r="CB173">
        <v>36.196385714285711</v>
      </c>
      <c r="CC173">
        <v>3.74553</v>
      </c>
      <c r="CD173">
        <v>3.6481942857142848</v>
      </c>
      <c r="CE173">
        <v>27.775828571428569</v>
      </c>
      <c r="CF173">
        <v>27.325671428571429</v>
      </c>
      <c r="CG173">
        <v>1200.0571428571429</v>
      </c>
      <c r="CH173">
        <v>0.49998028571428582</v>
      </c>
      <c r="CI173">
        <v>0.50001971428571423</v>
      </c>
      <c r="CJ173">
        <v>0</v>
      </c>
      <c r="CK173">
        <v>1273.8714285714291</v>
      </c>
      <c r="CL173">
        <v>4.9990899999999998</v>
      </c>
      <c r="CM173">
        <v>14009.05714285714</v>
      </c>
      <c r="CN173">
        <v>9558.2428571428572</v>
      </c>
      <c r="CO173">
        <v>44.875</v>
      </c>
      <c r="CP173">
        <v>47</v>
      </c>
      <c r="CQ173">
        <v>45.625</v>
      </c>
      <c r="CR173">
        <v>46.419285714285721</v>
      </c>
      <c r="CS173">
        <v>46.311999999999998</v>
      </c>
      <c r="CT173">
        <v>597.50428571428563</v>
      </c>
      <c r="CU173">
        <v>597.55285714285708</v>
      </c>
      <c r="CV173">
        <v>0</v>
      </c>
      <c r="CW173">
        <v>1670272912.4000001</v>
      </c>
      <c r="CX173">
        <v>0</v>
      </c>
      <c r="CY173">
        <v>1670271870.0999999</v>
      </c>
      <c r="CZ173" t="s">
        <v>356</v>
      </c>
      <c r="DA173">
        <v>1670271870.0999999</v>
      </c>
      <c r="DB173">
        <v>1670271868.5999999</v>
      </c>
      <c r="DC173">
        <v>6</v>
      </c>
      <c r="DD173">
        <v>-0.08</v>
      </c>
      <c r="DE173">
        <v>0.04</v>
      </c>
      <c r="DF173">
        <v>-3.89</v>
      </c>
      <c r="DG173">
        <v>0.14599999999999999</v>
      </c>
      <c r="DH173">
        <v>415</v>
      </c>
      <c r="DI173">
        <v>35</v>
      </c>
      <c r="DJ173">
        <v>0.4</v>
      </c>
      <c r="DK173">
        <v>0.38</v>
      </c>
      <c r="DL173">
        <v>-21.284624999999998</v>
      </c>
      <c r="DM173">
        <v>-0.27895384615378033</v>
      </c>
      <c r="DN173">
        <v>5.0889300201515733E-2</v>
      </c>
      <c r="DO173">
        <v>0</v>
      </c>
      <c r="DP173">
        <v>1.006696</v>
      </c>
      <c r="DQ173">
        <v>-0.22325709568480481</v>
      </c>
      <c r="DR173">
        <v>2.348080312404156E-2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3.2946399999999998</v>
      </c>
      <c r="EB173">
        <v>2.6252900000000001</v>
      </c>
      <c r="EC173">
        <v>0.18846099999999999</v>
      </c>
      <c r="ED173">
        <v>0.18904000000000001</v>
      </c>
      <c r="EE173">
        <v>0.146924</v>
      </c>
      <c r="EF173">
        <v>0.14278099999999999</v>
      </c>
      <c r="EG173">
        <v>24481.8</v>
      </c>
      <c r="EH173">
        <v>24902.799999999999</v>
      </c>
      <c r="EI173">
        <v>28080.6</v>
      </c>
      <c r="EJ173">
        <v>29575.200000000001</v>
      </c>
      <c r="EK173">
        <v>32961.199999999997</v>
      </c>
      <c r="EL173">
        <v>35196.400000000001</v>
      </c>
      <c r="EM173">
        <v>39633</v>
      </c>
      <c r="EN173">
        <v>42271</v>
      </c>
      <c r="EO173">
        <v>2.2083499999999998</v>
      </c>
      <c r="EP173">
        <v>2.1194000000000002</v>
      </c>
      <c r="EQ173">
        <v>0.115715</v>
      </c>
      <c r="ER173">
        <v>0</v>
      </c>
      <c r="ES173">
        <v>32.648299999999999</v>
      </c>
      <c r="ET173">
        <v>999.9</v>
      </c>
      <c r="EU173">
        <v>57</v>
      </c>
      <c r="EV173">
        <v>40.299999999999997</v>
      </c>
      <c r="EW173">
        <v>42.600299999999997</v>
      </c>
      <c r="EX173">
        <v>57.712299999999999</v>
      </c>
      <c r="EY173">
        <v>-1.8469500000000001</v>
      </c>
      <c r="EZ173">
        <v>2</v>
      </c>
      <c r="FA173">
        <v>0.63682899999999998</v>
      </c>
      <c r="FB173">
        <v>1.2346900000000001</v>
      </c>
      <c r="FC173">
        <v>20.266400000000001</v>
      </c>
      <c r="FD173">
        <v>5.21699</v>
      </c>
      <c r="FE173">
        <v>12.0099</v>
      </c>
      <c r="FF173">
        <v>4.9855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1.86232</v>
      </c>
      <c r="FN173">
        <v>1.86433</v>
      </c>
      <c r="FO173">
        <v>1.8605</v>
      </c>
      <c r="FP173">
        <v>1.8611599999999999</v>
      </c>
      <c r="FQ173">
        <v>1.8602000000000001</v>
      </c>
      <c r="FR173">
        <v>1.86191</v>
      </c>
      <c r="FS173">
        <v>1.8585100000000001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-4.76</v>
      </c>
      <c r="GH173">
        <v>0.1464</v>
      </c>
      <c r="GI173">
        <v>-2.9439294554578042</v>
      </c>
      <c r="GJ173">
        <v>-2.737337881603403E-3</v>
      </c>
      <c r="GK173">
        <v>1.2769921614711079E-6</v>
      </c>
      <c r="GL173">
        <v>-3.2469241445839119E-10</v>
      </c>
      <c r="GM173">
        <v>0.14639500000000541</v>
      </c>
      <c r="GN173">
        <v>0</v>
      </c>
      <c r="GO173">
        <v>0</v>
      </c>
      <c r="GP173">
        <v>0</v>
      </c>
      <c r="GQ173">
        <v>4</v>
      </c>
      <c r="GR173">
        <v>2074</v>
      </c>
      <c r="GS173">
        <v>4</v>
      </c>
      <c r="GT173">
        <v>30</v>
      </c>
      <c r="GU173">
        <v>17.100000000000001</v>
      </c>
      <c r="GV173">
        <v>17.100000000000001</v>
      </c>
      <c r="GW173">
        <v>2.9064899999999998</v>
      </c>
      <c r="GX173">
        <v>2.5537100000000001</v>
      </c>
      <c r="GY173">
        <v>2.04834</v>
      </c>
      <c r="GZ173">
        <v>2.6061999999999999</v>
      </c>
      <c r="HA173">
        <v>2.1972700000000001</v>
      </c>
      <c r="HB173">
        <v>2.36938</v>
      </c>
      <c r="HC173">
        <v>44.112400000000001</v>
      </c>
      <c r="HD173">
        <v>15.392899999999999</v>
      </c>
      <c r="HE173">
        <v>18</v>
      </c>
      <c r="HF173">
        <v>712.57299999999998</v>
      </c>
      <c r="HG173">
        <v>708.82100000000003</v>
      </c>
      <c r="HH173">
        <v>30.999099999999999</v>
      </c>
      <c r="HI173">
        <v>35.244100000000003</v>
      </c>
      <c r="HJ173">
        <v>30.0002</v>
      </c>
      <c r="HK173">
        <v>35.003399999999999</v>
      </c>
      <c r="HL173">
        <v>34.983600000000003</v>
      </c>
      <c r="HM173">
        <v>58.239699999999999</v>
      </c>
      <c r="HN173">
        <v>20.054600000000001</v>
      </c>
      <c r="HO173">
        <v>65.145899999999997</v>
      </c>
      <c r="HP173">
        <v>31</v>
      </c>
      <c r="HQ173">
        <v>1056.93</v>
      </c>
      <c r="HR173">
        <v>36.2759</v>
      </c>
      <c r="HS173">
        <v>98.942499999999995</v>
      </c>
      <c r="HT173">
        <v>98.024900000000002</v>
      </c>
    </row>
    <row r="174" spans="1:228" x14ac:dyDescent="0.2">
      <c r="A174">
        <v>159</v>
      </c>
      <c r="B174">
        <v>1670272897.5</v>
      </c>
      <c r="C174">
        <v>630.40000009536743</v>
      </c>
      <c r="D174" t="s">
        <v>676</v>
      </c>
      <c r="E174" t="s">
        <v>677</v>
      </c>
      <c r="F174">
        <v>4</v>
      </c>
      <c r="G174">
        <v>1670272895.1875</v>
      </c>
      <c r="H174">
        <f t="shared" si="68"/>
        <v>2.3485030145088104E-3</v>
      </c>
      <c r="I174">
        <f t="shared" si="69"/>
        <v>2.3485030145088106</v>
      </c>
      <c r="J174">
        <f t="shared" si="70"/>
        <v>24.868376448041051</v>
      </c>
      <c r="K174">
        <f t="shared" si="71"/>
        <v>1025.96875</v>
      </c>
      <c r="L174">
        <f t="shared" si="72"/>
        <v>694.33739766276267</v>
      </c>
      <c r="M174">
        <f t="shared" si="73"/>
        <v>70.051750216073103</v>
      </c>
      <c r="N174">
        <f t="shared" si="74"/>
        <v>103.51006131374218</v>
      </c>
      <c r="O174">
        <f t="shared" si="75"/>
        <v>0.13194280774207576</v>
      </c>
      <c r="P174">
        <f t="shared" si="76"/>
        <v>3.6695411992470541</v>
      </c>
      <c r="Q174">
        <f t="shared" si="77"/>
        <v>0.12936276389327253</v>
      </c>
      <c r="R174">
        <f t="shared" si="78"/>
        <v>8.107933205160317E-2</v>
      </c>
      <c r="S174">
        <f t="shared" si="79"/>
        <v>226.11793836087685</v>
      </c>
      <c r="T174">
        <f t="shared" si="80"/>
        <v>34.580257775353857</v>
      </c>
      <c r="U174">
        <f t="shared" si="81"/>
        <v>34.508537500000003</v>
      </c>
      <c r="V174">
        <f t="shared" si="82"/>
        <v>5.496453865577279</v>
      </c>
      <c r="W174">
        <f t="shared" si="83"/>
        <v>70.171939332529362</v>
      </c>
      <c r="X174">
        <f t="shared" si="84"/>
        <v>3.7487761979709595</v>
      </c>
      <c r="Y174">
        <f t="shared" si="85"/>
        <v>5.3422724719154973</v>
      </c>
      <c r="Z174">
        <f t="shared" si="86"/>
        <v>1.7476776676063195</v>
      </c>
      <c r="AA174">
        <f t="shared" si="87"/>
        <v>-103.56898293983853</v>
      </c>
      <c r="AB174">
        <f t="shared" si="88"/>
        <v>-101.09478082718958</v>
      </c>
      <c r="AC174">
        <f t="shared" si="89"/>
        <v>-6.3872954261305726</v>
      </c>
      <c r="AD174">
        <f t="shared" si="90"/>
        <v>15.066879167718156</v>
      </c>
      <c r="AE174">
        <f t="shared" si="91"/>
        <v>48.709466500168553</v>
      </c>
      <c r="AF174">
        <f t="shared" si="92"/>
        <v>2.3769894215312801</v>
      </c>
      <c r="AG174">
        <f t="shared" si="93"/>
        <v>24.868376448041051</v>
      </c>
      <c r="AH174">
        <v>1086.4574512398981</v>
      </c>
      <c r="AI174">
        <v>1068.75109090909</v>
      </c>
      <c r="AJ174">
        <v>1.758275425782633</v>
      </c>
      <c r="AK174">
        <v>65.463883680364887</v>
      </c>
      <c r="AL174">
        <f t="shared" si="94"/>
        <v>2.3485030145088106</v>
      </c>
      <c r="AM174">
        <v>36.206544885314692</v>
      </c>
      <c r="AN174">
        <v>37.156153823529387</v>
      </c>
      <c r="AO174">
        <v>-1.9531307907667888E-3</v>
      </c>
      <c r="AP174">
        <v>87.49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46986.878307406056</v>
      </c>
      <c r="AV174">
        <f t="shared" si="98"/>
        <v>1200.0062499999999</v>
      </c>
      <c r="AW174">
        <f t="shared" si="99"/>
        <v>1025.9311260937186</v>
      </c>
      <c r="AX174">
        <f t="shared" si="100"/>
        <v>0.85493815227522241</v>
      </c>
      <c r="AY174">
        <f t="shared" si="101"/>
        <v>0.1884306338911792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1670272895.1875</v>
      </c>
      <c r="BF174">
        <v>1025.96875</v>
      </c>
      <c r="BG174">
        <v>1047.2137499999999</v>
      </c>
      <c r="BH174">
        <v>37.157037500000001</v>
      </c>
      <c r="BI174">
        <v>36.206412499999999</v>
      </c>
      <c r="BJ174">
        <v>1030.7349999999999</v>
      </c>
      <c r="BK174">
        <v>37.010637500000001</v>
      </c>
      <c r="BL174">
        <v>650.03575000000001</v>
      </c>
      <c r="BM174">
        <v>100.79</v>
      </c>
      <c r="BN174">
        <v>0.10007225</v>
      </c>
      <c r="BO174">
        <v>33.997525000000003</v>
      </c>
      <c r="BP174">
        <v>34.508537500000003</v>
      </c>
      <c r="BQ174">
        <v>999.9</v>
      </c>
      <c r="BR174">
        <v>0</v>
      </c>
      <c r="BS174">
        <v>0</v>
      </c>
      <c r="BT174">
        <v>8995.3125</v>
      </c>
      <c r="BU174">
        <v>0</v>
      </c>
      <c r="BV174">
        <v>802.14987500000007</v>
      </c>
      <c r="BW174">
        <v>-21.2443375</v>
      </c>
      <c r="BX174">
        <v>1065.5662500000001</v>
      </c>
      <c r="BY174">
        <v>1086.5562500000001</v>
      </c>
      <c r="BZ174">
        <v>0.95062162500000003</v>
      </c>
      <c r="CA174">
        <v>1047.2137499999999</v>
      </c>
      <c r="CB174">
        <v>36.206412499999999</v>
      </c>
      <c r="CC174">
        <v>3.7450625</v>
      </c>
      <c r="CD174">
        <v>3.6492499999999999</v>
      </c>
      <c r="CE174">
        <v>27.773712499999998</v>
      </c>
      <c r="CF174">
        <v>27.330612500000001</v>
      </c>
      <c r="CG174">
        <v>1200.0062499999999</v>
      </c>
      <c r="CH174">
        <v>0.49998037499999998</v>
      </c>
      <c r="CI174">
        <v>0.50001962499999997</v>
      </c>
      <c r="CJ174">
        <v>0</v>
      </c>
      <c r="CK174">
        <v>1274.28</v>
      </c>
      <c r="CL174">
        <v>4.9990899999999998</v>
      </c>
      <c r="CM174">
        <v>14028.3</v>
      </c>
      <c r="CN174">
        <v>9557.8362500000003</v>
      </c>
      <c r="CO174">
        <v>44.875</v>
      </c>
      <c r="CP174">
        <v>47</v>
      </c>
      <c r="CQ174">
        <v>45.625</v>
      </c>
      <c r="CR174">
        <v>46.429250000000003</v>
      </c>
      <c r="CS174">
        <v>46.311999999999998</v>
      </c>
      <c r="CT174">
        <v>597.47749999999996</v>
      </c>
      <c r="CU174">
        <v>597.52874999999995</v>
      </c>
      <c r="CV174">
        <v>0</v>
      </c>
      <c r="CW174">
        <v>1670272916.5999999</v>
      </c>
      <c r="CX174">
        <v>0</v>
      </c>
      <c r="CY174">
        <v>1670271870.0999999</v>
      </c>
      <c r="CZ174" t="s">
        <v>356</v>
      </c>
      <c r="DA174">
        <v>1670271870.0999999</v>
      </c>
      <c r="DB174">
        <v>1670271868.5999999</v>
      </c>
      <c r="DC174">
        <v>6</v>
      </c>
      <c r="DD174">
        <v>-0.08</v>
      </c>
      <c r="DE174">
        <v>0.04</v>
      </c>
      <c r="DF174">
        <v>-3.89</v>
      </c>
      <c r="DG174">
        <v>0.14599999999999999</v>
      </c>
      <c r="DH174">
        <v>415</v>
      </c>
      <c r="DI174">
        <v>35</v>
      </c>
      <c r="DJ174">
        <v>0.4</v>
      </c>
      <c r="DK174">
        <v>0.38</v>
      </c>
      <c r="DL174">
        <v>-21.283022500000001</v>
      </c>
      <c r="DM174">
        <v>-1.184577861162266E-2</v>
      </c>
      <c r="DN174">
        <v>5.3067110753742583E-2</v>
      </c>
      <c r="DO174">
        <v>1</v>
      </c>
      <c r="DP174">
        <v>0.98910149999999997</v>
      </c>
      <c r="DQ174">
        <v>-0.24595026641650899</v>
      </c>
      <c r="DR174">
        <v>2.582349494355865E-2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371</v>
      </c>
      <c r="EA174">
        <v>3.2948499999999998</v>
      </c>
      <c r="EB174">
        <v>2.6252200000000001</v>
      </c>
      <c r="EC174">
        <v>0.18924199999999999</v>
      </c>
      <c r="ED174">
        <v>0.189803</v>
      </c>
      <c r="EE174">
        <v>0.14691000000000001</v>
      </c>
      <c r="EF174">
        <v>0.142766</v>
      </c>
      <c r="EG174">
        <v>24458.400000000001</v>
      </c>
      <c r="EH174">
        <v>24879.1</v>
      </c>
      <c r="EI174">
        <v>28080.9</v>
      </c>
      <c r="EJ174">
        <v>29575</v>
      </c>
      <c r="EK174">
        <v>32962.300000000003</v>
      </c>
      <c r="EL174">
        <v>35196.5</v>
      </c>
      <c r="EM174">
        <v>39633.599999999999</v>
      </c>
      <c r="EN174">
        <v>42270.400000000001</v>
      </c>
      <c r="EO174">
        <v>2.2083499999999998</v>
      </c>
      <c r="EP174">
        <v>2.1194299999999999</v>
      </c>
      <c r="EQ174">
        <v>0.115193</v>
      </c>
      <c r="ER174">
        <v>0</v>
      </c>
      <c r="ES174">
        <v>32.632899999999999</v>
      </c>
      <c r="ET174">
        <v>999.9</v>
      </c>
      <c r="EU174">
        <v>57</v>
      </c>
      <c r="EV174">
        <v>40.299999999999997</v>
      </c>
      <c r="EW174">
        <v>42.604500000000002</v>
      </c>
      <c r="EX174">
        <v>57.5623</v>
      </c>
      <c r="EY174">
        <v>-1.8830100000000001</v>
      </c>
      <c r="EZ174">
        <v>2</v>
      </c>
      <c r="FA174">
        <v>0.63694399999999995</v>
      </c>
      <c r="FB174">
        <v>1.22942</v>
      </c>
      <c r="FC174">
        <v>20.266400000000001</v>
      </c>
      <c r="FD174">
        <v>5.21699</v>
      </c>
      <c r="FE174">
        <v>12.0099</v>
      </c>
      <c r="FF174">
        <v>4.9855499999999999</v>
      </c>
      <c r="FG174">
        <v>3.2844500000000001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1.8623400000000001</v>
      </c>
      <c r="FN174">
        <v>1.8643400000000001</v>
      </c>
      <c r="FO174">
        <v>1.8605</v>
      </c>
      <c r="FP174">
        <v>1.86117</v>
      </c>
      <c r="FQ174">
        <v>1.8602000000000001</v>
      </c>
      <c r="FR174">
        <v>1.8619600000000001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-4.7699999999999996</v>
      </c>
      <c r="GH174">
        <v>0.1464</v>
      </c>
      <c r="GI174">
        <v>-2.9439294554578042</v>
      </c>
      <c r="GJ174">
        <v>-2.737337881603403E-3</v>
      </c>
      <c r="GK174">
        <v>1.2769921614711079E-6</v>
      </c>
      <c r="GL174">
        <v>-3.2469241445839119E-10</v>
      </c>
      <c r="GM174">
        <v>0.14639500000000541</v>
      </c>
      <c r="GN174">
        <v>0</v>
      </c>
      <c r="GO174">
        <v>0</v>
      </c>
      <c r="GP174">
        <v>0</v>
      </c>
      <c r="GQ174">
        <v>4</v>
      </c>
      <c r="GR174">
        <v>2074</v>
      </c>
      <c r="GS174">
        <v>4</v>
      </c>
      <c r="GT174">
        <v>30</v>
      </c>
      <c r="GU174">
        <v>17.100000000000001</v>
      </c>
      <c r="GV174">
        <v>17.100000000000001</v>
      </c>
      <c r="GW174">
        <v>2.9223599999999998</v>
      </c>
      <c r="GX174">
        <v>2.5695800000000002</v>
      </c>
      <c r="GY174">
        <v>2.04834</v>
      </c>
      <c r="GZ174">
        <v>2.6061999999999999</v>
      </c>
      <c r="HA174">
        <v>2.1972700000000001</v>
      </c>
      <c r="HB174">
        <v>2.3290999999999999</v>
      </c>
      <c r="HC174">
        <v>44.112400000000001</v>
      </c>
      <c r="HD174">
        <v>15.375400000000001</v>
      </c>
      <c r="HE174">
        <v>18</v>
      </c>
      <c r="HF174">
        <v>712.60799999999995</v>
      </c>
      <c r="HG174">
        <v>708.87099999999998</v>
      </c>
      <c r="HH174">
        <v>30.998799999999999</v>
      </c>
      <c r="HI174">
        <v>35.246000000000002</v>
      </c>
      <c r="HJ174">
        <v>30.0002</v>
      </c>
      <c r="HK174">
        <v>35.006599999999999</v>
      </c>
      <c r="HL174">
        <v>34.985999999999997</v>
      </c>
      <c r="HM174">
        <v>58.5396</v>
      </c>
      <c r="HN174">
        <v>19.779199999999999</v>
      </c>
      <c r="HO174">
        <v>65.145899999999997</v>
      </c>
      <c r="HP174">
        <v>31</v>
      </c>
      <c r="HQ174">
        <v>1063.6099999999999</v>
      </c>
      <c r="HR174">
        <v>36.306800000000003</v>
      </c>
      <c r="HS174">
        <v>98.943700000000007</v>
      </c>
      <c r="HT174">
        <v>98.023799999999994</v>
      </c>
    </row>
    <row r="175" spans="1:228" x14ac:dyDescent="0.2">
      <c r="A175">
        <v>160</v>
      </c>
      <c r="B175">
        <v>1670272901.5</v>
      </c>
      <c r="C175">
        <v>634.40000009536743</v>
      </c>
      <c r="D175" t="s">
        <v>678</v>
      </c>
      <c r="E175" t="s">
        <v>679</v>
      </c>
      <c r="F175">
        <v>4</v>
      </c>
      <c r="G175">
        <v>1670272899.5</v>
      </c>
      <c r="H175">
        <f t="shared" si="68"/>
        <v>2.3610917581308698E-3</v>
      </c>
      <c r="I175">
        <f t="shared" si="69"/>
        <v>2.3610917581308697</v>
      </c>
      <c r="J175">
        <f t="shared" si="70"/>
        <v>26.094655296791561</v>
      </c>
      <c r="K175">
        <f t="shared" si="71"/>
        <v>1033.1057142857139</v>
      </c>
      <c r="L175">
        <f t="shared" si="72"/>
        <v>689.20094516084771</v>
      </c>
      <c r="M175">
        <f t="shared" si="73"/>
        <v>69.534699885557728</v>
      </c>
      <c r="N175">
        <f t="shared" si="74"/>
        <v>104.23185907869932</v>
      </c>
      <c r="O175">
        <f t="shared" si="75"/>
        <v>0.13311740785157658</v>
      </c>
      <c r="P175">
        <f t="shared" si="76"/>
        <v>3.6720019888485229</v>
      </c>
      <c r="Q175">
        <f t="shared" si="77"/>
        <v>0.13049343749470779</v>
      </c>
      <c r="R175">
        <f t="shared" si="78"/>
        <v>8.1789843733965126E-2</v>
      </c>
      <c r="S175">
        <f t="shared" si="79"/>
        <v>226.11342780784011</v>
      </c>
      <c r="T175">
        <f t="shared" si="80"/>
        <v>34.565295487227374</v>
      </c>
      <c r="U175">
        <f t="shared" si="81"/>
        <v>34.487871428571431</v>
      </c>
      <c r="V175">
        <f t="shared" si="82"/>
        <v>5.4901443092052586</v>
      </c>
      <c r="W175">
        <f t="shared" si="83"/>
        <v>70.208459056939546</v>
      </c>
      <c r="X175">
        <f t="shared" si="84"/>
        <v>3.7482299662915595</v>
      </c>
      <c r="Y175">
        <f t="shared" si="85"/>
        <v>5.338715614384471</v>
      </c>
      <c r="Z175">
        <f t="shared" si="86"/>
        <v>1.7419143429136992</v>
      </c>
      <c r="AA175">
        <f t="shared" si="87"/>
        <v>-104.12414653357136</v>
      </c>
      <c r="AB175">
        <f t="shared" si="88"/>
        <v>-99.434976974196715</v>
      </c>
      <c r="AC175">
        <f t="shared" si="89"/>
        <v>-6.2772173168325214</v>
      </c>
      <c r="AD175">
        <f t="shared" si="90"/>
        <v>16.277086983239514</v>
      </c>
      <c r="AE175">
        <f t="shared" si="91"/>
        <v>48.966455793635227</v>
      </c>
      <c r="AF175">
        <f t="shared" si="92"/>
        <v>2.3324774919850295</v>
      </c>
      <c r="AG175">
        <f t="shared" si="93"/>
        <v>26.094655296791561</v>
      </c>
      <c r="AH175">
        <v>1093.4294506984991</v>
      </c>
      <c r="AI175">
        <v>1075.489515151515</v>
      </c>
      <c r="AJ175">
        <v>1.683885812296338</v>
      </c>
      <c r="AK175">
        <v>65.463883680364887</v>
      </c>
      <c r="AL175">
        <f t="shared" si="94"/>
        <v>2.3610917581308697</v>
      </c>
      <c r="AM175">
        <v>36.203253848671338</v>
      </c>
      <c r="AN175">
        <v>37.151339705882343</v>
      </c>
      <c r="AO175">
        <v>-7.151666820523284E-4</v>
      </c>
      <c r="AP175">
        <v>87.49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47032.515997353934</v>
      </c>
      <c r="AV175">
        <f t="shared" si="98"/>
        <v>1199.978571428572</v>
      </c>
      <c r="AW175">
        <f t="shared" si="99"/>
        <v>1025.9078278797103</v>
      </c>
      <c r="AX175">
        <f t="shared" si="100"/>
        <v>0.85493845665791279</v>
      </c>
      <c r="AY175">
        <f t="shared" si="101"/>
        <v>0.18843122134977172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1670272899.5</v>
      </c>
      <c r="BF175">
        <v>1033.1057142857139</v>
      </c>
      <c r="BG175">
        <v>1054.4457142857141</v>
      </c>
      <c r="BH175">
        <v>37.151000000000003</v>
      </c>
      <c r="BI175">
        <v>36.218157142857137</v>
      </c>
      <c r="BJ175">
        <v>1037.8785714285709</v>
      </c>
      <c r="BK175">
        <v>37.004600000000003</v>
      </c>
      <c r="BL175">
        <v>650.02628571428579</v>
      </c>
      <c r="BM175">
        <v>100.7918571428572</v>
      </c>
      <c r="BN175">
        <v>9.9907985714285719E-2</v>
      </c>
      <c r="BO175">
        <v>33.985585714285712</v>
      </c>
      <c r="BP175">
        <v>34.487871428571431</v>
      </c>
      <c r="BQ175">
        <v>999.89999999999986</v>
      </c>
      <c r="BR175">
        <v>0</v>
      </c>
      <c r="BS175">
        <v>0</v>
      </c>
      <c r="BT175">
        <v>9003.66</v>
      </c>
      <c r="BU175">
        <v>0</v>
      </c>
      <c r="BV175">
        <v>960.43942857142861</v>
      </c>
      <c r="BW175">
        <v>-21.339857142857142</v>
      </c>
      <c r="BX175">
        <v>1072.9685714285711</v>
      </c>
      <c r="BY175">
        <v>1094.0714285714289</v>
      </c>
      <c r="BZ175">
        <v>0.93283742857142882</v>
      </c>
      <c r="CA175">
        <v>1054.4457142857141</v>
      </c>
      <c r="CB175">
        <v>36.218157142857137</v>
      </c>
      <c r="CC175">
        <v>3.744520000000001</v>
      </c>
      <c r="CD175">
        <v>3.6505000000000001</v>
      </c>
      <c r="CE175">
        <v>27.77121428571429</v>
      </c>
      <c r="CF175">
        <v>27.33644285714286</v>
      </c>
      <c r="CG175">
        <v>1199.978571428572</v>
      </c>
      <c r="CH175">
        <v>0.49996871428571421</v>
      </c>
      <c r="CI175">
        <v>0.50003128571428568</v>
      </c>
      <c r="CJ175">
        <v>0</v>
      </c>
      <c r="CK175">
        <v>1274.5342857142859</v>
      </c>
      <c r="CL175">
        <v>4.9990899999999998</v>
      </c>
      <c r="CM175">
        <v>14015.928571428571</v>
      </c>
      <c r="CN175">
        <v>9557.56</v>
      </c>
      <c r="CO175">
        <v>44.875</v>
      </c>
      <c r="CP175">
        <v>47</v>
      </c>
      <c r="CQ175">
        <v>45.625</v>
      </c>
      <c r="CR175">
        <v>46.392714285714291</v>
      </c>
      <c r="CS175">
        <v>46.311999999999998</v>
      </c>
      <c r="CT175">
        <v>597.45142857142844</v>
      </c>
      <c r="CU175">
        <v>597.52714285714285</v>
      </c>
      <c r="CV175">
        <v>0</v>
      </c>
      <c r="CW175">
        <v>1670272920.8</v>
      </c>
      <c r="CX175">
        <v>0</v>
      </c>
      <c r="CY175">
        <v>1670271870.0999999</v>
      </c>
      <c r="CZ175" t="s">
        <v>356</v>
      </c>
      <c r="DA175">
        <v>1670271870.0999999</v>
      </c>
      <c r="DB175">
        <v>1670271868.5999999</v>
      </c>
      <c r="DC175">
        <v>6</v>
      </c>
      <c r="DD175">
        <v>-0.08</v>
      </c>
      <c r="DE175">
        <v>0.04</v>
      </c>
      <c r="DF175">
        <v>-3.89</v>
      </c>
      <c r="DG175">
        <v>0.14599999999999999</v>
      </c>
      <c r="DH175">
        <v>415</v>
      </c>
      <c r="DI175">
        <v>35</v>
      </c>
      <c r="DJ175">
        <v>0.4</v>
      </c>
      <c r="DK175">
        <v>0.38</v>
      </c>
      <c r="DL175">
        <v>-21.295114999999999</v>
      </c>
      <c r="DM175">
        <v>-8.3184990619160959E-2</v>
      </c>
      <c r="DN175">
        <v>6.2630769394922653E-2</v>
      </c>
      <c r="DO175">
        <v>1</v>
      </c>
      <c r="DP175">
        <v>0.97327879999999989</v>
      </c>
      <c r="DQ175">
        <v>-0.29651822138836992</v>
      </c>
      <c r="DR175">
        <v>2.9936984442491859E-2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371</v>
      </c>
      <c r="EA175">
        <v>3.2946900000000001</v>
      </c>
      <c r="EB175">
        <v>2.62534</v>
      </c>
      <c r="EC175">
        <v>0.19000800000000001</v>
      </c>
      <c r="ED175">
        <v>0.190579</v>
      </c>
      <c r="EE175">
        <v>0.14691899999999999</v>
      </c>
      <c r="EF175">
        <v>0.14288400000000001</v>
      </c>
      <c r="EG175">
        <v>24434.799999999999</v>
      </c>
      <c r="EH175">
        <v>24854.7</v>
      </c>
      <c r="EI175">
        <v>28080.400000000001</v>
      </c>
      <c r="EJ175">
        <v>29574.400000000001</v>
      </c>
      <c r="EK175">
        <v>32961.4</v>
      </c>
      <c r="EL175">
        <v>35191</v>
      </c>
      <c r="EM175">
        <v>39632.9</v>
      </c>
      <c r="EN175">
        <v>42269.599999999999</v>
      </c>
      <c r="EO175">
        <v>2.2082000000000002</v>
      </c>
      <c r="EP175">
        <v>2.1196199999999998</v>
      </c>
      <c r="EQ175">
        <v>0.11515599999999999</v>
      </c>
      <c r="ER175">
        <v>0</v>
      </c>
      <c r="ES175">
        <v>32.616399999999999</v>
      </c>
      <c r="ET175">
        <v>999.9</v>
      </c>
      <c r="EU175">
        <v>57</v>
      </c>
      <c r="EV175">
        <v>40.299999999999997</v>
      </c>
      <c r="EW175">
        <v>42.601700000000001</v>
      </c>
      <c r="EX175">
        <v>57.472299999999997</v>
      </c>
      <c r="EY175">
        <v>-1.97916</v>
      </c>
      <c r="EZ175">
        <v>2</v>
      </c>
      <c r="FA175">
        <v>0.63700699999999999</v>
      </c>
      <c r="FB175">
        <v>1.2242599999999999</v>
      </c>
      <c r="FC175">
        <v>20.266400000000001</v>
      </c>
      <c r="FD175">
        <v>5.2183400000000004</v>
      </c>
      <c r="FE175">
        <v>12.0099</v>
      </c>
      <c r="FF175">
        <v>4.9855499999999999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1.8623400000000001</v>
      </c>
      <c r="FN175">
        <v>1.86432</v>
      </c>
      <c r="FO175">
        <v>1.8605</v>
      </c>
      <c r="FP175">
        <v>1.86121</v>
      </c>
      <c r="FQ175">
        <v>1.8602000000000001</v>
      </c>
      <c r="FR175">
        <v>1.86198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-4.78</v>
      </c>
      <c r="GH175">
        <v>0.1464</v>
      </c>
      <c r="GI175">
        <v>-2.9439294554578042</v>
      </c>
      <c r="GJ175">
        <v>-2.737337881603403E-3</v>
      </c>
      <c r="GK175">
        <v>1.2769921614711079E-6</v>
      </c>
      <c r="GL175">
        <v>-3.2469241445839119E-10</v>
      </c>
      <c r="GM175">
        <v>0.14639500000000541</v>
      </c>
      <c r="GN175">
        <v>0</v>
      </c>
      <c r="GO175">
        <v>0</v>
      </c>
      <c r="GP175">
        <v>0</v>
      </c>
      <c r="GQ175">
        <v>4</v>
      </c>
      <c r="GR175">
        <v>2074</v>
      </c>
      <c r="GS175">
        <v>4</v>
      </c>
      <c r="GT175">
        <v>30</v>
      </c>
      <c r="GU175">
        <v>17.2</v>
      </c>
      <c r="GV175">
        <v>17.2</v>
      </c>
      <c r="GW175">
        <v>2.9370099999999999</v>
      </c>
      <c r="GX175">
        <v>2.5537100000000001</v>
      </c>
      <c r="GY175">
        <v>2.04834</v>
      </c>
      <c r="GZ175">
        <v>2.6049799999999999</v>
      </c>
      <c r="HA175">
        <v>2.1972700000000001</v>
      </c>
      <c r="HB175">
        <v>2.35229</v>
      </c>
      <c r="HC175">
        <v>44.112400000000001</v>
      </c>
      <c r="HD175">
        <v>15.3841</v>
      </c>
      <c r="HE175">
        <v>18</v>
      </c>
      <c r="HF175">
        <v>712.50699999999995</v>
      </c>
      <c r="HG175">
        <v>709.09199999999998</v>
      </c>
      <c r="HH175">
        <v>30.998699999999999</v>
      </c>
      <c r="HI175">
        <v>35.247599999999998</v>
      </c>
      <c r="HJ175">
        <v>30.0002</v>
      </c>
      <c r="HK175">
        <v>35.009</v>
      </c>
      <c r="HL175">
        <v>34.988999999999997</v>
      </c>
      <c r="HM175">
        <v>58.839700000000001</v>
      </c>
      <c r="HN175">
        <v>19.779199999999999</v>
      </c>
      <c r="HO175">
        <v>65.525199999999998</v>
      </c>
      <c r="HP175">
        <v>31</v>
      </c>
      <c r="HQ175">
        <v>1070.29</v>
      </c>
      <c r="HR175">
        <v>36.304099999999998</v>
      </c>
      <c r="HS175">
        <v>98.941999999999993</v>
      </c>
      <c r="HT175">
        <v>98.022000000000006</v>
      </c>
    </row>
    <row r="176" spans="1:228" x14ac:dyDescent="0.2">
      <c r="A176">
        <v>161</v>
      </c>
      <c r="B176">
        <v>1670272905.5</v>
      </c>
      <c r="C176">
        <v>638.40000009536743</v>
      </c>
      <c r="D176" t="s">
        <v>680</v>
      </c>
      <c r="E176" t="s">
        <v>681</v>
      </c>
      <c r="F176">
        <v>4</v>
      </c>
      <c r="G176">
        <v>1670272903.1875</v>
      </c>
      <c r="H176">
        <f t="shared" si="68"/>
        <v>2.3393956987297375E-3</v>
      </c>
      <c r="I176">
        <f t="shared" si="69"/>
        <v>2.3393956987297373</v>
      </c>
      <c r="J176">
        <f t="shared" si="70"/>
        <v>25.42079372461318</v>
      </c>
      <c r="K176">
        <f t="shared" si="71"/>
        <v>1039.2149999999999</v>
      </c>
      <c r="L176">
        <f t="shared" si="72"/>
        <v>701.10065555426013</v>
      </c>
      <c r="M176">
        <f t="shared" si="73"/>
        <v>70.734783757173687</v>
      </c>
      <c r="N176">
        <f t="shared" si="74"/>
        <v>104.84749617599266</v>
      </c>
      <c r="O176">
        <f t="shared" si="75"/>
        <v>0.13214368070449051</v>
      </c>
      <c r="P176">
        <f t="shared" si="76"/>
        <v>3.6800515619613186</v>
      </c>
      <c r="Q176">
        <f t="shared" si="77"/>
        <v>0.12956309342096162</v>
      </c>
      <c r="R176">
        <f t="shared" si="78"/>
        <v>8.1204591450089084E-2</v>
      </c>
      <c r="S176">
        <f t="shared" si="79"/>
        <v>226.10881798628381</v>
      </c>
      <c r="T176">
        <f t="shared" si="80"/>
        <v>34.560972394579522</v>
      </c>
      <c r="U176">
        <f t="shared" si="81"/>
        <v>34.480237500000001</v>
      </c>
      <c r="V176">
        <f t="shared" si="82"/>
        <v>5.4878151883034221</v>
      </c>
      <c r="W176">
        <f t="shared" si="83"/>
        <v>70.262551418139509</v>
      </c>
      <c r="X176">
        <f t="shared" si="84"/>
        <v>3.7495176350148878</v>
      </c>
      <c r="Y176">
        <f t="shared" si="85"/>
        <v>5.3364382011992868</v>
      </c>
      <c r="Z176">
        <f t="shared" si="86"/>
        <v>1.7382975532885343</v>
      </c>
      <c r="AA176">
        <f t="shared" si="87"/>
        <v>-103.16735031398142</v>
      </c>
      <c r="AB176">
        <f t="shared" si="88"/>
        <v>-99.655787465788393</v>
      </c>
      <c r="AC176">
        <f t="shared" si="89"/>
        <v>-6.2769274995776803</v>
      </c>
      <c r="AD176">
        <f t="shared" si="90"/>
        <v>17.00875270693632</v>
      </c>
      <c r="AE176">
        <f t="shared" si="91"/>
        <v>49.031305333141908</v>
      </c>
      <c r="AF176">
        <f t="shared" si="92"/>
        <v>2.2524203116295594</v>
      </c>
      <c r="AG176">
        <f t="shared" si="93"/>
        <v>25.42079372461318</v>
      </c>
      <c r="AH176">
        <v>1100.3460271089029</v>
      </c>
      <c r="AI176">
        <v>1082.4777575757571</v>
      </c>
      <c r="AJ176">
        <v>1.738128211881206</v>
      </c>
      <c r="AK176">
        <v>65.463883680364887</v>
      </c>
      <c r="AL176">
        <f t="shared" si="94"/>
        <v>2.3393956987297373</v>
      </c>
      <c r="AM176">
        <v>36.23904209328672</v>
      </c>
      <c r="AN176">
        <v>37.174188823529413</v>
      </c>
      <c r="AO176">
        <v>1.072480460740697E-4</v>
      </c>
      <c r="AP176">
        <v>87.49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47176.987669941358</v>
      </c>
      <c r="AV176">
        <f t="shared" si="98"/>
        <v>1199.9549999999999</v>
      </c>
      <c r="AW176">
        <f t="shared" si="99"/>
        <v>1025.8875885939294</v>
      </c>
      <c r="AX176">
        <f t="shared" si="100"/>
        <v>0.85493838401767519</v>
      </c>
      <c r="AY176">
        <f t="shared" si="101"/>
        <v>0.18843108115411314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1670272903.1875</v>
      </c>
      <c r="BF176">
        <v>1039.2149999999999</v>
      </c>
      <c r="BG176">
        <v>1060.5562500000001</v>
      </c>
      <c r="BH176">
        <v>37.164025000000002</v>
      </c>
      <c r="BI176">
        <v>36.263087499999997</v>
      </c>
      <c r="BJ176">
        <v>1043.9925000000001</v>
      </c>
      <c r="BK176">
        <v>37.017625000000002</v>
      </c>
      <c r="BL176">
        <v>649.936375</v>
      </c>
      <c r="BM176">
        <v>100.7915</v>
      </c>
      <c r="BN176">
        <v>9.9553512499999997E-2</v>
      </c>
      <c r="BO176">
        <v>33.977937500000003</v>
      </c>
      <c r="BP176">
        <v>34.480237500000001</v>
      </c>
      <c r="BQ176">
        <v>999.9</v>
      </c>
      <c r="BR176">
        <v>0</v>
      </c>
      <c r="BS176">
        <v>0</v>
      </c>
      <c r="BT176">
        <v>9031.5612500000007</v>
      </c>
      <c r="BU176">
        <v>0</v>
      </c>
      <c r="BV176">
        <v>822.22012500000005</v>
      </c>
      <c r="BW176">
        <v>-21.341125000000002</v>
      </c>
      <c r="BX176">
        <v>1079.3262500000001</v>
      </c>
      <c r="BY176">
        <v>1100.4612500000001</v>
      </c>
      <c r="BZ176">
        <v>0.90090812499999995</v>
      </c>
      <c r="CA176">
        <v>1060.5562500000001</v>
      </c>
      <c r="CB176">
        <v>36.263087499999997</v>
      </c>
      <c r="CC176">
        <v>3.7458149999999999</v>
      </c>
      <c r="CD176">
        <v>3.6550112499999998</v>
      </c>
      <c r="CE176">
        <v>27.777137499999998</v>
      </c>
      <c r="CF176">
        <v>27.357537499999999</v>
      </c>
      <c r="CG176">
        <v>1199.9549999999999</v>
      </c>
      <c r="CH176">
        <v>0.49997012499999988</v>
      </c>
      <c r="CI176">
        <v>0.50002987500000007</v>
      </c>
      <c r="CJ176">
        <v>0</v>
      </c>
      <c r="CK176">
        <v>1274.8512499999999</v>
      </c>
      <c r="CL176">
        <v>4.9990899999999998</v>
      </c>
      <c r="CM176">
        <v>14014.525</v>
      </c>
      <c r="CN176">
        <v>9557.3962499999998</v>
      </c>
      <c r="CO176">
        <v>44.875</v>
      </c>
      <c r="CP176">
        <v>47</v>
      </c>
      <c r="CQ176">
        <v>45.625</v>
      </c>
      <c r="CR176">
        <v>46.390500000000003</v>
      </c>
      <c r="CS176">
        <v>46.311999999999998</v>
      </c>
      <c r="CT176">
        <v>597.44249999999988</v>
      </c>
      <c r="CU176">
        <v>597.51250000000005</v>
      </c>
      <c r="CV176">
        <v>0</v>
      </c>
      <c r="CW176">
        <v>1670272924.4000001</v>
      </c>
      <c r="CX176">
        <v>0</v>
      </c>
      <c r="CY176">
        <v>1670271870.0999999</v>
      </c>
      <c r="CZ176" t="s">
        <v>356</v>
      </c>
      <c r="DA176">
        <v>1670271870.0999999</v>
      </c>
      <c r="DB176">
        <v>1670271868.5999999</v>
      </c>
      <c r="DC176">
        <v>6</v>
      </c>
      <c r="DD176">
        <v>-0.08</v>
      </c>
      <c r="DE176">
        <v>0.04</v>
      </c>
      <c r="DF176">
        <v>-3.89</v>
      </c>
      <c r="DG176">
        <v>0.14599999999999999</v>
      </c>
      <c r="DH176">
        <v>415</v>
      </c>
      <c r="DI176">
        <v>35</v>
      </c>
      <c r="DJ176">
        <v>0.4</v>
      </c>
      <c r="DK176">
        <v>0.38</v>
      </c>
      <c r="DL176">
        <v>-21.307120000000001</v>
      </c>
      <c r="DM176">
        <v>-0.1437973733583218</v>
      </c>
      <c r="DN176">
        <v>6.1683783120038763E-2</v>
      </c>
      <c r="DO176">
        <v>0</v>
      </c>
      <c r="DP176">
        <v>0.95198742500000011</v>
      </c>
      <c r="DQ176">
        <v>-0.36472382363977363</v>
      </c>
      <c r="DR176">
        <v>3.601294014301492E-2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3.2945199999999999</v>
      </c>
      <c r="EB176">
        <v>2.6251099999999998</v>
      </c>
      <c r="EC176">
        <v>0.19078400000000001</v>
      </c>
      <c r="ED176">
        <v>0.19134599999999999</v>
      </c>
      <c r="EE176">
        <v>0.14697399999999999</v>
      </c>
      <c r="EF176">
        <v>0.14295099999999999</v>
      </c>
      <c r="EG176">
        <v>24410.9</v>
      </c>
      <c r="EH176">
        <v>24831</v>
      </c>
      <c r="EI176">
        <v>28080.1</v>
      </c>
      <c r="EJ176">
        <v>29574.400000000001</v>
      </c>
      <c r="EK176">
        <v>32958.9</v>
      </c>
      <c r="EL176">
        <v>35188</v>
      </c>
      <c r="EM176">
        <v>39632.400000000001</v>
      </c>
      <c r="EN176">
        <v>42269.3</v>
      </c>
      <c r="EO176">
        <v>2.2083499999999998</v>
      </c>
      <c r="EP176">
        <v>2.11965</v>
      </c>
      <c r="EQ176">
        <v>0.116102</v>
      </c>
      <c r="ER176">
        <v>0</v>
      </c>
      <c r="ES176">
        <v>32.600299999999997</v>
      </c>
      <c r="ET176">
        <v>999.9</v>
      </c>
      <c r="EU176">
        <v>57.1</v>
      </c>
      <c r="EV176">
        <v>40.299999999999997</v>
      </c>
      <c r="EW176">
        <v>42.676299999999998</v>
      </c>
      <c r="EX176">
        <v>56.932299999999998</v>
      </c>
      <c r="EY176">
        <v>-1.8028900000000001</v>
      </c>
      <c r="EZ176">
        <v>2</v>
      </c>
      <c r="FA176">
        <v>0.637096</v>
      </c>
      <c r="FB176">
        <v>1.22268</v>
      </c>
      <c r="FC176">
        <v>20.265899999999998</v>
      </c>
      <c r="FD176">
        <v>5.2145900000000003</v>
      </c>
      <c r="FE176">
        <v>12.0098</v>
      </c>
      <c r="FF176">
        <v>4.9843500000000001</v>
      </c>
      <c r="FG176">
        <v>3.2839299999999998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1.8623400000000001</v>
      </c>
      <c r="FN176">
        <v>1.8643400000000001</v>
      </c>
      <c r="FO176">
        <v>1.8605</v>
      </c>
      <c r="FP176">
        <v>1.8612299999999999</v>
      </c>
      <c r="FQ176">
        <v>1.8602000000000001</v>
      </c>
      <c r="FR176">
        <v>1.8619699999999999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-4.78</v>
      </c>
      <c r="GH176">
        <v>0.1464</v>
      </c>
      <c r="GI176">
        <v>-2.9439294554578042</v>
      </c>
      <c r="GJ176">
        <v>-2.737337881603403E-3</v>
      </c>
      <c r="GK176">
        <v>1.2769921614711079E-6</v>
      </c>
      <c r="GL176">
        <v>-3.2469241445839119E-10</v>
      </c>
      <c r="GM176">
        <v>0.14639500000000541</v>
      </c>
      <c r="GN176">
        <v>0</v>
      </c>
      <c r="GO176">
        <v>0</v>
      </c>
      <c r="GP176">
        <v>0</v>
      </c>
      <c r="GQ176">
        <v>4</v>
      </c>
      <c r="GR176">
        <v>2074</v>
      </c>
      <c r="GS176">
        <v>4</v>
      </c>
      <c r="GT176">
        <v>30</v>
      </c>
      <c r="GU176">
        <v>17.3</v>
      </c>
      <c r="GV176">
        <v>17.3</v>
      </c>
      <c r="GW176">
        <v>2.9528799999999999</v>
      </c>
      <c r="GX176">
        <v>2.5634800000000002</v>
      </c>
      <c r="GY176">
        <v>2.04834</v>
      </c>
      <c r="GZ176">
        <v>2.6061999999999999</v>
      </c>
      <c r="HA176">
        <v>2.1972700000000001</v>
      </c>
      <c r="HB176">
        <v>2.34131</v>
      </c>
      <c r="HC176">
        <v>44.112400000000001</v>
      </c>
      <c r="HD176">
        <v>15.375400000000001</v>
      </c>
      <c r="HE176">
        <v>18</v>
      </c>
      <c r="HF176">
        <v>712.66</v>
      </c>
      <c r="HG176">
        <v>709.14400000000001</v>
      </c>
      <c r="HH176">
        <v>30.999199999999998</v>
      </c>
      <c r="HI176">
        <v>35.250500000000002</v>
      </c>
      <c r="HJ176">
        <v>30.0002</v>
      </c>
      <c r="HK176">
        <v>35.011400000000002</v>
      </c>
      <c r="HL176">
        <v>34.991500000000002</v>
      </c>
      <c r="HM176">
        <v>59.136499999999998</v>
      </c>
      <c r="HN176">
        <v>19.779199999999999</v>
      </c>
      <c r="HO176">
        <v>65.525199999999998</v>
      </c>
      <c r="HP176">
        <v>31</v>
      </c>
      <c r="HQ176">
        <v>1076.97</v>
      </c>
      <c r="HR176">
        <v>36.165999999999997</v>
      </c>
      <c r="HS176">
        <v>98.940799999999996</v>
      </c>
      <c r="HT176">
        <v>98.0214</v>
      </c>
    </row>
    <row r="177" spans="1:228" x14ac:dyDescent="0.2">
      <c r="A177">
        <v>162</v>
      </c>
      <c r="B177">
        <v>1670272909.5</v>
      </c>
      <c r="C177">
        <v>642.40000009536743</v>
      </c>
      <c r="D177" t="s">
        <v>682</v>
      </c>
      <c r="E177" t="s">
        <v>683</v>
      </c>
      <c r="F177">
        <v>4</v>
      </c>
      <c r="G177">
        <v>1670272907.5</v>
      </c>
      <c r="H177">
        <f t="shared" si="68"/>
        <v>2.3457669581481602E-3</v>
      </c>
      <c r="I177">
        <f t="shared" si="69"/>
        <v>2.3457669581481602</v>
      </c>
      <c r="J177">
        <f t="shared" si="70"/>
        <v>25.230016567583462</v>
      </c>
      <c r="K177">
        <f t="shared" si="71"/>
        <v>1046.46</v>
      </c>
      <c r="L177">
        <f t="shared" si="72"/>
        <v>711.76985087815967</v>
      </c>
      <c r="M177">
        <f t="shared" si="73"/>
        <v>71.812059845987832</v>
      </c>
      <c r="N177">
        <f t="shared" si="74"/>
        <v>105.57970115440629</v>
      </c>
      <c r="O177">
        <f t="shared" si="75"/>
        <v>0.13271323400572099</v>
      </c>
      <c r="P177">
        <f t="shared" si="76"/>
        <v>3.6693983770767997</v>
      </c>
      <c r="Q177">
        <f t="shared" si="77"/>
        <v>0.13010319369616966</v>
      </c>
      <c r="R177">
        <f t="shared" si="78"/>
        <v>8.1544722435669612E-2</v>
      </c>
      <c r="S177">
        <f t="shared" si="79"/>
        <v>226.11966437930295</v>
      </c>
      <c r="T177">
        <f t="shared" si="80"/>
        <v>34.553088337776252</v>
      </c>
      <c r="U177">
        <f t="shared" si="81"/>
        <v>34.478685714285717</v>
      </c>
      <c r="V177">
        <f t="shared" si="82"/>
        <v>5.4873418416644393</v>
      </c>
      <c r="W177">
        <f t="shared" si="83"/>
        <v>70.332566595824517</v>
      </c>
      <c r="X177">
        <f t="shared" si="84"/>
        <v>3.7515384096156814</v>
      </c>
      <c r="Y177">
        <f t="shared" si="85"/>
        <v>5.3339990152419681</v>
      </c>
      <c r="Z177">
        <f t="shared" si="86"/>
        <v>1.7358034320487579</v>
      </c>
      <c r="AA177">
        <f t="shared" si="87"/>
        <v>-103.44832285433387</v>
      </c>
      <c r="AB177">
        <f t="shared" si="88"/>
        <v>-100.68141983706631</v>
      </c>
      <c r="AC177">
        <f t="shared" si="89"/>
        <v>-6.3596365888634629</v>
      </c>
      <c r="AD177">
        <f t="shared" si="90"/>
        <v>15.630285099039313</v>
      </c>
      <c r="AE177">
        <f t="shared" si="91"/>
        <v>49.249356895175595</v>
      </c>
      <c r="AF177">
        <f t="shared" si="92"/>
        <v>2.2773789365737063</v>
      </c>
      <c r="AG177">
        <f t="shared" si="93"/>
        <v>25.230016567583462</v>
      </c>
      <c r="AH177">
        <v>1107.4735010000729</v>
      </c>
      <c r="AI177">
        <v>1089.5399393939399</v>
      </c>
      <c r="AJ177">
        <v>1.775939196679065</v>
      </c>
      <c r="AK177">
        <v>65.463883680364887</v>
      </c>
      <c r="AL177">
        <f t="shared" si="94"/>
        <v>2.3457669581481602</v>
      </c>
      <c r="AM177">
        <v>36.272594759020983</v>
      </c>
      <c r="AN177">
        <v>37.190040588235277</v>
      </c>
      <c r="AO177">
        <v>3.884933419542008E-3</v>
      </c>
      <c r="AP177">
        <v>87.49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46988.602904709616</v>
      </c>
      <c r="AV177">
        <f t="shared" si="98"/>
        <v>1200.011428571429</v>
      </c>
      <c r="AW177">
        <f t="shared" si="99"/>
        <v>1025.9359421654422</v>
      </c>
      <c r="AX177">
        <f t="shared" si="100"/>
        <v>0.85493847619999963</v>
      </c>
      <c r="AY177">
        <f t="shared" si="101"/>
        <v>0.18843125906599939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1670272907.5</v>
      </c>
      <c r="BF177">
        <v>1046.46</v>
      </c>
      <c r="BG177">
        <v>1067.9057142857141</v>
      </c>
      <c r="BH177">
        <v>37.183614285714278</v>
      </c>
      <c r="BI177">
        <v>36.272871428571428</v>
      </c>
      <c r="BJ177">
        <v>1051.245714285714</v>
      </c>
      <c r="BK177">
        <v>37.037214285714278</v>
      </c>
      <c r="BL177">
        <v>650.04999999999995</v>
      </c>
      <c r="BM177">
        <v>100.792</v>
      </c>
      <c r="BN177">
        <v>0.1002473428571429</v>
      </c>
      <c r="BO177">
        <v>33.969742857142862</v>
      </c>
      <c r="BP177">
        <v>34.478685714285717</v>
      </c>
      <c r="BQ177">
        <v>999.89999999999986</v>
      </c>
      <c r="BR177">
        <v>0</v>
      </c>
      <c r="BS177">
        <v>0</v>
      </c>
      <c r="BT177">
        <v>8994.6400000000012</v>
      </c>
      <c r="BU177">
        <v>0</v>
      </c>
      <c r="BV177">
        <v>749.64828571428563</v>
      </c>
      <c r="BW177">
        <v>-21.4451</v>
      </c>
      <c r="BX177">
        <v>1086.8728571428569</v>
      </c>
      <c r="BY177">
        <v>1108.0999999999999</v>
      </c>
      <c r="BZ177">
        <v>0.91075128571428565</v>
      </c>
      <c r="CA177">
        <v>1067.9057142857141</v>
      </c>
      <c r="CB177">
        <v>36.272871428571428</v>
      </c>
      <c r="CC177">
        <v>3.7478128571428568</v>
      </c>
      <c r="CD177">
        <v>3.6560128571428581</v>
      </c>
      <c r="CE177">
        <v>27.786242857142859</v>
      </c>
      <c r="CF177">
        <v>27.36221428571428</v>
      </c>
      <c r="CG177">
        <v>1200.011428571429</v>
      </c>
      <c r="CH177">
        <v>0.49996671428571432</v>
      </c>
      <c r="CI177">
        <v>0.50003328571428562</v>
      </c>
      <c r="CJ177">
        <v>0</v>
      </c>
      <c r="CK177">
        <v>1275.1142857142861</v>
      </c>
      <c r="CL177">
        <v>4.9990899999999998</v>
      </c>
      <c r="CM177">
        <v>13993.94285714286</v>
      </c>
      <c r="CN177">
        <v>9557.8142857142866</v>
      </c>
      <c r="CO177">
        <v>44.875</v>
      </c>
      <c r="CP177">
        <v>46.991</v>
      </c>
      <c r="CQ177">
        <v>45.607000000000014</v>
      </c>
      <c r="CR177">
        <v>46.392714285714291</v>
      </c>
      <c r="CS177">
        <v>46.311999999999998</v>
      </c>
      <c r="CT177">
        <v>597.46714285714279</v>
      </c>
      <c r="CU177">
        <v>597.54428571428582</v>
      </c>
      <c r="CV177">
        <v>0</v>
      </c>
      <c r="CW177">
        <v>1670272928.5999999</v>
      </c>
      <c r="CX177">
        <v>0</v>
      </c>
      <c r="CY177">
        <v>1670271870.0999999</v>
      </c>
      <c r="CZ177" t="s">
        <v>356</v>
      </c>
      <c r="DA177">
        <v>1670271870.0999999</v>
      </c>
      <c r="DB177">
        <v>1670271868.5999999</v>
      </c>
      <c r="DC177">
        <v>6</v>
      </c>
      <c r="DD177">
        <v>-0.08</v>
      </c>
      <c r="DE177">
        <v>0.04</v>
      </c>
      <c r="DF177">
        <v>-3.89</v>
      </c>
      <c r="DG177">
        <v>0.14599999999999999</v>
      </c>
      <c r="DH177">
        <v>415</v>
      </c>
      <c r="DI177">
        <v>35</v>
      </c>
      <c r="DJ177">
        <v>0.4</v>
      </c>
      <c r="DK177">
        <v>0.38</v>
      </c>
      <c r="DL177">
        <v>-21.337105000000001</v>
      </c>
      <c r="DM177">
        <v>-0.43294784240139028</v>
      </c>
      <c r="DN177">
        <v>7.5936170399882374E-2</v>
      </c>
      <c r="DO177">
        <v>0</v>
      </c>
      <c r="DP177">
        <v>0.93292197499999996</v>
      </c>
      <c r="DQ177">
        <v>-0.25376678048780421</v>
      </c>
      <c r="DR177">
        <v>2.6965903924667089E-2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3.2948300000000001</v>
      </c>
      <c r="EB177">
        <v>2.6254400000000002</v>
      </c>
      <c r="EC177">
        <v>0.19157199999999999</v>
      </c>
      <c r="ED177">
        <v>0.19211700000000001</v>
      </c>
      <c r="EE177">
        <v>0.14701800000000001</v>
      </c>
      <c r="EF177">
        <v>0.14294899999999999</v>
      </c>
      <c r="EG177">
        <v>24387.3</v>
      </c>
      <c r="EH177">
        <v>24807.599999999999</v>
      </c>
      <c r="EI177">
        <v>28080.3</v>
      </c>
      <c r="EJ177">
        <v>29574.7</v>
      </c>
      <c r="EK177">
        <v>32957.300000000003</v>
      </c>
      <c r="EL177">
        <v>35188.9</v>
      </c>
      <c r="EM177">
        <v>39632.400000000001</v>
      </c>
      <c r="EN177">
        <v>42270.1</v>
      </c>
      <c r="EO177">
        <v>2.2082299999999999</v>
      </c>
      <c r="EP177">
        <v>2.11965</v>
      </c>
      <c r="EQ177">
        <v>0.117294</v>
      </c>
      <c r="ER177">
        <v>0</v>
      </c>
      <c r="ES177">
        <v>32.5852</v>
      </c>
      <c r="ET177">
        <v>999.9</v>
      </c>
      <c r="EU177">
        <v>57.1</v>
      </c>
      <c r="EV177">
        <v>40.299999999999997</v>
      </c>
      <c r="EW177">
        <v>42.677900000000001</v>
      </c>
      <c r="EX177">
        <v>57.232300000000002</v>
      </c>
      <c r="EY177">
        <v>-2.0272399999999999</v>
      </c>
      <c r="EZ177">
        <v>2</v>
      </c>
      <c r="FA177">
        <v>0.63706799999999997</v>
      </c>
      <c r="FB177">
        <v>1.2214100000000001</v>
      </c>
      <c r="FC177">
        <v>20.266400000000001</v>
      </c>
      <c r="FD177">
        <v>5.2178899999999997</v>
      </c>
      <c r="FE177">
        <v>12.0099</v>
      </c>
      <c r="FF177">
        <v>4.9857500000000003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1.8623400000000001</v>
      </c>
      <c r="FN177">
        <v>1.8643400000000001</v>
      </c>
      <c r="FO177">
        <v>1.8605</v>
      </c>
      <c r="FP177">
        <v>1.8611899999999999</v>
      </c>
      <c r="FQ177">
        <v>1.8602000000000001</v>
      </c>
      <c r="FR177">
        <v>1.8619699999999999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-4.79</v>
      </c>
      <c r="GH177">
        <v>0.1464</v>
      </c>
      <c r="GI177">
        <v>-2.9439294554578042</v>
      </c>
      <c r="GJ177">
        <v>-2.737337881603403E-3</v>
      </c>
      <c r="GK177">
        <v>1.2769921614711079E-6</v>
      </c>
      <c r="GL177">
        <v>-3.2469241445839119E-10</v>
      </c>
      <c r="GM177">
        <v>0.14639500000000541</v>
      </c>
      <c r="GN177">
        <v>0</v>
      </c>
      <c r="GO177">
        <v>0</v>
      </c>
      <c r="GP177">
        <v>0</v>
      </c>
      <c r="GQ177">
        <v>4</v>
      </c>
      <c r="GR177">
        <v>2074</v>
      </c>
      <c r="GS177">
        <v>4</v>
      </c>
      <c r="GT177">
        <v>30</v>
      </c>
      <c r="GU177">
        <v>17.3</v>
      </c>
      <c r="GV177">
        <v>17.3</v>
      </c>
      <c r="GW177">
        <v>2.96631</v>
      </c>
      <c r="GX177">
        <v>2.5585900000000001</v>
      </c>
      <c r="GY177">
        <v>2.04834</v>
      </c>
      <c r="GZ177">
        <v>2.6061999999999999</v>
      </c>
      <c r="HA177">
        <v>2.1972700000000001</v>
      </c>
      <c r="HB177">
        <v>2.35229</v>
      </c>
      <c r="HC177">
        <v>44.112400000000001</v>
      </c>
      <c r="HD177">
        <v>15.3841</v>
      </c>
      <c r="HE177">
        <v>18</v>
      </c>
      <c r="HF177">
        <v>712.58900000000006</v>
      </c>
      <c r="HG177">
        <v>709.17100000000005</v>
      </c>
      <c r="HH177">
        <v>30.999500000000001</v>
      </c>
      <c r="HI177">
        <v>35.250500000000002</v>
      </c>
      <c r="HJ177">
        <v>30</v>
      </c>
      <c r="HK177">
        <v>35.014499999999998</v>
      </c>
      <c r="HL177">
        <v>34.993899999999996</v>
      </c>
      <c r="HM177">
        <v>59.433599999999998</v>
      </c>
      <c r="HN177">
        <v>20.054600000000001</v>
      </c>
      <c r="HO177">
        <v>65.525199999999998</v>
      </c>
      <c r="HP177">
        <v>31</v>
      </c>
      <c r="HQ177">
        <v>1083.6400000000001</v>
      </c>
      <c r="HR177">
        <v>36.1023</v>
      </c>
      <c r="HS177">
        <v>98.941199999999995</v>
      </c>
      <c r="HT177">
        <v>98.023099999999999</v>
      </c>
    </row>
    <row r="178" spans="1:228" x14ac:dyDescent="0.2">
      <c r="A178">
        <v>163</v>
      </c>
      <c r="B178">
        <v>1670272913.5</v>
      </c>
      <c r="C178">
        <v>646.40000009536743</v>
      </c>
      <c r="D178" t="s">
        <v>684</v>
      </c>
      <c r="E178" t="s">
        <v>685</v>
      </c>
      <c r="F178">
        <v>4</v>
      </c>
      <c r="G178">
        <v>1670272911.1875</v>
      </c>
      <c r="H178">
        <f t="shared" si="68"/>
        <v>2.397706762144344E-3</v>
      </c>
      <c r="I178">
        <f t="shared" si="69"/>
        <v>2.397706762144344</v>
      </c>
      <c r="J178">
        <f t="shared" si="70"/>
        <v>25.787316812271932</v>
      </c>
      <c r="K178">
        <f t="shared" si="71"/>
        <v>1052.6849999999999</v>
      </c>
      <c r="L178">
        <f t="shared" si="72"/>
        <v>717.87712283986912</v>
      </c>
      <c r="M178">
        <f t="shared" si="73"/>
        <v>72.428134323861897</v>
      </c>
      <c r="N178">
        <f t="shared" si="74"/>
        <v>106.20760594668187</v>
      </c>
      <c r="O178">
        <f t="shared" si="75"/>
        <v>0.13572360737378067</v>
      </c>
      <c r="P178">
        <f t="shared" si="76"/>
        <v>3.6658168215789568</v>
      </c>
      <c r="Q178">
        <f t="shared" si="77"/>
        <v>0.13299251931580711</v>
      </c>
      <c r="R178">
        <f t="shared" si="78"/>
        <v>8.3361124703431447E-2</v>
      </c>
      <c r="S178">
        <f t="shared" si="79"/>
        <v>226.11753936093149</v>
      </c>
      <c r="T178">
        <f t="shared" si="80"/>
        <v>34.543256447066476</v>
      </c>
      <c r="U178">
        <f t="shared" si="81"/>
        <v>34.483375000000002</v>
      </c>
      <c r="V178">
        <f t="shared" si="82"/>
        <v>5.4887723393765562</v>
      </c>
      <c r="W178">
        <f t="shared" si="83"/>
        <v>70.359904387631971</v>
      </c>
      <c r="X178">
        <f t="shared" si="84"/>
        <v>3.7531106508709686</v>
      </c>
      <c r="Y178">
        <f t="shared" si="85"/>
        <v>5.3341611014620698</v>
      </c>
      <c r="Z178">
        <f t="shared" si="86"/>
        <v>1.7356616885055876</v>
      </c>
      <c r="AA178">
        <f t="shared" si="87"/>
        <v>-105.73886821056557</v>
      </c>
      <c r="AB178">
        <f t="shared" si="88"/>
        <v>-101.40226071448024</v>
      </c>
      <c r="AC178">
        <f t="shared" si="89"/>
        <v>-6.4115910355380432</v>
      </c>
      <c r="AD178">
        <f t="shared" si="90"/>
        <v>12.564819400347645</v>
      </c>
      <c r="AE178">
        <f t="shared" si="91"/>
        <v>49.027384828969765</v>
      </c>
      <c r="AF178">
        <f t="shared" si="92"/>
        <v>2.3415387593632295</v>
      </c>
      <c r="AG178">
        <f t="shared" si="93"/>
        <v>25.787316812271932</v>
      </c>
      <c r="AH178">
        <v>1114.401706388079</v>
      </c>
      <c r="AI178">
        <v>1096.471333333333</v>
      </c>
      <c r="AJ178">
        <v>1.71474149416546</v>
      </c>
      <c r="AK178">
        <v>65.463883680364887</v>
      </c>
      <c r="AL178">
        <f t="shared" si="94"/>
        <v>2.397706762144344</v>
      </c>
      <c r="AM178">
        <v>36.273285461958046</v>
      </c>
      <c r="AN178">
        <v>37.205303529411736</v>
      </c>
      <c r="AO178">
        <v>5.0491984486183313E-3</v>
      </c>
      <c r="AP178">
        <v>87.49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46924.779389080162</v>
      </c>
      <c r="AV178">
        <f t="shared" si="98"/>
        <v>1200.0037500000001</v>
      </c>
      <c r="AW178">
        <f t="shared" si="99"/>
        <v>1025.9290260937469</v>
      </c>
      <c r="AX178">
        <f t="shared" si="100"/>
        <v>0.85493818339629923</v>
      </c>
      <c r="AY178">
        <f t="shared" si="101"/>
        <v>0.18843069395485762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1670272911.1875</v>
      </c>
      <c r="BF178">
        <v>1052.6849999999999</v>
      </c>
      <c r="BG178">
        <v>1074.0725</v>
      </c>
      <c r="BH178">
        <v>37.199249999999999</v>
      </c>
      <c r="BI178">
        <v>36.262862499999997</v>
      </c>
      <c r="BJ178">
        <v>1057.48125</v>
      </c>
      <c r="BK178">
        <v>37.052862500000003</v>
      </c>
      <c r="BL178">
        <v>650.04875000000004</v>
      </c>
      <c r="BM178">
        <v>100.791875</v>
      </c>
      <c r="BN178">
        <v>0.100230375</v>
      </c>
      <c r="BO178">
        <v>33.970287499999998</v>
      </c>
      <c r="BP178">
        <v>34.483375000000002</v>
      </c>
      <c r="BQ178">
        <v>999.9</v>
      </c>
      <c r="BR178">
        <v>0</v>
      </c>
      <c r="BS178">
        <v>0</v>
      </c>
      <c r="BT178">
        <v>8982.2662500000006</v>
      </c>
      <c r="BU178">
        <v>0</v>
      </c>
      <c r="BV178">
        <v>413.12599999999998</v>
      </c>
      <c r="BW178">
        <v>-21.384912499999999</v>
      </c>
      <c r="BX178">
        <v>1093.3587500000001</v>
      </c>
      <c r="BY178">
        <v>1114.4862499999999</v>
      </c>
      <c r="BZ178">
        <v>0.93637424999999996</v>
      </c>
      <c r="CA178">
        <v>1074.0725</v>
      </c>
      <c r="CB178">
        <v>36.262862499999997</v>
      </c>
      <c r="CC178">
        <v>3.7493824999999998</v>
      </c>
      <c r="CD178">
        <v>3.6550025000000002</v>
      </c>
      <c r="CE178">
        <v>27.7934375</v>
      </c>
      <c r="CF178">
        <v>27.357512499999999</v>
      </c>
      <c r="CG178">
        <v>1200.0037500000001</v>
      </c>
      <c r="CH178">
        <v>0.499977</v>
      </c>
      <c r="CI178">
        <v>0.500023</v>
      </c>
      <c r="CJ178">
        <v>0</v>
      </c>
      <c r="CK178">
        <v>1275.1324999999999</v>
      </c>
      <c r="CL178">
        <v>4.9990899999999998</v>
      </c>
      <c r="CM178">
        <v>13995.25</v>
      </c>
      <c r="CN178">
        <v>9557.8187500000004</v>
      </c>
      <c r="CO178">
        <v>44.875</v>
      </c>
      <c r="CP178">
        <v>46.952749999999988</v>
      </c>
      <c r="CQ178">
        <v>45.609250000000003</v>
      </c>
      <c r="CR178">
        <v>46.375</v>
      </c>
      <c r="CS178">
        <v>46.311999999999998</v>
      </c>
      <c r="CT178">
        <v>597.47499999999991</v>
      </c>
      <c r="CU178">
        <v>597.52874999999995</v>
      </c>
      <c r="CV178">
        <v>0</v>
      </c>
      <c r="CW178">
        <v>1670272932.8</v>
      </c>
      <c r="CX178">
        <v>0</v>
      </c>
      <c r="CY178">
        <v>1670271870.0999999</v>
      </c>
      <c r="CZ178" t="s">
        <v>356</v>
      </c>
      <c r="DA178">
        <v>1670271870.0999999</v>
      </c>
      <c r="DB178">
        <v>1670271868.5999999</v>
      </c>
      <c r="DC178">
        <v>6</v>
      </c>
      <c r="DD178">
        <v>-0.08</v>
      </c>
      <c r="DE178">
        <v>0.04</v>
      </c>
      <c r="DF178">
        <v>-3.89</v>
      </c>
      <c r="DG178">
        <v>0.14599999999999999</v>
      </c>
      <c r="DH178">
        <v>415</v>
      </c>
      <c r="DI178">
        <v>35</v>
      </c>
      <c r="DJ178">
        <v>0.4</v>
      </c>
      <c r="DK178">
        <v>0.38</v>
      </c>
      <c r="DL178">
        <v>-21.345475</v>
      </c>
      <c r="DM178">
        <v>-0.57317223264536776</v>
      </c>
      <c r="DN178">
        <v>7.6835053035707396E-2</v>
      </c>
      <c r="DO178">
        <v>0</v>
      </c>
      <c r="DP178">
        <v>0.92640762500000007</v>
      </c>
      <c r="DQ178">
        <v>-7.4387245778612693E-2</v>
      </c>
      <c r="DR178">
        <v>2.0201368502761771E-2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371</v>
      </c>
      <c r="EA178">
        <v>3.2947700000000002</v>
      </c>
      <c r="EB178">
        <v>2.6252499999999999</v>
      </c>
      <c r="EC178">
        <v>0.19234100000000001</v>
      </c>
      <c r="ED178">
        <v>0.19287499999999999</v>
      </c>
      <c r="EE178">
        <v>0.14704800000000001</v>
      </c>
      <c r="EF178">
        <v>0.14287</v>
      </c>
      <c r="EG178">
        <v>24363.9</v>
      </c>
      <c r="EH178">
        <v>24784</v>
      </c>
      <c r="EI178">
        <v>28080.2</v>
      </c>
      <c r="EJ178">
        <v>29574.5</v>
      </c>
      <c r="EK178">
        <v>32956</v>
      </c>
      <c r="EL178">
        <v>35192.1</v>
      </c>
      <c r="EM178">
        <v>39632.300000000003</v>
      </c>
      <c r="EN178">
        <v>42270</v>
      </c>
      <c r="EO178">
        <v>2.2084800000000002</v>
      </c>
      <c r="EP178">
        <v>2.11965</v>
      </c>
      <c r="EQ178">
        <v>0.118032</v>
      </c>
      <c r="ER178">
        <v>0</v>
      </c>
      <c r="ES178">
        <v>32.571800000000003</v>
      </c>
      <c r="ET178">
        <v>999.9</v>
      </c>
      <c r="EU178">
        <v>57.1</v>
      </c>
      <c r="EV178">
        <v>40.299999999999997</v>
      </c>
      <c r="EW178">
        <v>42.677100000000003</v>
      </c>
      <c r="EX178">
        <v>57.712299999999999</v>
      </c>
      <c r="EY178">
        <v>-1.8149</v>
      </c>
      <c r="EZ178">
        <v>2</v>
      </c>
      <c r="FA178">
        <v>0.63736300000000001</v>
      </c>
      <c r="FB178">
        <v>1.2199500000000001</v>
      </c>
      <c r="FC178">
        <v>20.266400000000001</v>
      </c>
      <c r="FD178">
        <v>5.2190899999999996</v>
      </c>
      <c r="FE178">
        <v>12.0099</v>
      </c>
      <c r="FF178">
        <v>4.9862000000000002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1.86585</v>
      </c>
      <c r="FM178">
        <v>1.86233</v>
      </c>
      <c r="FN178">
        <v>1.86432</v>
      </c>
      <c r="FO178">
        <v>1.8605</v>
      </c>
      <c r="FP178">
        <v>1.8612</v>
      </c>
      <c r="FQ178">
        <v>1.8602000000000001</v>
      </c>
      <c r="FR178">
        <v>1.8619600000000001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-4.8</v>
      </c>
      <c r="GH178">
        <v>0.1464</v>
      </c>
      <c r="GI178">
        <v>-2.9439294554578042</v>
      </c>
      <c r="GJ178">
        <v>-2.737337881603403E-3</v>
      </c>
      <c r="GK178">
        <v>1.2769921614711079E-6</v>
      </c>
      <c r="GL178">
        <v>-3.2469241445839119E-10</v>
      </c>
      <c r="GM178">
        <v>0.14639500000000541</v>
      </c>
      <c r="GN178">
        <v>0</v>
      </c>
      <c r="GO178">
        <v>0</v>
      </c>
      <c r="GP178">
        <v>0</v>
      </c>
      <c r="GQ178">
        <v>4</v>
      </c>
      <c r="GR178">
        <v>2074</v>
      </c>
      <c r="GS178">
        <v>4</v>
      </c>
      <c r="GT178">
        <v>30</v>
      </c>
      <c r="GU178">
        <v>17.399999999999999</v>
      </c>
      <c r="GV178">
        <v>17.399999999999999</v>
      </c>
      <c r="GW178">
        <v>2.9821800000000001</v>
      </c>
      <c r="GX178">
        <v>2.5561500000000001</v>
      </c>
      <c r="GY178">
        <v>2.04834</v>
      </c>
      <c r="GZ178">
        <v>2.6061999999999999</v>
      </c>
      <c r="HA178">
        <v>2.1972700000000001</v>
      </c>
      <c r="HB178">
        <v>2.36206</v>
      </c>
      <c r="HC178">
        <v>44.112400000000001</v>
      </c>
      <c r="HD178">
        <v>15.3841</v>
      </c>
      <c r="HE178">
        <v>18</v>
      </c>
      <c r="HF178">
        <v>712.82799999999997</v>
      </c>
      <c r="HG178">
        <v>709.19899999999996</v>
      </c>
      <c r="HH178">
        <v>30.999600000000001</v>
      </c>
      <c r="HI178">
        <v>35.252499999999998</v>
      </c>
      <c r="HJ178">
        <v>30.0002</v>
      </c>
      <c r="HK178">
        <v>35.017000000000003</v>
      </c>
      <c r="HL178">
        <v>34.996299999999998</v>
      </c>
      <c r="HM178">
        <v>59.728499999999997</v>
      </c>
      <c r="HN178">
        <v>20.054600000000001</v>
      </c>
      <c r="HO178">
        <v>65.525199999999998</v>
      </c>
      <c r="HP178">
        <v>31</v>
      </c>
      <c r="HQ178">
        <v>1090.32</v>
      </c>
      <c r="HR178">
        <v>36.050600000000003</v>
      </c>
      <c r="HS178">
        <v>98.940700000000007</v>
      </c>
      <c r="HT178">
        <v>98.022599999999997</v>
      </c>
    </row>
    <row r="179" spans="1:228" x14ac:dyDescent="0.2">
      <c r="A179">
        <v>164</v>
      </c>
      <c r="B179">
        <v>1670272917.5</v>
      </c>
      <c r="C179">
        <v>650.40000009536743</v>
      </c>
      <c r="D179" t="s">
        <v>686</v>
      </c>
      <c r="E179" t="s">
        <v>687</v>
      </c>
      <c r="F179">
        <v>4</v>
      </c>
      <c r="G179">
        <v>1670272915.5</v>
      </c>
      <c r="H179">
        <f t="shared" si="68"/>
        <v>2.4105929011885925E-3</v>
      </c>
      <c r="I179">
        <f t="shared" si="69"/>
        <v>2.4105929011885925</v>
      </c>
      <c r="J179">
        <f t="shared" si="70"/>
        <v>25.378432957785265</v>
      </c>
      <c r="K179">
        <f t="shared" si="71"/>
        <v>1059.8428571428569</v>
      </c>
      <c r="L179">
        <f t="shared" si="72"/>
        <v>731.72258746789498</v>
      </c>
      <c r="M179">
        <f t="shared" si="73"/>
        <v>73.825189331053906</v>
      </c>
      <c r="N179">
        <f t="shared" si="74"/>
        <v>106.93000452602472</v>
      </c>
      <c r="O179">
        <f t="shared" si="75"/>
        <v>0.13665454920106679</v>
      </c>
      <c r="P179">
        <f t="shared" si="76"/>
        <v>3.6732812223081299</v>
      </c>
      <c r="Q179">
        <f t="shared" si="77"/>
        <v>0.13389178158354267</v>
      </c>
      <c r="R179">
        <f t="shared" si="78"/>
        <v>8.3925935012978972E-2</v>
      </c>
      <c r="S179">
        <f t="shared" si="79"/>
        <v>226.11380109342915</v>
      </c>
      <c r="T179">
        <f t="shared" si="80"/>
        <v>34.540084497931431</v>
      </c>
      <c r="U179">
        <f t="shared" si="81"/>
        <v>34.476614285714277</v>
      </c>
      <c r="V179">
        <f t="shared" si="82"/>
        <v>5.4867100418567754</v>
      </c>
      <c r="W179">
        <f t="shared" si="83"/>
        <v>70.36319804787685</v>
      </c>
      <c r="X179">
        <f t="shared" si="84"/>
        <v>3.7534205852145064</v>
      </c>
      <c r="Y179">
        <f t="shared" si="85"/>
        <v>5.3343518904024041</v>
      </c>
      <c r="Z179">
        <f t="shared" si="86"/>
        <v>1.733289456642269</v>
      </c>
      <c r="AA179">
        <f t="shared" si="87"/>
        <v>-106.30714694241694</v>
      </c>
      <c r="AB179">
        <f t="shared" si="88"/>
        <v>-100.14293301465473</v>
      </c>
      <c r="AC179">
        <f t="shared" si="89"/>
        <v>-6.318908676072823</v>
      </c>
      <c r="AD179">
        <f t="shared" si="90"/>
        <v>13.344812460284658</v>
      </c>
      <c r="AE179">
        <f t="shared" si="91"/>
        <v>48.863581743659715</v>
      </c>
      <c r="AF179">
        <f t="shared" si="92"/>
        <v>2.45210526093109</v>
      </c>
      <c r="AG179">
        <f t="shared" si="93"/>
        <v>25.378432957785265</v>
      </c>
      <c r="AH179">
        <v>1121.212524253837</v>
      </c>
      <c r="AI179">
        <v>1103.3975151515151</v>
      </c>
      <c r="AJ179">
        <v>1.7300332974306789</v>
      </c>
      <c r="AK179">
        <v>65.463883680364887</v>
      </c>
      <c r="AL179">
        <f t="shared" si="94"/>
        <v>2.4105929011885925</v>
      </c>
      <c r="AM179">
        <v>36.247834551328673</v>
      </c>
      <c r="AN179">
        <v>37.198759705882338</v>
      </c>
      <c r="AO179">
        <v>2.4667356173339468E-3</v>
      </c>
      <c r="AP179">
        <v>87.49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47057.536566517963</v>
      </c>
      <c r="AV179">
        <f t="shared" si="98"/>
        <v>1199.981428571429</v>
      </c>
      <c r="AW179">
        <f t="shared" si="99"/>
        <v>1025.9101850225024</v>
      </c>
      <c r="AX179">
        <f t="shared" si="100"/>
        <v>0.85493838537471589</v>
      </c>
      <c r="AY179">
        <f t="shared" si="101"/>
        <v>0.18843108377320167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1670272915.5</v>
      </c>
      <c r="BF179">
        <v>1059.8428571428569</v>
      </c>
      <c r="BG179">
        <v>1081.218571428572</v>
      </c>
      <c r="BH179">
        <v>37.202242857142863</v>
      </c>
      <c r="BI179">
        <v>36.221614285714288</v>
      </c>
      <c r="BJ179">
        <v>1064.6485714285709</v>
      </c>
      <c r="BK179">
        <v>37.055842857142864</v>
      </c>
      <c r="BL179">
        <v>650.03</v>
      </c>
      <c r="BM179">
        <v>100.7924285714286</v>
      </c>
      <c r="BN179">
        <v>9.9891271428571432E-2</v>
      </c>
      <c r="BO179">
        <v>33.970928571428573</v>
      </c>
      <c r="BP179">
        <v>34.476614285714277</v>
      </c>
      <c r="BQ179">
        <v>999.89999999999986</v>
      </c>
      <c r="BR179">
        <v>0</v>
      </c>
      <c r="BS179">
        <v>0</v>
      </c>
      <c r="BT179">
        <v>9008.0357142857138</v>
      </c>
      <c r="BU179">
        <v>0</v>
      </c>
      <c r="BV179">
        <v>480.12357142857161</v>
      </c>
      <c r="BW179">
        <v>-21.375071428571431</v>
      </c>
      <c r="BX179">
        <v>1100.798571428571</v>
      </c>
      <c r="BY179">
        <v>1121.8557142857139</v>
      </c>
      <c r="BZ179">
        <v>0.98062185714285721</v>
      </c>
      <c r="CA179">
        <v>1081.218571428572</v>
      </c>
      <c r="CB179">
        <v>36.221614285714288</v>
      </c>
      <c r="CC179">
        <v>3.7497042857142859</v>
      </c>
      <c r="CD179">
        <v>3.6508657142857142</v>
      </c>
      <c r="CE179">
        <v>27.794899999999998</v>
      </c>
      <c r="CF179">
        <v>27.338157142857138</v>
      </c>
      <c r="CG179">
        <v>1199.981428571429</v>
      </c>
      <c r="CH179">
        <v>0.49997057142857149</v>
      </c>
      <c r="CI179">
        <v>0.50002942857142851</v>
      </c>
      <c r="CJ179">
        <v>0</v>
      </c>
      <c r="CK179">
        <v>1275.481428571429</v>
      </c>
      <c r="CL179">
        <v>4.9990899999999998</v>
      </c>
      <c r="CM179">
        <v>13998.528571428569</v>
      </c>
      <c r="CN179">
        <v>9557.60142857143</v>
      </c>
      <c r="CO179">
        <v>44.875</v>
      </c>
      <c r="CP179">
        <v>46.936999999999998</v>
      </c>
      <c r="CQ179">
        <v>45.561999999999998</v>
      </c>
      <c r="CR179">
        <v>46.375</v>
      </c>
      <c r="CS179">
        <v>46.294285714285706</v>
      </c>
      <c r="CT179">
        <v>597.45571428571441</v>
      </c>
      <c r="CU179">
        <v>597.52571428571423</v>
      </c>
      <c r="CV179">
        <v>0</v>
      </c>
      <c r="CW179">
        <v>1670272936.4000001</v>
      </c>
      <c r="CX179">
        <v>0</v>
      </c>
      <c r="CY179">
        <v>1670271870.0999999</v>
      </c>
      <c r="CZ179" t="s">
        <v>356</v>
      </c>
      <c r="DA179">
        <v>1670271870.0999999</v>
      </c>
      <c r="DB179">
        <v>1670271868.5999999</v>
      </c>
      <c r="DC179">
        <v>6</v>
      </c>
      <c r="DD179">
        <v>-0.08</v>
      </c>
      <c r="DE179">
        <v>0.04</v>
      </c>
      <c r="DF179">
        <v>-3.89</v>
      </c>
      <c r="DG179">
        <v>0.14599999999999999</v>
      </c>
      <c r="DH179">
        <v>415</v>
      </c>
      <c r="DI179">
        <v>35</v>
      </c>
      <c r="DJ179">
        <v>0.4</v>
      </c>
      <c r="DK179">
        <v>0.38</v>
      </c>
      <c r="DL179">
        <v>-21.3713975</v>
      </c>
      <c r="DM179">
        <v>-0.23152682926826049</v>
      </c>
      <c r="DN179">
        <v>5.7362869033460953E-2</v>
      </c>
      <c r="DO179">
        <v>0</v>
      </c>
      <c r="DP179">
        <v>0.93195237500000006</v>
      </c>
      <c r="DQ179">
        <v>0.18329379737336099</v>
      </c>
      <c r="DR179">
        <v>2.862489895064042E-2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357</v>
      </c>
      <c r="EA179">
        <v>3.2947299999999999</v>
      </c>
      <c r="EB179">
        <v>2.6253899999999999</v>
      </c>
      <c r="EC179">
        <v>0.193102</v>
      </c>
      <c r="ED179">
        <v>0.193631</v>
      </c>
      <c r="EE179">
        <v>0.14702599999999999</v>
      </c>
      <c r="EF179">
        <v>0.14274999999999999</v>
      </c>
      <c r="EG179">
        <v>24340.799999999999</v>
      </c>
      <c r="EH179">
        <v>24760.7</v>
      </c>
      <c r="EI179">
        <v>28080.2</v>
      </c>
      <c r="EJ179">
        <v>29574.5</v>
      </c>
      <c r="EK179">
        <v>32957.199999999997</v>
      </c>
      <c r="EL179">
        <v>35196.9</v>
      </c>
      <c r="EM179">
        <v>39632.6</v>
      </c>
      <c r="EN179">
        <v>42269.8</v>
      </c>
      <c r="EO179">
        <v>2.2085499999999998</v>
      </c>
      <c r="EP179">
        <v>2.1196700000000002</v>
      </c>
      <c r="EQ179">
        <v>0.11794300000000001</v>
      </c>
      <c r="ER179">
        <v>0</v>
      </c>
      <c r="ES179">
        <v>32.563099999999999</v>
      </c>
      <c r="ET179">
        <v>999.9</v>
      </c>
      <c r="EU179">
        <v>57.1</v>
      </c>
      <c r="EV179">
        <v>40.200000000000003</v>
      </c>
      <c r="EW179">
        <v>42.4467</v>
      </c>
      <c r="EX179">
        <v>57.5623</v>
      </c>
      <c r="EY179">
        <v>-2.0272399999999999</v>
      </c>
      <c r="EZ179">
        <v>2</v>
      </c>
      <c r="FA179">
        <v>0.63729199999999997</v>
      </c>
      <c r="FB179">
        <v>1.21655</v>
      </c>
      <c r="FC179">
        <v>20.266300000000001</v>
      </c>
      <c r="FD179">
        <v>5.2187900000000003</v>
      </c>
      <c r="FE179">
        <v>12.0099</v>
      </c>
      <c r="FF179">
        <v>4.9862500000000001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1.86585</v>
      </c>
      <c r="FM179">
        <v>1.8623400000000001</v>
      </c>
      <c r="FN179">
        <v>1.8643400000000001</v>
      </c>
      <c r="FO179">
        <v>1.8605</v>
      </c>
      <c r="FP179">
        <v>1.86117</v>
      </c>
      <c r="FQ179">
        <v>1.8602000000000001</v>
      </c>
      <c r="FR179">
        <v>1.8619399999999999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-4.8099999999999996</v>
      </c>
      <c r="GH179">
        <v>0.1464</v>
      </c>
      <c r="GI179">
        <v>-2.9439294554578042</v>
      </c>
      <c r="GJ179">
        <v>-2.737337881603403E-3</v>
      </c>
      <c r="GK179">
        <v>1.2769921614711079E-6</v>
      </c>
      <c r="GL179">
        <v>-3.2469241445839119E-10</v>
      </c>
      <c r="GM179">
        <v>0.14639500000000541</v>
      </c>
      <c r="GN179">
        <v>0</v>
      </c>
      <c r="GO179">
        <v>0</v>
      </c>
      <c r="GP179">
        <v>0</v>
      </c>
      <c r="GQ179">
        <v>4</v>
      </c>
      <c r="GR179">
        <v>2074</v>
      </c>
      <c r="GS179">
        <v>4</v>
      </c>
      <c r="GT179">
        <v>30</v>
      </c>
      <c r="GU179">
        <v>17.5</v>
      </c>
      <c r="GV179">
        <v>17.5</v>
      </c>
      <c r="GW179">
        <v>2.9968300000000001</v>
      </c>
      <c r="GX179">
        <v>2.5561500000000001</v>
      </c>
      <c r="GY179">
        <v>2.04834</v>
      </c>
      <c r="GZ179">
        <v>2.6074199999999998</v>
      </c>
      <c r="HA179">
        <v>2.1972700000000001</v>
      </c>
      <c r="HB179">
        <v>2.33765</v>
      </c>
      <c r="HC179">
        <v>44.084699999999998</v>
      </c>
      <c r="HD179">
        <v>15.3841</v>
      </c>
      <c r="HE179">
        <v>18</v>
      </c>
      <c r="HF179">
        <v>712.92399999999998</v>
      </c>
      <c r="HG179">
        <v>709.24900000000002</v>
      </c>
      <c r="HH179">
        <v>30.999199999999998</v>
      </c>
      <c r="HI179">
        <v>35.253799999999998</v>
      </c>
      <c r="HJ179">
        <v>30</v>
      </c>
      <c r="HK179">
        <v>35.019799999999996</v>
      </c>
      <c r="HL179">
        <v>34.998600000000003</v>
      </c>
      <c r="HM179">
        <v>60.02</v>
      </c>
      <c r="HN179">
        <v>20.3492</v>
      </c>
      <c r="HO179">
        <v>65.525199999999998</v>
      </c>
      <c r="HP179">
        <v>31</v>
      </c>
      <c r="HQ179">
        <v>1097</v>
      </c>
      <c r="HR179">
        <v>36.014000000000003</v>
      </c>
      <c r="HS179">
        <v>98.941100000000006</v>
      </c>
      <c r="HT179">
        <v>98.022300000000001</v>
      </c>
    </row>
    <row r="180" spans="1:228" x14ac:dyDescent="0.2">
      <c r="A180">
        <v>165</v>
      </c>
      <c r="B180">
        <v>1670272921.5</v>
      </c>
      <c r="C180">
        <v>654.40000009536743</v>
      </c>
      <c r="D180" t="s">
        <v>688</v>
      </c>
      <c r="E180" t="s">
        <v>689</v>
      </c>
      <c r="F180">
        <v>4</v>
      </c>
      <c r="G180">
        <v>1670272919.1875</v>
      </c>
      <c r="H180">
        <f t="shared" si="68"/>
        <v>2.4289669042080538E-3</v>
      </c>
      <c r="I180">
        <f t="shared" si="69"/>
        <v>2.4289669042080537</v>
      </c>
      <c r="J180">
        <f t="shared" si="70"/>
        <v>25.245166405777177</v>
      </c>
      <c r="K180">
        <f t="shared" si="71"/>
        <v>1066.05125</v>
      </c>
      <c r="L180">
        <f t="shared" si="72"/>
        <v>741.49701731360233</v>
      </c>
      <c r="M180">
        <f t="shared" si="73"/>
        <v>74.810404038003412</v>
      </c>
      <c r="N180">
        <f t="shared" si="74"/>
        <v>107.55501758679237</v>
      </c>
      <c r="O180">
        <f t="shared" si="75"/>
        <v>0.13769140229341509</v>
      </c>
      <c r="P180">
        <f t="shared" si="76"/>
        <v>3.6643185837898948</v>
      </c>
      <c r="Q180">
        <f t="shared" si="77"/>
        <v>0.13488030635569573</v>
      </c>
      <c r="R180">
        <f t="shared" si="78"/>
        <v>8.4547977199925461E-2</v>
      </c>
      <c r="S180">
        <f t="shared" si="79"/>
        <v>226.11610573645186</v>
      </c>
      <c r="T180">
        <f t="shared" si="80"/>
        <v>34.536793380730742</v>
      </c>
      <c r="U180">
        <f t="shared" si="81"/>
        <v>34.473075000000001</v>
      </c>
      <c r="V180">
        <f t="shared" si="82"/>
        <v>5.4856306819751248</v>
      </c>
      <c r="W180">
        <f t="shared" si="83"/>
        <v>70.338205165710349</v>
      </c>
      <c r="X180">
        <f t="shared" si="84"/>
        <v>3.7519296298644509</v>
      </c>
      <c r="Y180">
        <f t="shared" si="85"/>
        <v>5.3341276210066058</v>
      </c>
      <c r="Z180">
        <f t="shared" si="86"/>
        <v>1.7337010521106739</v>
      </c>
      <c r="AA180">
        <f t="shared" si="87"/>
        <v>-107.11744047557517</v>
      </c>
      <c r="AB180">
        <f t="shared" si="88"/>
        <v>-99.34826890076009</v>
      </c>
      <c r="AC180">
        <f t="shared" si="89"/>
        <v>-6.2839674036852147</v>
      </c>
      <c r="AD180">
        <f t="shared" si="90"/>
        <v>13.366428956431392</v>
      </c>
      <c r="AE180">
        <f t="shared" si="91"/>
        <v>48.898493401192781</v>
      </c>
      <c r="AF180">
        <f t="shared" si="92"/>
        <v>2.5246913788732965</v>
      </c>
      <c r="AG180">
        <f t="shared" si="93"/>
        <v>25.245166405777177</v>
      </c>
      <c r="AH180">
        <v>1128.2181584039699</v>
      </c>
      <c r="AI180">
        <v>1110.3949090909091</v>
      </c>
      <c r="AJ180">
        <v>1.7466870248511079</v>
      </c>
      <c r="AK180">
        <v>65.463883680364887</v>
      </c>
      <c r="AL180">
        <f t="shared" si="94"/>
        <v>2.4289669042080537</v>
      </c>
      <c r="AM180">
        <v>36.203583543216773</v>
      </c>
      <c r="AN180">
        <v>37.176365882352947</v>
      </c>
      <c r="AO180">
        <v>-2.593351186607297E-4</v>
      </c>
      <c r="AP180">
        <v>87.49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46898.12841536136</v>
      </c>
      <c r="AV180">
        <f t="shared" si="98"/>
        <v>1199.9925000000001</v>
      </c>
      <c r="AW180">
        <f t="shared" si="99"/>
        <v>1025.9197635940163</v>
      </c>
      <c r="AX180">
        <f t="shared" si="100"/>
        <v>0.85493847969384507</v>
      </c>
      <c r="AY180">
        <f t="shared" si="101"/>
        <v>0.18843126580912117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1670272919.1875</v>
      </c>
      <c r="BF180">
        <v>1066.05125</v>
      </c>
      <c r="BG180">
        <v>1087.48</v>
      </c>
      <c r="BH180">
        <v>37.187937499999997</v>
      </c>
      <c r="BI180">
        <v>36.178262500000002</v>
      </c>
      <c r="BJ180">
        <v>1070.8599999999999</v>
      </c>
      <c r="BK180">
        <v>37.041537499999997</v>
      </c>
      <c r="BL180">
        <v>650.02787499999999</v>
      </c>
      <c r="BM180">
        <v>100.79075</v>
      </c>
      <c r="BN180">
        <v>0.10028838750000001</v>
      </c>
      <c r="BO180">
        <v>33.970174999999998</v>
      </c>
      <c r="BP180">
        <v>34.473075000000001</v>
      </c>
      <c r="BQ180">
        <v>999.9</v>
      </c>
      <c r="BR180">
        <v>0</v>
      </c>
      <c r="BS180">
        <v>0</v>
      </c>
      <c r="BT180">
        <v>8977.1875</v>
      </c>
      <c r="BU180">
        <v>0</v>
      </c>
      <c r="BV180">
        <v>448.561125</v>
      </c>
      <c r="BW180">
        <v>-21.427587500000001</v>
      </c>
      <c r="BX180">
        <v>1107.2275</v>
      </c>
      <c r="BY180">
        <v>1128.2987499999999</v>
      </c>
      <c r="BZ180">
        <v>1.0096548750000001</v>
      </c>
      <c r="CA180">
        <v>1087.48</v>
      </c>
      <c r="CB180">
        <v>36.178262500000002</v>
      </c>
      <c r="CC180">
        <v>3.7481949999999999</v>
      </c>
      <c r="CD180">
        <v>3.6464300000000001</v>
      </c>
      <c r="CE180">
        <v>27.788012500000001</v>
      </c>
      <c r="CF180">
        <v>27.3174125</v>
      </c>
      <c r="CG180">
        <v>1199.9925000000001</v>
      </c>
      <c r="CH180">
        <v>0.49996849999999998</v>
      </c>
      <c r="CI180">
        <v>0.50003137500000006</v>
      </c>
      <c r="CJ180">
        <v>0</v>
      </c>
      <c r="CK180">
        <v>1275.6112499999999</v>
      </c>
      <c r="CL180">
        <v>4.9990899999999998</v>
      </c>
      <c r="CM180">
        <v>13996.275</v>
      </c>
      <c r="CN180">
        <v>9557.6787500000009</v>
      </c>
      <c r="CO180">
        <v>44.875</v>
      </c>
      <c r="CP180">
        <v>46.936999999999998</v>
      </c>
      <c r="CQ180">
        <v>45.601374999999997</v>
      </c>
      <c r="CR180">
        <v>46.375</v>
      </c>
      <c r="CS180">
        <v>46.311999999999998</v>
      </c>
      <c r="CT180">
        <v>597.45749999999998</v>
      </c>
      <c r="CU180">
        <v>597.53499999999997</v>
      </c>
      <c r="CV180">
        <v>0</v>
      </c>
      <c r="CW180">
        <v>1670272940.5999999</v>
      </c>
      <c r="CX180">
        <v>0</v>
      </c>
      <c r="CY180">
        <v>1670271870.0999999</v>
      </c>
      <c r="CZ180" t="s">
        <v>356</v>
      </c>
      <c r="DA180">
        <v>1670271870.0999999</v>
      </c>
      <c r="DB180">
        <v>1670271868.5999999</v>
      </c>
      <c r="DC180">
        <v>6</v>
      </c>
      <c r="DD180">
        <v>-0.08</v>
      </c>
      <c r="DE180">
        <v>0.04</v>
      </c>
      <c r="DF180">
        <v>-3.89</v>
      </c>
      <c r="DG180">
        <v>0.14599999999999999</v>
      </c>
      <c r="DH180">
        <v>415</v>
      </c>
      <c r="DI180">
        <v>35</v>
      </c>
      <c r="DJ180">
        <v>0.4</v>
      </c>
      <c r="DK180">
        <v>0.38</v>
      </c>
      <c r="DL180">
        <v>-21.392307500000001</v>
      </c>
      <c r="DM180">
        <v>-0.17070731707314121</v>
      </c>
      <c r="DN180">
        <v>4.555674696189374E-2</v>
      </c>
      <c r="DO180">
        <v>0</v>
      </c>
      <c r="DP180">
        <v>0.94702467499999998</v>
      </c>
      <c r="DQ180">
        <v>0.42792021388367352</v>
      </c>
      <c r="DR180">
        <v>4.2396371413357711E-2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3.2946399999999998</v>
      </c>
      <c r="EB180">
        <v>2.6251500000000001</v>
      </c>
      <c r="EC180">
        <v>0.19386999999999999</v>
      </c>
      <c r="ED180">
        <v>0.194387</v>
      </c>
      <c r="EE180">
        <v>0.14696000000000001</v>
      </c>
      <c r="EF180">
        <v>0.14264499999999999</v>
      </c>
      <c r="EG180">
        <v>24317.7</v>
      </c>
      <c r="EH180">
        <v>24737.3</v>
      </c>
      <c r="EI180">
        <v>28080.400000000001</v>
      </c>
      <c r="EJ180">
        <v>29574.400000000001</v>
      </c>
      <c r="EK180">
        <v>32959.800000000003</v>
      </c>
      <c r="EL180">
        <v>35201.4</v>
      </c>
      <c r="EM180">
        <v>39632.6</v>
      </c>
      <c r="EN180">
        <v>42269.9</v>
      </c>
      <c r="EO180">
        <v>2.2080799999999998</v>
      </c>
      <c r="EP180">
        <v>2.1196700000000002</v>
      </c>
      <c r="EQ180">
        <v>0.118725</v>
      </c>
      <c r="ER180">
        <v>0</v>
      </c>
      <c r="ES180">
        <v>32.554299999999998</v>
      </c>
      <c r="ET180">
        <v>999.9</v>
      </c>
      <c r="EU180">
        <v>57.1</v>
      </c>
      <c r="EV180">
        <v>40.200000000000003</v>
      </c>
      <c r="EW180">
        <v>42.452500000000001</v>
      </c>
      <c r="EX180">
        <v>57.682299999999998</v>
      </c>
      <c r="EY180">
        <v>-1.85497</v>
      </c>
      <c r="EZ180">
        <v>2</v>
      </c>
      <c r="FA180">
        <v>0.63721799999999995</v>
      </c>
      <c r="FB180">
        <v>1.20746</v>
      </c>
      <c r="FC180">
        <v>20.266300000000001</v>
      </c>
      <c r="FD180">
        <v>5.2192400000000001</v>
      </c>
      <c r="FE180">
        <v>12.0099</v>
      </c>
      <c r="FF180">
        <v>4.9859999999999998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1.86585</v>
      </c>
      <c r="FM180">
        <v>1.86232</v>
      </c>
      <c r="FN180">
        <v>1.86433</v>
      </c>
      <c r="FO180">
        <v>1.8605</v>
      </c>
      <c r="FP180">
        <v>1.86117</v>
      </c>
      <c r="FQ180">
        <v>1.8602000000000001</v>
      </c>
      <c r="FR180">
        <v>1.86195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-4.82</v>
      </c>
      <c r="GH180">
        <v>0.1464</v>
      </c>
      <c r="GI180">
        <v>-2.9439294554578042</v>
      </c>
      <c r="GJ180">
        <v>-2.737337881603403E-3</v>
      </c>
      <c r="GK180">
        <v>1.2769921614711079E-6</v>
      </c>
      <c r="GL180">
        <v>-3.2469241445839119E-10</v>
      </c>
      <c r="GM180">
        <v>0.14639500000000541</v>
      </c>
      <c r="GN180">
        <v>0</v>
      </c>
      <c r="GO180">
        <v>0</v>
      </c>
      <c r="GP180">
        <v>0</v>
      </c>
      <c r="GQ180">
        <v>4</v>
      </c>
      <c r="GR180">
        <v>2074</v>
      </c>
      <c r="GS180">
        <v>4</v>
      </c>
      <c r="GT180">
        <v>30</v>
      </c>
      <c r="GU180">
        <v>17.5</v>
      </c>
      <c r="GV180">
        <v>17.5</v>
      </c>
      <c r="GW180">
        <v>3.0114700000000001</v>
      </c>
      <c r="GX180">
        <v>2.5622600000000002</v>
      </c>
      <c r="GY180">
        <v>2.04834</v>
      </c>
      <c r="GZ180">
        <v>2.6074199999999998</v>
      </c>
      <c r="HA180">
        <v>2.1972700000000001</v>
      </c>
      <c r="HB180">
        <v>2.34863</v>
      </c>
      <c r="HC180">
        <v>44.112400000000001</v>
      </c>
      <c r="HD180">
        <v>15.3841</v>
      </c>
      <c r="HE180">
        <v>18</v>
      </c>
      <c r="HF180">
        <v>712.54</v>
      </c>
      <c r="HG180">
        <v>709.27700000000004</v>
      </c>
      <c r="HH180">
        <v>30.998200000000001</v>
      </c>
      <c r="HI180">
        <v>35.253799999999998</v>
      </c>
      <c r="HJ180">
        <v>30.0001</v>
      </c>
      <c r="HK180">
        <v>35.021700000000003</v>
      </c>
      <c r="HL180">
        <v>35.001100000000001</v>
      </c>
      <c r="HM180">
        <v>60.313600000000001</v>
      </c>
      <c r="HN180">
        <v>20.651499999999999</v>
      </c>
      <c r="HO180">
        <v>65.525199999999998</v>
      </c>
      <c r="HP180">
        <v>31</v>
      </c>
      <c r="HQ180">
        <v>1103.68</v>
      </c>
      <c r="HR180">
        <v>35.995399999999997</v>
      </c>
      <c r="HS180">
        <v>98.941500000000005</v>
      </c>
      <c r="HT180">
        <v>98.022400000000005</v>
      </c>
    </row>
    <row r="181" spans="1:228" x14ac:dyDescent="0.2">
      <c r="A181">
        <v>166</v>
      </c>
      <c r="B181">
        <v>1670272925.5</v>
      </c>
      <c r="C181">
        <v>658.40000009536743</v>
      </c>
      <c r="D181" t="s">
        <v>690</v>
      </c>
      <c r="E181" t="s">
        <v>691</v>
      </c>
      <c r="F181">
        <v>4</v>
      </c>
      <c r="G181">
        <v>1670272923.5</v>
      </c>
      <c r="H181">
        <f t="shared" si="68"/>
        <v>2.380924156134146E-3</v>
      </c>
      <c r="I181">
        <f t="shared" si="69"/>
        <v>2.3809241561341459</v>
      </c>
      <c r="J181">
        <f t="shared" si="70"/>
        <v>24.943232072855459</v>
      </c>
      <c r="K181">
        <f t="shared" si="71"/>
        <v>1073.3428571428569</v>
      </c>
      <c r="L181">
        <f t="shared" si="72"/>
        <v>745.44589918407678</v>
      </c>
      <c r="M181">
        <f t="shared" si="73"/>
        <v>75.207171742610868</v>
      </c>
      <c r="N181">
        <f t="shared" si="74"/>
        <v>108.28831533475795</v>
      </c>
      <c r="O181">
        <f t="shared" si="75"/>
        <v>0.13458193925341769</v>
      </c>
      <c r="P181">
        <f t="shared" si="76"/>
        <v>3.6702522504171116</v>
      </c>
      <c r="Q181">
        <f t="shared" si="77"/>
        <v>0.13189929032182016</v>
      </c>
      <c r="R181">
        <f t="shared" si="78"/>
        <v>8.2673627971520364E-2</v>
      </c>
      <c r="S181">
        <f t="shared" si="79"/>
        <v>226.11833880768557</v>
      </c>
      <c r="T181">
        <f t="shared" si="80"/>
        <v>34.538099907480209</v>
      </c>
      <c r="U181">
        <f t="shared" si="81"/>
        <v>34.476014285714292</v>
      </c>
      <c r="V181">
        <f t="shared" si="82"/>
        <v>5.4865270495871652</v>
      </c>
      <c r="W181">
        <f t="shared" si="83"/>
        <v>70.309238075854026</v>
      </c>
      <c r="X181">
        <f t="shared" si="84"/>
        <v>3.7487280537555234</v>
      </c>
      <c r="Y181">
        <f t="shared" si="85"/>
        <v>5.331771693658748</v>
      </c>
      <c r="Z181">
        <f t="shared" si="86"/>
        <v>1.7377989958316418</v>
      </c>
      <c r="AA181">
        <f t="shared" si="87"/>
        <v>-104.99875528551584</v>
      </c>
      <c r="AB181">
        <f t="shared" si="88"/>
        <v>-101.65745431466661</v>
      </c>
      <c r="AC181">
        <f t="shared" si="89"/>
        <v>-6.4194765526655608</v>
      </c>
      <c r="AD181">
        <f t="shared" si="90"/>
        <v>13.042652654837553</v>
      </c>
      <c r="AE181">
        <f t="shared" si="91"/>
        <v>48.746695950677569</v>
      </c>
      <c r="AF181">
        <f t="shared" si="92"/>
        <v>2.6028970477536442</v>
      </c>
      <c r="AG181">
        <f t="shared" si="93"/>
        <v>24.943232072855459</v>
      </c>
      <c r="AH181">
        <v>1135.141283002039</v>
      </c>
      <c r="AI181">
        <v>1117.402363636364</v>
      </c>
      <c r="AJ181">
        <v>1.757993123527396</v>
      </c>
      <c r="AK181">
        <v>65.463883680364887</v>
      </c>
      <c r="AL181">
        <f t="shared" si="94"/>
        <v>2.3809241561341459</v>
      </c>
      <c r="AM181">
        <v>36.162430836223777</v>
      </c>
      <c r="AN181">
        <v>37.142731764705871</v>
      </c>
      <c r="AO181">
        <v>-5.2691919844824993E-3</v>
      </c>
      <c r="AP181">
        <v>87.49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47004.925482499901</v>
      </c>
      <c r="AV181">
        <f t="shared" si="98"/>
        <v>1200.005714285714</v>
      </c>
      <c r="AW181">
        <f t="shared" si="99"/>
        <v>1025.9309278796295</v>
      </c>
      <c r="AX181">
        <f t="shared" si="100"/>
        <v>0.85493836876460216</v>
      </c>
      <c r="AY181">
        <f t="shared" si="101"/>
        <v>0.18843105171568222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1670272923.5</v>
      </c>
      <c r="BF181">
        <v>1073.3428571428569</v>
      </c>
      <c r="BG181">
        <v>1094.752857142857</v>
      </c>
      <c r="BH181">
        <v>37.15701428571429</v>
      </c>
      <c r="BI181">
        <v>36.115942857142848</v>
      </c>
      <c r="BJ181">
        <v>1078.161428571429</v>
      </c>
      <c r="BK181">
        <v>37.010614285714283</v>
      </c>
      <c r="BL181">
        <v>649.9735714285714</v>
      </c>
      <c r="BM181">
        <v>100.789</v>
      </c>
      <c r="BN181">
        <v>9.9839585714285722E-2</v>
      </c>
      <c r="BO181">
        <v>33.96225714285714</v>
      </c>
      <c r="BP181">
        <v>34.476014285714292</v>
      </c>
      <c r="BQ181">
        <v>999.89999999999986</v>
      </c>
      <c r="BR181">
        <v>0</v>
      </c>
      <c r="BS181">
        <v>0</v>
      </c>
      <c r="BT181">
        <v>8997.8614285714266</v>
      </c>
      <c r="BU181">
        <v>0</v>
      </c>
      <c r="BV181">
        <v>401.29271428571423</v>
      </c>
      <c r="BW181">
        <v>-21.410585714285709</v>
      </c>
      <c r="BX181">
        <v>1114.764285714286</v>
      </c>
      <c r="BY181">
        <v>1135.774285714285</v>
      </c>
      <c r="BZ181">
        <v>1.041065714285714</v>
      </c>
      <c r="CA181">
        <v>1094.752857142857</v>
      </c>
      <c r="CB181">
        <v>36.115942857142848</v>
      </c>
      <c r="CC181">
        <v>3.7450228571428572</v>
      </c>
      <c r="CD181">
        <v>3.6400942857142859</v>
      </c>
      <c r="CE181">
        <v>27.773499999999999</v>
      </c>
      <c r="CF181">
        <v>27.28774285714286</v>
      </c>
      <c r="CG181">
        <v>1200.005714285714</v>
      </c>
      <c r="CH181">
        <v>0.499971</v>
      </c>
      <c r="CI181">
        <v>0.50002899999999995</v>
      </c>
      <c r="CJ181">
        <v>0</v>
      </c>
      <c r="CK181">
        <v>1275.795714285714</v>
      </c>
      <c r="CL181">
        <v>4.9990899999999998</v>
      </c>
      <c r="CM181">
        <v>14013.414285714291</v>
      </c>
      <c r="CN181">
        <v>9557.8085714285717</v>
      </c>
      <c r="CO181">
        <v>44.875</v>
      </c>
      <c r="CP181">
        <v>46.936999999999998</v>
      </c>
      <c r="CQ181">
        <v>45.607000000000014</v>
      </c>
      <c r="CR181">
        <v>46.311999999999998</v>
      </c>
      <c r="CS181">
        <v>46.303142857142859</v>
      </c>
      <c r="CT181">
        <v>597.46857142857129</v>
      </c>
      <c r="CU181">
        <v>597.53714285714284</v>
      </c>
      <c r="CV181">
        <v>0</v>
      </c>
      <c r="CW181">
        <v>1670272944.8</v>
      </c>
      <c r="CX181">
        <v>0</v>
      </c>
      <c r="CY181">
        <v>1670271870.0999999</v>
      </c>
      <c r="CZ181" t="s">
        <v>356</v>
      </c>
      <c r="DA181">
        <v>1670271870.0999999</v>
      </c>
      <c r="DB181">
        <v>1670271868.5999999</v>
      </c>
      <c r="DC181">
        <v>6</v>
      </c>
      <c r="DD181">
        <v>-0.08</v>
      </c>
      <c r="DE181">
        <v>0.04</v>
      </c>
      <c r="DF181">
        <v>-3.89</v>
      </c>
      <c r="DG181">
        <v>0.14599999999999999</v>
      </c>
      <c r="DH181">
        <v>415</v>
      </c>
      <c r="DI181">
        <v>35</v>
      </c>
      <c r="DJ181">
        <v>0.4</v>
      </c>
      <c r="DK181">
        <v>0.38</v>
      </c>
      <c r="DL181">
        <v>-21.407385000000001</v>
      </c>
      <c r="DM181">
        <v>7.627767354667676E-3</v>
      </c>
      <c r="DN181">
        <v>3.4939809315450043E-2</v>
      </c>
      <c r="DO181">
        <v>1</v>
      </c>
      <c r="DP181">
        <v>0.97454029999999991</v>
      </c>
      <c r="DQ181">
        <v>0.49405976735459461</v>
      </c>
      <c r="DR181">
        <v>4.7878464807886233E-2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371</v>
      </c>
      <c r="EA181">
        <v>3.29467</v>
      </c>
      <c r="EB181">
        <v>2.6253899999999999</v>
      </c>
      <c r="EC181">
        <v>0.19464200000000001</v>
      </c>
      <c r="ED181">
        <v>0.19514100000000001</v>
      </c>
      <c r="EE181">
        <v>0.14685699999999999</v>
      </c>
      <c r="EF181">
        <v>0.14241000000000001</v>
      </c>
      <c r="EG181">
        <v>24294.9</v>
      </c>
      <c r="EH181">
        <v>24714</v>
      </c>
      <c r="EI181">
        <v>28081</v>
      </c>
      <c r="EJ181">
        <v>29574.400000000001</v>
      </c>
      <c r="EK181">
        <v>32964.300000000003</v>
      </c>
      <c r="EL181">
        <v>35211</v>
      </c>
      <c r="EM181">
        <v>39633.199999999997</v>
      </c>
      <c r="EN181">
        <v>42269.9</v>
      </c>
      <c r="EO181">
        <v>2.2082000000000002</v>
      </c>
      <c r="EP181">
        <v>2.1195499999999998</v>
      </c>
      <c r="EQ181">
        <v>0.11944</v>
      </c>
      <c r="ER181">
        <v>0</v>
      </c>
      <c r="ES181">
        <v>32.542700000000004</v>
      </c>
      <c r="ET181">
        <v>999.9</v>
      </c>
      <c r="EU181">
        <v>57.1</v>
      </c>
      <c r="EV181">
        <v>40.200000000000003</v>
      </c>
      <c r="EW181">
        <v>42.451500000000003</v>
      </c>
      <c r="EX181">
        <v>57.772300000000001</v>
      </c>
      <c r="EY181">
        <v>-2.0192299999999999</v>
      </c>
      <c r="EZ181">
        <v>2</v>
      </c>
      <c r="FA181">
        <v>0.63734800000000003</v>
      </c>
      <c r="FB181">
        <v>1.1988799999999999</v>
      </c>
      <c r="FC181">
        <v>20.266400000000001</v>
      </c>
      <c r="FD181">
        <v>5.2183400000000004</v>
      </c>
      <c r="FE181">
        <v>12.0099</v>
      </c>
      <c r="FF181">
        <v>4.9859499999999999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1.86585</v>
      </c>
      <c r="FM181">
        <v>1.86232</v>
      </c>
      <c r="FN181">
        <v>1.86432</v>
      </c>
      <c r="FO181">
        <v>1.8605</v>
      </c>
      <c r="FP181">
        <v>1.86117</v>
      </c>
      <c r="FQ181">
        <v>1.8602000000000001</v>
      </c>
      <c r="FR181">
        <v>1.86191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-4.83</v>
      </c>
      <c r="GH181">
        <v>0.1464</v>
      </c>
      <c r="GI181">
        <v>-2.9439294554578042</v>
      </c>
      <c r="GJ181">
        <v>-2.737337881603403E-3</v>
      </c>
      <c r="GK181">
        <v>1.2769921614711079E-6</v>
      </c>
      <c r="GL181">
        <v>-3.2469241445839119E-10</v>
      </c>
      <c r="GM181">
        <v>0.14639500000000541</v>
      </c>
      <c r="GN181">
        <v>0</v>
      </c>
      <c r="GO181">
        <v>0</v>
      </c>
      <c r="GP181">
        <v>0</v>
      </c>
      <c r="GQ181">
        <v>4</v>
      </c>
      <c r="GR181">
        <v>2074</v>
      </c>
      <c r="GS181">
        <v>4</v>
      </c>
      <c r="GT181">
        <v>30</v>
      </c>
      <c r="GU181">
        <v>17.600000000000001</v>
      </c>
      <c r="GV181">
        <v>17.600000000000001</v>
      </c>
      <c r="GW181">
        <v>3.0261200000000001</v>
      </c>
      <c r="GX181">
        <v>2.5549300000000001</v>
      </c>
      <c r="GY181">
        <v>2.04834</v>
      </c>
      <c r="GZ181">
        <v>2.6074199999999998</v>
      </c>
      <c r="HA181">
        <v>2.1972700000000001</v>
      </c>
      <c r="HB181">
        <v>2.3535200000000001</v>
      </c>
      <c r="HC181">
        <v>44.084699999999998</v>
      </c>
      <c r="HD181">
        <v>15.392899999999999</v>
      </c>
      <c r="HE181">
        <v>18</v>
      </c>
      <c r="HF181">
        <v>712.66099999999994</v>
      </c>
      <c r="HG181">
        <v>709.17899999999997</v>
      </c>
      <c r="HH181">
        <v>30.997900000000001</v>
      </c>
      <c r="HI181">
        <v>35.256500000000003</v>
      </c>
      <c r="HJ181">
        <v>30.0001</v>
      </c>
      <c r="HK181">
        <v>35.023000000000003</v>
      </c>
      <c r="HL181">
        <v>35.002699999999997</v>
      </c>
      <c r="HM181">
        <v>60.6036</v>
      </c>
      <c r="HN181">
        <v>20.651499999999999</v>
      </c>
      <c r="HO181">
        <v>65.897900000000007</v>
      </c>
      <c r="HP181">
        <v>31</v>
      </c>
      <c r="HQ181">
        <v>1110.3599999999999</v>
      </c>
      <c r="HR181">
        <v>36.001899999999999</v>
      </c>
      <c r="HS181">
        <v>98.943100000000001</v>
      </c>
      <c r="HT181">
        <v>98.022300000000001</v>
      </c>
    </row>
    <row r="182" spans="1:228" x14ac:dyDescent="0.2">
      <c r="A182">
        <v>167</v>
      </c>
      <c r="B182">
        <v>1670272929.5</v>
      </c>
      <c r="C182">
        <v>662.40000009536743</v>
      </c>
      <c r="D182" t="s">
        <v>692</v>
      </c>
      <c r="E182" t="s">
        <v>693</v>
      </c>
      <c r="F182">
        <v>4</v>
      </c>
      <c r="G182">
        <v>1670272927.1875</v>
      </c>
      <c r="H182">
        <f t="shared" si="68"/>
        <v>2.3985151420674615E-3</v>
      </c>
      <c r="I182">
        <f t="shared" si="69"/>
        <v>2.3985151420674615</v>
      </c>
      <c r="J182">
        <f t="shared" si="70"/>
        <v>25.77534948758613</v>
      </c>
      <c r="K182">
        <f t="shared" si="71"/>
        <v>1079.5025000000001</v>
      </c>
      <c r="L182">
        <f t="shared" si="72"/>
        <v>743.25622121916206</v>
      </c>
      <c r="M182">
        <f t="shared" si="73"/>
        <v>74.986336822488312</v>
      </c>
      <c r="N182">
        <f t="shared" si="74"/>
        <v>108.9098695103277</v>
      </c>
      <c r="O182">
        <f t="shared" si="75"/>
        <v>0.13538055083925096</v>
      </c>
      <c r="P182">
        <f t="shared" si="76"/>
        <v>3.67396355276178</v>
      </c>
      <c r="Q182">
        <f t="shared" si="77"/>
        <v>0.13266899830580201</v>
      </c>
      <c r="R182">
        <f t="shared" si="78"/>
        <v>8.3157222692718233E-2</v>
      </c>
      <c r="S182">
        <f t="shared" si="79"/>
        <v>226.11786223724806</v>
      </c>
      <c r="T182">
        <f t="shared" si="80"/>
        <v>34.527060766427596</v>
      </c>
      <c r="U182">
        <f t="shared" si="81"/>
        <v>34.471287500000003</v>
      </c>
      <c r="V182">
        <f t="shared" si="82"/>
        <v>5.4850856263845023</v>
      </c>
      <c r="W182">
        <f t="shared" si="83"/>
        <v>70.257579954119151</v>
      </c>
      <c r="X182">
        <f t="shared" si="84"/>
        <v>3.7445512447176195</v>
      </c>
      <c r="Y182">
        <f t="shared" si="85"/>
        <v>5.3297469784227589</v>
      </c>
      <c r="Z182">
        <f t="shared" si="86"/>
        <v>1.7405343816668828</v>
      </c>
      <c r="AA182">
        <f t="shared" si="87"/>
        <v>-105.77451776517505</v>
      </c>
      <c r="AB182">
        <f t="shared" si="88"/>
        <v>-102.17230660465445</v>
      </c>
      <c r="AC182">
        <f t="shared" si="89"/>
        <v>-6.4451080134313221</v>
      </c>
      <c r="AD182">
        <f t="shared" si="90"/>
        <v>11.725929853987253</v>
      </c>
      <c r="AE182">
        <f t="shared" si="91"/>
        <v>48.703007787108128</v>
      </c>
      <c r="AF182">
        <f t="shared" si="92"/>
        <v>2.5883132292706117</v>
      </c>
      <c r="AG182">
        <f t="shared" si="93"/>
        <v>25.77534948758613</v>
      </c>
      <c r="AH182">
        <v>1142.0220653796971</v>
      </c>
      <c r="AI182">
        <v>1124.184787878788</v>
      </c>
      <c r="AJ182">
        <v>1.6930103147086</v>
      </c>
      <c r="AK182">
        <v>65.463883680364887</v>
      </c>
      <c r="AL182">
        <f t="shared" si="94"/>
        <v>2.3985151420674615</v>
      </c>
      <c r="AM182">
        <v>36.083119150909077</v>
      </c>
      <c r="AN182">
        <v>37.093306764705858</v>
      </c>
      <c r="AO182">
        <v>-9.5778733031555048E-3</v>
      </c>
      <c r="AP182">
        <v>87.49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47072.031589079525</v>
      </c>
      <c r="AV182">
        <f t="shared" si="98"/>
        <v>1199.9962499999999</v>
      </c>
      <c r="AW182">
        <f t="shared" si="99"/>
        <v>1025.9235135944289</v>
      </c>
      <c r="AX182">
        <f t="shared" si="100"/>
        <v>0.85493893301285651</v>
      </c>
      <c r="AY182">
        <f t="shared" si="101"/>
        <v>0.18843214071481312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1670272927.1875</v>
      </c>
      <c r="BF182">
        <v>1079.5025000000001</v>
      </c>
      <c r="BG182">
        <v>1100.8924999999999</v>
      </c>
      <c r="BH182">
        <v>37.115575000000007</v>
      </c>
      <c r="BI182">
        <v>36.080387500000001</v>
      </c>
      <c r="BJ182">
        <v>1084.3287499999999</v>
      </c>
      <c r="BK182">
        <v>36.969175000000007</v>
      </c>
      <c r="BL182">
        <v>650.0335</v>
      </c>
      <c r="BM182">
        <v>100.789</v>
      </c>
      <c r="BN182">
        <v>9.9946074999999995E-2</v>
      </c>
      <c r="BO182">
        <v>33.955449999999999</v>
      </c>
      <c r="BP182">
        <v>34.471287500000003</v>
      </c>
      <c r="BQ182">
        <v>999.9</v>
      </c>
      <c r="BR182">
        <v>0</v>
      </c>
      <c r="BS182">
        <v>0</v>
      </c>
      <c r="BT182">
        <v>9010.7037500000006</v>
      </c>
      <c r="BU182">
        <v>0</v>
      </c>
      <c r="BV182">
        <v>639.44949999999994</v>
      </c>
      <c r="BW182">
        <v>-21.390924999999999</v>
      </c>
      <c r="BX182">
        <v>1121.11375</v>
      </c>
      <c r="BY182">
        <v>1142.0999999999999</v>
      </c>
      <c r="BZ182">
        <v>1.03519625</v>
      </c>
      <c r="CA182">
        <v>1100.8924999999999</v>
      </c>
      <c r="CB182">
        <v>36.080387500000001</v>
      </c>
      <c r="CC182">
        <v>3.7408375</v>
      </c>
      <c r="CD182">
        <v>3.6365012499999998</v>
      </c>
      <c r="CE182">
        <v>27.754349999999999</v>
      </c>
      <c r="CF182">
        <v>27.270887500000001</v>
      </c>
      <c r="CG182">
        <v>1199.9962499999999</v>
      </c>
      <c r="CH182">
        <v>0.49995299999999998</v>
      </c>
      <c r="CI182">
        <v>0.50004700000000002</v>
      </c>
      <c r="CJ182">
        <v>0</v>
      </c>
      <c r="CK182">
        <v>1276.14625</v>
      </c>
      <c r="CL182">
        <v>4.9990899999999998</v>
      </c>
      <c r="CM182">
        <v>14040.8375</v>
      </c>
      <c r="CN182">
        <v>9557.6512500000008</v>
      </c>
      <c r="CO182">
        <v>44.875</v>
      </c>
      <c r="CP182">
        <v>46.936999999999998</v>
      </c>
      <c r="CQ182">
        <v>45.585625</v>
      </c>
      <c r="CR182">
        <v>46.311999999999998</v>
      </c>
      <c r="CS182">
        <v>46.257750000000001</v>
      </c>
      <c r="CT182">
        <v>597.44125000000008</v>
      </c>
      <c r="CU182">
        <v>597.55499999999995</v>
      </c>
      <c r="CV182">
        <v>0</v>
      </c>
      <c r="CW182">
        <v>1670272948.4000001</v>
      </c>
      <c r="CX182">
        <v>0</v>
      </c>
      <c r="CY182">
        <v>1670271870.0999999</v>
      </c>
      <c r="CZ182" t="s">
        <v>356</v>
      </c>
      <c r="DA182">
        <v>1670271870.0999999</v>
      </c>
      <c r="DB182">
        <v>1670271868.5999999</v>
      </c>
      <c r="DC182">
        <v>6</v>
      </c>
      <c r="DD182">
        <v>-0.08</v>
      </c>
      <c r="DE182">
        <v>0.04</v>
      </c>
      <c r="DF182">
        <v>-3.89</v>
      </c>
      <c r="DG182">
        <v>0.14599999999999999</v>
      </c>
      <c r="DH182">
        <v>415</v>
      </c>
      <c r="DI182">
        <v>35</v>
      </c>
      <c r="DJ182">
        <v>0.4</v>
      </c>
      <c r="DK182">
        <v>0.38</v>
      </c>
      <c r="DL182">
        <v>-21.396615000000001</v>
      </c>
      <c r="DM182">
        <v>-8.1545966228842401E-2</v>
      </c>
      <c r="DN182">
        <v>3.0952887991268409E-2</v>
      </c>
      <c r="DO182">
        <v>1</v>
      </c>
      <c r="DP182">
        <v>0.99963975000000005</v>
      </c>
      <c r="DQ182">
        <v>0.37912962101313152</v>
      </c>
      <c r="DR182">
        <v>4.0530679797993768E-2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371</v>
      </c>
      <c r="EA182">
        <v>3.2946800000000001</v>
      </c>
      <c r="EB182">
        <v>2.6251600000000002</v>
      </c>
      <c r="EC182">
        <v>0.19538700000000001</v>
      </c>
      <c r="ED182">
        <v>0.195877</v>
      </c>
      <c r="EE182">
        <v>0.14673700000000001</v>
      </c>
      <c r="EF182">
        <v>0.14246500000000001</v>
      </c>
      <c r="EG182">
        <v>24271.9</v>
      </c>
      <c r="EH182">
        <v>24691.5</v>
      </c>
      <c r="EI182">
        <v>28080.5</v>
      </c>
      <c r="EJ182">
        <v>29574.6</v>
      </c>
      <c r="EK182">
        <v>32968.6</v>
      </c>
      <c r="EL182">
        <v>35209</v>
      </c>
      <c r="EM182">
        <v>39632.800000000003</v>
      </c>
      <c r="EN182">
        <v>42270</v>
      </c>
      <c r="EO182">
        <v>2.2082000000000002</v>
      </c>
      <c r="EP182">
        <v>2.11965</v>
      </c>
      <c r="EQ182">
        <v>0.119492</v>
      </c>
      <c r="ER182">
        <v>0</v>
      </c>
      <c r="ES182">
        <v>32.531199999999998</v>
      </c>
      <c r="ET182">
        <v>999.9</v>
      </c>
      <c r="EU182">
        <v>57.2</v>
      </c>
      <c r="EV182">
        <v>40.200000000000003</v>
      </c>
      <c r="EW182">
        <v>42.530200000000001</v>
      </c>
      <c r="EX182">
        <v>57.652299999999997</v>
      </c>
      <c r="EY182">
        <v>-1.8629800000000001</v>
      </c>
      <c r="EZ182">
        <v>2</v>
      </c>
      <c r="FA182">
        <v>0.63705000000000001</v>
      </c>
      <c r="FB182">
        <v>1.18699</v>
      </c>
      <c r="FC182">
        <v>20.2666</v>
      </c>
      <c r="FD182">
        <v>5.2184900000000001</v>
      </c>
      <c r="FE182">
        <v>12.0099</v>
      </c>
      <c r="FF182">
        <v>4.9859499999999999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1.8658699999999999</v>
      </c>
      <c r="FM182">
        <v>1.86233</v>
      </c>
      <c r="FN182">
        <v>1.86432</v>
      </c>
      <c r="FO182">
        <v>1.8605</v>
      </c>
      <c r="FP182">
        <v>1.8611500000000001</v>
      </c>
      <c r="FQ182">
        <v>1.8602000000000001</v>
      </c>
      <c r="FR182">
        <v>1.86192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-4.83</v>
      </c>
      <c r="GH182">
        <v>0.1464</v>
      </c>
      <c r="GI182">
        <v>-2.9439294554578042</v>
      </c>
      <c r="GJ182">
        <v>-2.737337881603403E-3</v>
      </c>
      <c r="GK182">
        <v>1.2769921614711079E-6</v>
      </c>
      <c r="GL182">
        <v>-3.2469241445839119E-10</v>
      </c>
      <c r="GM182">
        <v>0.14639500000000541</v>
      </c>
      <c r="GN182">
        <v>0</v>
      </c>
      <c r="GO182">
        <v>0</v>
      </c>
      <c r="GP182">
        <v>0</v>
      </c>
      <c r="GQ182">
        <v>4</v>
      </c>
      <c r="GR182">
        <v>2074</v>
      </c>
      <c r="GS182">
        <v>4</v>
      </c>
      <c r="GT182">
        <v>30</v>
      </c>
      <c r="GU182">
        <v>17.7</v>
      </c>
      <c r="GV182">
        <v>17.7</v>
      </c>
      <c r="GW182">
        <v>3.0407700000000002</v>
      </c>
      <c r="GX182">
        <v>2.5610400000000002</v>
      </c>
      <c r="GY182">
        <v>2.04834</v>
      </c>
      <c r="GZ182">
        <v>2.6074199999999998</v>
      </c>
      <c r="HA182">
        <v>2.1972700000000001</v>
      </c>
      <c r="HB182">
        <v>2.33765</v>
      </c>
      <c r="HC182">
        <v>44.084699999999998</v>
      </c>
      <c r="HD182">
        <v>15.375400000000001</v>
      </c>
      <c r="HE182">
        <v>18</v>
      </c>
      <c r="HF182">
        <v>712.69</v>
      </c>
      <c r="HG182">
        <v>709.298</v>
      </c>
      <c r="HH182">
        <v>30.997199999999999</v>
      </c>
      <c r="HI182">
        <v>35.256999999999998</v>
      </c>
      <c r="HJ182">
        <v>30.0001</v>
      </c>
      <c r="HK182">
        <v>35.025700000000001</v>
      </c>
      <c r="HL182">
        <v>35.004899999999999</v>
      </c>
      <c r="HM182">
        <v>60.8994</v>
      </c>
      <c r="HN182">
        <v>20.651499999999999</v>
      </c>
      <c r="HO182">
        <v>65.897900000000007</v>
      </c>
      <c r="HP182">
        <v>31</v>
      </c>
      <c r="HQ182">
        <v>1117.05</v>
      </c>
      <c r="HR182">
        <v>36.012799999999999</v>
      </c>
      <c r="HS182">
        <v>98.941900000000004</v>
      </c>
      <c r="HT182">
        <v>98.022800000000004</v>
      </c>
    </row>
    <row r="183" spans="1:228" x14ac:dyDescent="0.2">
      <c r="A183">
        <v>168</v>
      </c>
      <c r="B183">
        <v>1670272933.5</v>
      </c>
      <c r="C183">
        <v>666.40000009536743</v>
      </c>
      <c r="D183" t="s">
        <v>694</v>
      </c>
      <c r="E183" t="s">
        <v>695</v>
      </c>
      <c r="F183">
        <v>4</v>
      </c>
      <c r="G183">
        <v>1670272931.5</v>
      </c>
      <c r="H183">
        <f t="shared" si="68"/>
        <v>2.2893178891271932E-3</v>
      </c>
      <c r="I183">
        <f t="shared" si="69"/>
        <v>2.2893178891271933</v>
      </c>
      <c r="J183">
        <f t="shared" si="70"/>
        <v>25.504015026927547</v>
      </c>
      <c r="K183">
        <f t="shared" si="71"/>
        <v>1086.6342857142861</v>
      </c>
      <c r="L183">
        <f t="shared" si="72"/>
        <v>738.82398242083627</v>
      </c>
      <c r="M183">
        <f t="shared" si="73"/>
        <v>74.538892123402022</v>
      </c>
      <c r="N183">
        <f t="shared" si="74"/>
        <v>109.62897486767197</v>
      </c>
      <c r="O183">
        <f t="shared" si="75"/>
        <v>0.12905464004955455</v>
      </c>
      <c r="P183">
        <f t="shared" si="76"/>
        <v>3.6733916888663223</v>
      </c>
      <c r="Q183">
        <f t="shared" si="77"/>
        <v>0.12658770789762136</v>
      </c>
      <c r="R183">
        <f t="shared" si="78"/>
        <v>7.9335033781892161E-2</v>
      </c>
      <c r="S183">
        <f t="shared" si="79"/>
        <v>226.12028366589513</v>
      </c>
      <c r="T183">
        <f t="shared" si="80"/>
        <v>34.545141453514574</v>
      </c>
      <c r="U183">
        <f t="shared" si="81"/>
        <v>34.462128571428572</v>
      </c>
      <c r="V183">
        <f t="shared" si="82"/>
        <v>5.4822935676795925</v>
      </c>
      <c r="W183">
        <f t="shared" si="83"/>
        <v>70.212791562063785</v>
      </c>
      <c r="X183">
        <f t="shared" si="84"/>
        <v>3.7411425986156002</v>
      </c>
      <c r="Y183">
        <f t="shared" si="85"/>
        <v>5.3282920610109352</v>
      </c>
      <c r="Z183">
        <f t="shared" si="86"/>
        <v>1.7411509690639924</v>
      </c>
      <c r="AA183">
        <f t="shared" si="87"/>
        <v>-100.95891891050923</v>
      </c>
      <c r="AB183">
        <f t="shared" si="88"/>
        <v>-101.31155083810113</v>
      </c>
      <c r="AC183">
        <f t="shared" si="89"/>
        <v>-6.3913671784270516</v>
      </c>
      <c r="AD183">
        <f t="shared" si="90"/>
        <v>17.458446738857717</v>
      </c>
      <c r="AE183">
        <f t="shared" si="91"/>
        <v>48.777901100959227</v>
      </c>
      <c r="AF183">
        <f t="shared" si="92"/>
        <v>2.4636061435355532</v>
      </c>
      <c r="AG183">
        <f t="shared" si="93"/>
        <v>25.504015026927547</v>
      </c>
      <c r="AH183">
        <v>1148.8685083510979</v>
      </c>
      <c r="AI183">
        <v>1131.052363636363</v>
      </c>
      <c r="AJ183">
        <v>1.71666006142679</v>
      </c>
      <c r="AK183">
        <v>65.463883680364887</v>
      </c>
      <c r="AL183">
        <f t="shared" si="94"/>
        <v>2.2893178891271933</v>
      </c>
      <c r="AM183">
        <v>36.090257437342657</v>
      </c>
      <c r="AN183">
        <v>37.079707352941163</v>
      </c>
      <c r="AO183">
        <v>-1.3876651583705969E-2</v>
      </c>
      <c r="AP183">
        <v>87.49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47062.599458180091</v>
      </c>
      <c r="AV183">
        <f t="shared" si="98"/>
        <v>1200.0085714285719</v>
      </c>
      <c r="AW183">
        <f t="shared" si="99"/>
        <v>1025.9340993087542</v>
      </c>
      <c r="AX183">
        <f t="shared" si="100"/>
        <v>0.85493897605032299</v>
      </c>
      <c r="AY183">
        <f t="shared" si="101"/>
        <v>0.18843222377712365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1670272931.5</v>
      </c>
      <c r="BF183">
        <v>1086.6342857142861</v>
      </c>
      <c r="BG183">
        <v>1108.008571428571</v>
      </c>
      <c r="BH183">
        <v>37.081928571428577</v>
      </c>
      <c r="BI183">
        <v>36.096499999999999</v>
      </c>
      <c r="BJ183">
        <v>1091.4685714285711</v>
      </c>
      <c r="BK183">
        <v>36.93552857142857</v>
      </c>
      <c r="BL183">
        <v>649.97885714285712</v>
      </c>
      <c r="BM183">
        <v>100.78871428571431</v>
      </c>
      <c r="BN183">
        <v>9.9851728571428572E-2</v>
      </c>
      <c r="BO183">
        <v>33.950557142857143</v>
      </c>
      <c r="BP183">
        <v>34.462128571428572</v>
      </c>
      <c r="BQ183">
        <v>999.89999999999986</v>
      </c>
      <c r="BR183">
        <v>0</v>
      </c>
      <c r="BS183">
        <v>0</v>
      </c>
      <c r="BT183">
        <v>9008.75</v>
      </c>
      <c r="BU183">
        <v>0</v>
      </c>
      <c r="BV183">
        <v>1200.08</v>
      </c>
      <c r="BW183">
        <v>-21.37452857142857</v>
      </c>
      <c r="BX183">
        <v>1128.48</v>
      </c>
      <c r="BY183">
        <v>1149.5</v>
      </c>
      <c r="BZ183">
        <v>0.98543014285714292</v>
      </c>
      <c r="CA183">
        <v>1108.008571428571</v>
      </c>
      <c r="CB183">
        <v>36.096499999999999</v>
      </c>
      <c r="CC183">
        <v>3.737444285714286</v>
      </c>
      <c r="CD183">
        <v>3.6381242857142859</v>
      </c>
      <c r="CE183">
        <v>27.73882857142857</v>
      </c>
      <c r="CF183">
        <v>27.278485714285711</v>
      </c>
      <c r="CG183">
        <v>1200.0085714285719</v>
      </c>
      <c r="CH183">
        <v>0.49995299999999998</v>
      </c>
      <c r="CI183">
        <v>0.50004700000000002</v>
      </c>
      <c r="CJ183">
        <v>0</v>
      </c>
      <c r="CK183">
        <v>1276.045714285714</v>
      </c>
      <c r="CL183">
        <v>4.9990899999999998</v>
      </c>
      <c r="CM183">
        <v>14049.1</v>
      </c>
      <c r="CN183">
        <v>9557.7585714285706</v>
      </c>
      <c r="CO183">
        <v>44.857000000000014</v>
      </c>
      <c r="CP183">
        <v>46.936999999999998</v>
      </c>
      <c r="CQ183">
        <v>45.625</v>
      </c>
      <c r="CR183">
        <v>46.267714285714291</v>
      </c>
      <c r="CS183">
        <v>46.25</v>
      </c>
      <c r="CT183">
        <v>597.44571428571442</v>
      </c>
      <c r="CU183">
        <v>597.56285714285718</v>
      </c>
      <c r="CV183">
        <v>0</v>
      </c>
      <c r="CW183">
        <v>1670272952.5999999</v>
      </c>
      <c r="CX183">
        <v>0</v>
      </c>
      <c r="CY183">
        <v>1670271870.0999999</v>
      </c>
      <c r="CZ183" t="s">
        <v>356</v>
      </c>
      <c r="DA183">
        <v>1670271870.0999999</v>
      </c>
      <c r="DB183">
        <v>1670271868.5999999</v>
      </c>
      <c r="DC183">
        <v>6</v>
      </c>
      <c r="DD183">
        <v>-0.08</v>
      </c>
      <c r="DE183">
        <v>0.04</v>
      </c>
      <c r="DF183">
        <v>-3.89</v>
      </c>
      <c r="DG183">
        <v>0.14599999999999999</v>
      </c>
      <c r="DH183">
        <v>415</v>
      </c>
      <c r="DI183">
        <v>35</v>
      </c>
      <c r="DJ183">
        <v>0.4</v>
      </c>
      <c r="DK183">
        <v>0.38</v>
      </c>
      <c r="DL183">
        <v>-21.395547499999999</v>
      </c>
      <c r="DM183">
        <v>6.7863039399616909E-2</v>
      </c>
      <c r="DN183">
        <v>3.0226916709284259E-2</v>
      </c>
      <c r="DO183">
        <v>1</v>
      </c>
      <c r="DP183">
        <v>1.0096970000000001</v>
      </c>
      <c r="DQ183">
        <v>6.3925485928704451E-2</v>
      </c>
      <c r="DR183">
        <v>2.7537936326093859E-2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696</v>
      </c>
      <c r="EA183">
        <v>3.2946499999999999</v>
      </c>
      <c r="EB183">
        <v>2.6251699999999998</v>
      </c>
      <c r="EC183">
        <v>0.19613900000000001</v>
      </c>
      <c r="ED183">
        <v>0.19662299999999999</v>
      </c>
      <c r="EE183">
        <v>0.146706</v>
      </c>
      <c r="EF183">
        <v>0.14247899999999999</v>
      </c>
      <c r="EG183">
        <v>24249.200000000001</v>
      </c>
      <c r="EH183">
        <v>24668.799999999999</v>
      </c>
      <c r="EI183">
        <v>28080.6</v>
      </c>
      <c r="EJ183">
        <v>29574.9</v>
      </c>
      <c r="EK183">
        <v>32970</v>
      </c>
      <c r="EL183">
        <v>35208.699999999997</v>
      </c>
      <c r="EM183">
        <v>39633</v>
      </c>
      <c r="EN183">
        <v>42270.400000000001</v>
      </c>
      <c r="EO183">
        <v>2.2082299999999999</v>
      </c>
      <c r="EP183">
        <v>2.11978</v>
      </c>
      <c r="EQ183">
        <v>0.11999899999999999</v>
      </c>
      <c r="ER183">
        <v>0</v>
      </c>
      <c r="ES183">
        <v>32.519599999999997</v>
      </c>
      <c r="ET183">
        <v>999.9</v>
      </c>
      <c r="EU183">
        <v>57.2</v>
      </c>
      <c r="EV183">
        <v>40.200000000000003</v>
      </c>
      <c r="EW183">
        <v>42.528399999999998</v>
      </c>
      <c r="EX183">
        <v>57.442300000000003</v>
      </c>
      <c r="EY183">
        <v>-1.9831700000000001</v>
      </c>
      <c r="EZ183">
        <v>2</v>
      </c>
      <c r="FA183">
        <v>0.63741400000000004</v>
      </c>
      <c r="FB183">
        <v>1.1760600000000001</v>
      </c>
      <c r="FC183">
        <v>20.2667</v>
      </c>
      <c r="FD183">
        <v>5.2180400000000002</v>
      </c>
      <c r="FE183">
        <v>12.0099</v>
      </c>
      <c r="FF183">
        <v>4.9860499999999996</v>
      </c>
      <c r="FG183">
        <v>3.2845499999999999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1.8623400000000001</v>
      </c>
      <c r="FN183">
        <v>1.86433</v>
      </c>
      <c r="FO183">
        <v>1.8605</v>
      </c>
      <c r="FP183">
        <v>1.8611599999999999</v>
      </c>
      <c r="FQ183">
        <v>1.8602000000000001</v>
      </c>
      <c r="FR183">
        <v>1.8619300000000001</v>
      </c>
      <c r="FS183">
        <v>1.8585100000000001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-4.84</v>
      </c>
      <c r="GH183">
        <v>0.1464</v>
      </c>
      <c r="GI183">
        <v>-2.9439294554578042</v>
      </c>
      <c r="GJ183">
        <v>-2.737337881603403E-3</v>
      </c>
      <c r="GK183">
        <v>1.2769921614711079E-6</v>
      </c>
      <c r="GL183">
        <v>-3.2469241445839119E-10</v>
      </c>
      <c r="GM183">
        <v>0.14639500000000541</v>
      </c>
      <c r="GN183">
        <v>0</v>
      </c>
      <c r="GO183">
        <v>0</v>
      </c>
      <c r="GP183">
        <v>0</v>
      </c>
      <c r="GQ183">
        <v>4</v>
      </c>
      <c r="GR183">
        <v>2074</v>
      </c>
      <c r="GS183">
        <v>4</v>
      </c>
      <c r="GT183">
        <v>30</v>
      </c>
      <c r="GU183">
        <v>17.7</v>
      </c>
      <c r="GV183">
        <v>17.7</v>
      </c>
      <c r="GW183">
        <v>3.0554199999999998</v>
      </c>
      <c r="GX183">
        <v>2.5561500000000001</v>
      </c>
      <c r="GY183">
        <v>2.04834</v>
      </c>
      <c r="GZ183">
        <v>2.6061999999999999</v>
      </c>
      <c r="HA183">
        <v>2.1972700000000001</v>
      </c>
      <c r="HB183">
        <v>2.34009</v>
      </c>
      <c r="HC183">
        <v>44.084699999999998</v>
      </c>
      <c r="HD183">
        <v>15.392899999999999</v>
      </c>
      <c r="HE183">
        <v>18</v>
      </c>
      <c r="HF183">
        <v>712.72</v>
      </c>
      <c r="HG183">
        <v>709.43399999999997</v>
      </c>
      <c r="HH183">
        <v>30.9971</v>
      </c>
      <c r="HI183">
        <v>35.256999999999998</v>
      </c>
      <c r="HJ183">
        <v>30.0002</v>
      </c>
      <c r="HK183">
        <v>35.026499999999999</v>
      </c>
      <c r="HL183">
        <v>35.006700000000002</v>
      </c>
      <c r="HM183">
        <v>61.194600000000001</v>
      </c>
      <c r="HN183">
        <v>20.651499999999999</v>
      </c>
      <c r="HO183">
        <v>65.897900000000007</v>
      </c>
      <c r="HP183">
        <v>31</v>
      </c>
      <c r="HQ183">
        <v>1123.75</v>
      </c>
      <c r="HR183">
        <v>36.013199999999998</v>
      </c>
      <c r="HS183">
        <v>98.942400000000006</v>
      </c>
      <c r="HT183">
        <v>98.023799999999994</v>
      </c>
    </row>
    <row r="184" spans="1:228" x14ac:dyDescent="0.2">
      <c r="A184">
        <v>169</v>
      </c>
      <c r="B184">
        <v>1670272937.5</v>
      </c>
      <c r="C184">
        <v>670.40000009536743</v>
      </c>
      <c r="D184" t="s">
        <v>697</v>
      </c>
      <c r="E184" t="s">
        <v>698</v>
      </c>
      <c r="F184">
        <v>4</v>
      </c>
      <c r="G184">
        <v>1670272935.1875</v>
      </c>
      <c r="H184">
        <f t="shared" si="68"/>
        <v>2.4337389193275038E-3</v>
      </c>
      <c r="I184">
        <f t="shared" si="69"/>
        <v>2.4337389193275039</v>
      </c>
      <c r="J184">
        <f t="shared" si="70"/>
        <v>25.466409509875756</v>
      </c>
      <c r="K184">
        <f t="shared" si="71"/>
        <v>1092.72</v>
      </c>
      <c r="L184">
        <f t="shared" si="72"/>
        <v>764.28339431282745</v>
      </c>
      <c r="M184">
        <f t="shared" si="73"/>
        <v>77.108273596368775</v>
      </c>
      <c r="N184">
        <f t="shared" si="74"/>
        <v>110.244123254805</v>
      </c>
      <c r="O184">
        <f t="shared" si="75"/>
        <v>0.13747188195807367</v>
      </c>
      <c r="P184">
        <f t="shared" si="76"/>
        <v>3.6717929736803123</v>
      </c>
      <c r="Q184">
        <f t="shared" si="77"/>
        <v>0.13467522324575582</v>
      </c>
      <c r="R184">
        <f t="shared" si="78"/>
        <v>8.4418544543464771E-2</v>
      </c>
      <c r="S184">
        <f t="shared" si="79"/>
        <v>226.1182064873305</v>
      </c>
      <c r="T184">
        <f t="shared" si="80"/>
        <v>34.519510610643252</v>
      </c>
      <c r="U184">
        <f t="shared" si="81"/>
        <v>34.456800000000001</v>
      </c>
      <c r="V184">
        <f t="shared" si="82"/>
        <v>5.4806697449503092</v>
      </c>
      <c r="W184">
        <f t="shared" si="83"/>
        <v>70.189055001007745</v>
      </c>
      <c r="X184">
        <f t="shared" si="84"/>
        <v>3.7407972806441965</v>
      </c>
      <c r="Y184">
        <f t="shared" si="85"/>
        <v>5.3296020021789543</v>
      </c>
      <c r="Z184">
        <f t="shared" si="86"/>
        <v>1.7398724643061128</v>
      </c>
      <c r="AA184">
        <f t="shared" si="87"/>
        <v>-107.32788634234292</v>
      </c>
      <c r="AB184">
        <f t="shared" si="88"/>
        <v>-99.340591327416206</v>
      </c>
      <c r="AC184">
        <f t="shared" si="89"/>
        <v>-6.2697269727672591</v>
      </c>
      <c r="AD184">
        <f t="shared" si="90"/>
        <v>13.180001844804096</v>
      </c>
      <c r="AE184">
        <f t="shared" si="91"/>
        <v>48.955924545797274</v>
      </c>
      <c r="AF184">
        <f t="shared" si="92"/>
        <v>2.4474371335287586</v>
      </c>
      <c r="AG184">
        <f t="shared" si="93"/>
        <v>25.466409509875756</v>
      </c>
      <c r="AH184">
        <v>1155.7851920859771</v>
      </c>
      <c r="AI184">
        <v>1137.93</v>
      </c>
      <c r="AJ184">
        <v>1.7307401380005141</v>
      </c>
      <c r="AK184">
        <v>65.463883680364887</v>
      </c>
      <c r="AL184">
        <f t="shared" si="94"/>
        <v>2.4337389193275039</v>
      </c>
      <c r="AM184">
        <v>36.097600181118892</v>
      </c>
      <c r="AN184">
        <v>37.07692764705881</v>
      </c>
      <c r="AO184">
        <v>-1.10671714839378E-3</v>
      </c>
      <c r="AP184">
        <v>87.49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47033.472564891512</v>
      </c>
      <c r="AV184">
        <f t="shared" si="98"/>
        <v>1199.9974999999999</v>
      </c>
      <c r="AW184">
        <f t="shared" si="99"/>
        <v>1025.9246385944718</v>
      </c>
      <c r="AX184">
        <f t="shared" si="100"/>
        <v>0.8549389799516014</v>
      </c>
      <c r="AY184">
        <f t="shared" si="101"/>
        <v>0.18843223130659065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1670272935.1875</v>
      </c>
      <c r="BF184">
        <v>1092.72</v>
      </c>
      <c r="BG184">
        <v>1114.16625</v>
      </c>
      <c r="BH184">
        <v>37.078112500000003</v>
      </c>
      <c r="BI184">
        <v>36.099187499999999</v>
      </c>
      <c r="BJ184">
        <v>1097.56</v>
      </c>
      <c r="BK184">
        <v>36.931712500000003</v>
      </c>
      <c r="BL184">
        <v>650.00537499999996</v>
      </c>
      <c r="BM184">
        <v>100.78975</v>
      </c>
      <c r="BN184">
        <v>9.9886187500000001E-2</v>
      </c>
      <c r="BO184">
        <v>33.954962500000001</v>
      </c>
      <c r="BP184">
        <v>34.456800000000001</v>
      </c>
      <c r="BQ184">
        <v>999.9</v>
      </c>
      <c r="BR184">
        <v>0</v>
      </c>
      <c r="BS184">
        <v>0</v>
      </c>
      <c r="BT184">
        <v>9003.125</v>
      </c>
      <c r="BU184">
        <v>0</v>
      </c>
      <c r="BV184">
        <v>1051.99875</v>
      </c>
      <c r="BW184">
        <v>-21.445499999999999</v>
      </c>
      <c r="BX184">
        <v>1134.7962500000001</v>
      </c>
      <c r="BY184">
        <v>1155.8912499999999</v>
      </c>
      <c r="BZ184">
        <v>0.97892075000000001</v>
      </c>
      <c r="CA184">
        <v>1114.16625</v>
      </c>
      <c r="CB184">
        <v>36.099187499999999</v>
      </c>
      <c r="CC184">
        <v>3.73709625</v>
      </c>
      <c r="CD184">
        <v>3.6384300000000001</v>
      </c>
      <c r="CE184">
        <v>27.737224999999999</v>
      </c>
      <c r="CF184">
        <v>27.279937499999999</v>
      </c>
      <c r="CG184">
        <v>1199.9974999999999</v>
      </c>
      <c r="CH184">
        <v>0.49995299999999998</v>
      </c>
      <c r="CI184">
        <v>0.50004700000000002</v>
      </c>
      <c r="CJ184">
        <v>0</v>
      </c>
      <c r="CK184">
        <v>1276.37375</v>
      </c>
      <c r="CL184">
        <v>4.9990899999999998</v>
      </c>
      <c r="CM184">
        <v>14041.924999999999</v>
      </c>
      <c r="CN184">
        <v>9557.6650000000009</v>
      </c>
      <c r="CO184">
        <v>44.827749999999988</v>
      </c>
      <c r="CP184">
        <v>46.936999999999998</v>
      </c>
      <c r="CQ184">
        <v>45.609250000000003</v>
      </c>
      <c r="CR184">
        <v>46.25</v>
      </c>
      <c r="CS184">
        <v>46.25</v>
      </c>
      <c r="CT184">
        <v>597.44000000000005</v>
      </c>
      <c r="CU184">
        <v>597.55749999999989</v>
      </c>
      <c r="CV184">
        <v>0</v>
      </c>
      <c r="CW184">
        <v>1670272956.8</v>
      </c>
      <c r="CX184">
        <v>0</v>
      </c>
      <c r="CY184">
        <v>1670271870.0999999</v>
      </c>
      <c r="CZ184" t="s">
        <v>356</v>
      </c>
      <c r="DA184">
        <v>1670271870.0999999</v>
      </c>
      <c r="DB184">
        <v>1670271868.5999999</v>
      </c>
      <c r="DC184">
        <v>6</v>
      </c>
      <c r="DD184">
        <v>-0.08</v>
      </c>
      <c r="DE184">
        <v>0.04</v>
      </c>
      <c r="DF184">
        <v>-3.89</v>
      </c>
      <c r="DG184">
        <v>0.14599999999999999</v>
      </c>
      <c r="DH184">
        <v>415</v>
      </c>
      <c r="DI184">
        <v>35</v>
      </c>
      <c r="DJ184">
        <v>0.4</v>
      </c>
      <c r="DK184">
        <v>0.38</v>
      </c>
      <c r="DL184">
        <v>-21.410350000000001</v>
      </c>
      <c r="DM184">
        <v>-5.9437148213831962E-4</v>
      </c>
      <c r="DN184">
        <v>3.4879585720016613E-2</v>
      </c>
      <c r="DO184">
        <v>1</v>
      </c>
      <c r="DP184">
        <v>1.009803775</v>
      </c>
      <c r="DQ184">
        <v>-0.16622711819887659</v>
      </c>
      <c r="DR184">
        <v>2.7051365738616141E-2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371</v>
      </c>
      <c r="EA184">
        <v>3.2947000000000002</v>
      </c>
      <c r="EB184">
        <v>2.6253099999999998</v>
      </c>
      <c r="EC184">
        <v>0.19689200000000001</v>
      </c>
      <c r="ED184">
        <v>0.19737499999999999</v>
      </c>
      <c r="EE184">
        <v>0.14669399999999999</v>
      </c>
      <c r="EF184">
        <v>0.142488</v>
      </c>
      <c r="EG184">
        <v>24226.5</v>
      </c>
      <c r="EH184">
        <v>24645.5</v>
      </c>
      <c r="EI184">
        <v>28080.7</v>
      </c>
      <c r="EJ184">
        <v>29574.9</v>
      </c>
      <c r="EK184">
        <v>32970.699999999997</v>
      </c>
      <c r="EL184">
        <v>35208.300000000003</v>
      </c>
      <c r="EM184">
        <v>39633.1</v>
      </c>
      <c r="EN184">
        <v>42270.3</v>
      </c>
      <c r="EO184">
        <v>2.2082000000000002</v>
      </c>
      <c r="EP184">
        <v>2.1198000000000001</v>
      </c>
      <c r="EQ184">
        <v>0.11996900000000001</v>
      </c>
      <c r="ER184">
        <v>0</v>
      </c>
      <c r="ES184">
        <v>32.509700000000002</v>
      </c>
      <c r="ET184">
        <v>999.9</v>
      </c>
      <c r="EU184">
        <v>57.2</v>
      </c>
      <c r="EV184">
        <v>40.200000000000003</v>
      </c>
      <c r="EW184">
        <v>42.523600000000002</v>
      </c>
      <c r="EX184">
        <v>57.412300000000002</v>
      </c>
      <c r="EY184">
        <v>-1.82291</v>
      </c>
      <c r="EZ184">
        <v>2</v>
      </c>
      <c r="FA184">
        <v>0.63726099999999997</v>
      </c>
      <c r="FB184">
        <v>1.1698999999999999</v>
      </c>
      <c r="FC184">
        <v>20.2667</v>
      </c>
      <c r="FD184">
        <v>5.2166899999999998</v>
      </c>
      <c r="FE184">
        <v>12.0099</v>
      </c>
      <c r="FF184">
        <v>4.9858000000000002</v>
      </c>
      <c r="FG184">
        <v>3.2845</v>
      </c>
      <c r="FH184">
        <v>9999</v>
      </c>
      <c r="FI184">
        <v>9999</v>
      </c>
      <c r="FJ184">
        <v>9999</v>
      </c>
      <c r="FK184">
        <v>999.9</v>
      </c>
      <c r="FL184">
        <v>1.8658600000000001</v>
      </c>
      <c r="FM184">
        <v>1.86232</v>
      </c>
      <c r="FN184">
        <v>1.8643400000000001</v>
      </c>
      <c r="FO184">
        <v>1.8605</v>
      </c>
      <c r="FP184">
        <v>1.8611800000000001</v>
      </c>
      <c r="FQ184">
        <v>1.8602000000000001</v>
      </c>
      <c r="FR184">
        <v>1.8619300000000001</v>
      </c>
      <c r="FS184">
        <v>1.8585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-4.84</v>
      </c>
      <c r="GH184">
        <v>0.1464</v>
      </c>
      <c r="GI184">
        <v>-2.9439294554578042</v>
      </c>
      <c r="GJ184">
        <v>-2.737337881603403E-3</v>
      </c>
      <c r="GK184">
        <v>1.2769921614711079E-6</v>
      </c>
      <c r="GL184">
        <v>-3.2469241445839119E-10</v>
      </c>
      <c r="GM184">
        <v>0.14639500000000541</v>
      </c>
      <c r="GN184">
        <v>0</v>
      </c>
      <c r="GO184">
        <v>0</v>
      </c>
      <c r="GP184">
        <v>0</v>
      </c>
      <c r="GQ184">
        <v>4</v>
      </c>
      <c r="GR184">
        <v>2074</v>
      </c>
      <c r="GS184">
        <v>4</v>
      </c>
      <c r="GT184">
        <v>30</v>
      </c>
      <c r="GU184">
        <v>17.8</v>
      </c>
      <c r="GV184">
        <v>17.8</v>
      </c>
      <c r="GW184">
        <v>3.0700699999999999</v>
      </c>
      <c r="GX184">
        <v>2.5610400000000002</v>
      </c>
      <c r="GY184">
        <v>2.04834</v>
      </c>
      <c r="GZ184">
        <v>2.6061999999999999</v>
      </c>
      <c r="HA184">
        <v>2.1972700000000001</v>
      </c>
      <c r="HB184">
        <v>2.34131</v>
      </c>
      <c r="HC184">
        <v>44.084699999999998</v>
      </c>
      <c r="HD184">
        <v>15.3841</v>
      </c>
      <c r="HE184">
        <v>18</v>
      </c>
      <c r="HF184">
        <v>712.73199999999997</v>
      </c>
      <c r="HG184">
        <v>709.47500000000002</v>
      </c>
      <c r="HH184">
        <v>30.997800000000002</v>
      </c>
      <c r="HI184">
        <v>35.256999999999998</v>
      </c>
      <c r="HJ184">
        <v>30</v>
      </c>
      <c r="HK184">
        <v>35.029400000000003</v>
      </c>
      <c r="HL184">
        <v>35.008299999999998</v>
      </c>
      <c r="HM184">
        <v>61.463000000000001</v>
      </c>
      <c r="HN184">
        <v>20.651499999999999</v>
      </c>
      <c r="HO184">
        <v>65.897900000000007</v>
      </c>
      <c r="HP184">
        <v>31</v>
      </c>
      <c r="HQ184">
        <v>1130.44</v>
      </c>
      <c r="HR184">
        <v>36.017899999999997</v>
      </c>
      <c r="HS184">
        <v>98.942700000000002</v>
      </c>
      <c r="HT184">
        <v>98.023499999999999</v>
      </c>
    </row>
    <row r="185" spans="1:228" x14ac:dyDescent="0.2">
      <c r="A185">
        <v>170</v>
      </c>
      <c r="B185">
        <v>1670272941.5</v>
      </c>
      <c r="C185">
        <v>674.40000009536743</v>
      </c>
      <c r="D185" t="s">
        <v>699</v>
      </c>
      <c r="E185" t="s">
        <v>700</v>
      </c>
      <c r="F185">
        <v>4</v>
      </c>
      <c r="G185">
        <v>1670272939.5</v>
      </c>
      <c r="H185">
        <f t="shared" si="68"/>
        <v>2.404659526542082E-3</v>
      </c>
      <c r="I185">
        <f t="shared" si="69"/>
        <v>2.404659526542082</v>
      </c>
      <c r="J185">
        <f t="shared" si="70"/>
        <v>25.529722403918633</v>
      </c>
      <c r="K185">
        <f t="shared" si="71"/>
        <v>1099.9228571428571</v>
      </c>
      <c r="L185">
        <f t="shared" si="72"/>
        <v>766.44427018244039</v>
      </c>
      <c r="M185">
        <f t="shared" si="73"/>
        <v>77.328077580485726</v>
      </c>
      <c r="N185">
        <f t="shared" si="74"/>
        <v>110.97339146321278</v>
      </c>
      <c r="O185">
        <f t="shared" si="75"/>
        <v>0.13559168322829265</v>
      </c>
      <c r="P185">
        <f t="shared" si="76"/>
        <v>3.6743796325301408</v>
      </c>
      <c r="Q185">
        <f t="shared" si="77"/>
        <v>0.1328720594130687</v>
      </c>
      <c r="R185">
        <f t="shared" si="78"/>
        <v>8.32848411750923E-2</v>
      </c>
      <c r="S185">
        <f t="shared" si="79"/>
        <v>226.11674066586204</v>
      </c>
      <c r="T185">
        <f t="shared" si="80"/>
        <v>34.526714441003854</v>
      </c>
      <c r="U185">
        <f t="shared" si="81"/>
        <v>34.462771428571422</v>
      </c>
      <c r="V185">
        <f t="shared" si="82"/>
        <v>5.4824894994977527</v>
      </c>
      <c r="W185">
        <f t="shared" si="83"/>
        <v>70.169068177210363</v>
      </c>
      <c r="X185">
        <f t="shared" si="84"/>
        <v>3.7400439629145268</v>
      </c>
      <c r="Y185">
        <f t="shared" si="85"/>
        <v>5.3300465006448876</v>
      </c>
      <c r="Z185">
        <f t="shared" si="86"/>
        <v>1.7424455365832259</v>
      </c>
      <c r="AA185">
        <f t="shared" si="87"/>
        <v>-106.04548512050582</v>
      </c>
      <c r="AB185">
        <f t="shared" si="88"/>
        <v>-100.29739415161096</v>
      </c>
      <c r="AC185">
        <f t="shared" si="89"/>
        <v>-6.3258885534619447</v>
      </c>
      <c r="AD185">
        <f t="shared" si="90"/>
        <v>13.447972840283327</v>
      </c>
      <c r="AE185">
        <f t="shared" si="91"/>
        <v>48.543725156830725</v>
      </c>
      <c r="AF185">
        <f t="shared" si="92"/>
        <v>2.4297436440251032</v>
      </c>
      <c r="AG185">
        <f t="shared" si="93"/>
        <v>25.529722403918633</v>
      </c>
      <c r="AH185">
        <v>1162.5960122441361</v>
      </c>
      <c r="AI185">
        <v>1144.81509090909</v>
      </c>
      <c r="AJ185">
        <v>1.7051660324799389</v>
      </c>
      <c r="AK185">
        <v>65.463883680364887</v>
      </c>
      <c r="AL185">
        <f t="shared" si="94"/>
        <v>2.404659526542082</v>
      </c>
      <c r="AM185">
        <v>36.102158815524483</v>
      </c>
      <c r="AN185">
        <v>37.06511529411766</v>
      </c>
      <c r="AO185">
        <v>-2.1227666451221981E-4</v>
      </c>
      <c r="AP185">
        <v>87.49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47079.305993513583</v>
      </c>
      <c r="AV185">
        <f t="shared" si="98"/>
        <v>1199.99</v>
      </c>
      <c r="AW185">
        <f t="shared" si="99"/>
        <v>1025.9181993087368</v>
      </c>
      <c r="AX185">
        <f t="shared" si="100"/>
        <v>0.85493895724859104</v>
      </c>
      <c r="AY185">
        <f t="shared" si="101"/>
        <v>0.18843218748978077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1670272939.5</v>
      </c>
      <c r="BF185">
        <v>1099.9228571428571</v>
      </c>
      <c r="BG185">
        <v>1121.197142857143</v>
      </c>
      <c r="BH185">
        <v>37.069785714285707</v>
      </c>
      <c r="BI185">
        <v>36.097928571428568</v>
      </c>
      <c r="BJ185">
        <v>1104.77</v>
      </c>
      <c r="BK185">
        <v>36.923385714285708</v>
      </c>
      <c r="BL185">
        <v>650.00485714285708</v>
      </c>
      <c r="BM185">
        <v>100.792</v>
      </c>
      <c r="BN185">
        <v>9.9976871428571437E-2</v>
      </c>
      <c r="BO185">
        <v>33.95645714285714</v>
      </c>
      <c r="BP185">
        <v>34.462771428571422</v>
      </c>
      <c r="BQ185">
        <v>999.89999999999986</v>
      </c>
      <c r="BR185">
        <v>0</v>
      </c>
      <c r="BS185">
        <v>0</v>
      </c>
      <c r="BT185">
        <v>9011.8757142857139</v>
      </c>
      <c r="BU185">
        <v>0</v>
      </c>
      <c r="BV185">
        <v>1024.1502857142859</v>
      </c>
      <c r="BW185">
        <v>-21.273571428571419</v>
      </c>
      <c r="BX185">
        <v>1142.267142857143</v>
      </c>
      <c r="BY185">
        <v>1163.1857142857141</v>
      </c>
      <c r="BZ185">
        <v>0.97188500000000011</v>
      </c>
      <c r="CA185">
        <v>1121.197142857143</v>
      </c>
      <c r="CB185">
        <v>36.097928571428568</v>
      </c>
      <c r="CC185">
        <v>3.7363471428571429</v>
      </c>
      <c r="CD185">
        <v>3.638388571428572</v>
      </c>
      <c r="CE185">
        <v>27.733785714285709</v>
      </c>
      <c r="CF185">
        <v>27.279728571428571</v>
      </c>
      <c r="CG185">
        <v>1199.99</v>
      </c>
      <c r="CH185">
        <v>0.49995299999999998</v>
      </c>
      <c r="CI185">
        <v>0.50004700000000002</v>
      </c>
      <c r="CJ185">
        <v>0</v>
      </c>
      <c r="CK185">
        <v>1276.3599999999999</v>
      </c>
      <c r="CL185">
        <v>4.9990899999999998</v>
      </c>
      <c r="CM185">
        <v>14055.185714285721</v>
      </c>
      <c r="CN185">
        <v>9557.6085714285709</v>
      </c>
      <c r="CO185">
        <v>44.848000000000013</v>
      </c>
      <c r="CP185">
        <v>46.936999999999998</v>
      </c>
      <c r="CQ185">
        <v>45.625</v>
      </c>
      <c r="CR185">
        <v>46.25</v>
      </c>
      <c r="CS185">
        <v>46.25</v>
      </c>
      <c r="CT185">
        <v>597.43714285714282</v>
      </c>
      <c r="CU185">
        <v>597.55285714285708</v>
      </c>
      <c r="CV185">
        <v>0</v>
      </c>
      <c r="CW185">
        <v>1670272960.4000001</v>
      </c>
      <c r="CX185">
        <v>0</v>
      </c>
      <c r="CY185">
        <v>1670271870.0999999</v>
      </c>
      <c r="CZ185" t="s">
        <v>356</v>
      </c>
      <c r="DA185">
        <v>1670271870.0999999</v>
      </c>
      <c r="DB185">
        <v>1670271868.5999999</v>
      </c>
      <c r="DC185">
        <v>6</v>
      </c>
      <c r="DD185">
        <v>-0.08</v>
      </c>
      <c r="DE185">
        <v>0.04</v>
      </c>
      <c r="DF185">
        <v>-3.89</v>
      </c>
      <c r="DG185">
        <v>0.14599999999999999</v>
      </c>
      <c r="DH185">
        <v>415</v>
      </c>
      <c r="DI185">
        <v>35</v>
      </c>
      <c r="DJ185">
        <v>0.4</v>
      </c>
      <c r="DK185">
        <v>0.38</v>
      </c>
      <c r="DL185">
        <v>-21.384395000000001</v>
      </c>
      <c r="DM185">
        <v>0.27216810506566558</v>
      </c>
      <c r="DN185">
        <v>7.0806330755095861E-2</v>
      </c>
      <c r="DO185">
        <v>0</v>
      </c>
      <c r="DP185">
        <v>1.002165325</v>
      </c>
      <c r="DQ185">
        <v>-0.27458801876172467</v>
      </c>
      <c r="DR185">
        <v>3.088072874738184E-2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357</v>
      </c>
      <c r="EA185">
        <v>3.2947899999999999</v>
      </c>
      <c r="EB185">
        <v>2.6255000000000002</v>
      </c>
      <c r="EC185">
        <v>0.19764699999999999</v>
      </c>
      <c r="ED185">
        <v>0.198078</v>
      </c>
      <c r="EE185">
        <v>0.14666999999999999</v>
      </c>
      <c r="EF185">
        <v>0.14244100000000001</v>
      </c>
      <c r="EG185">
        <v>24203.599999999999</v>
      </c>
      <c r="EH185">
        <v>24623.599999999999</v>
      </c>
      <c r="EI185">
        <v>28080.6</v>
      </c>
      <c r="EJ185">
        <v>29574.5</v>
      </c>
      <c r="EK185">
        <v>32970.800000000003</v>
      </c>
      <c r="EL185">
        <v>35210.1</v>
      </c>
      <c r="EM185">
        <v>39632.1</v>
      </c>
      <c r="EN185">
        <v>42270</v>
      </c>
      <c r="EO185">
        <v>2.2082999999999999</v>
      </c>
      <c r="EP185">
        <v>2.1196999999999999</v>
      </c>
      <c r="EQ185">
        <v>0.12175</v>
      </c>
      <c r="ER185">
        <v>0</v>
      </c>
      <c r="ES185">
        <v>32.500999999999998</v>
      </c>
      <c r="ET185">
        <v>999.9</v>
      </c>
      <c r="EU185">
        <v>57.2</v>
      </c>
      <c r="EV185">
        <v>40.200000000000003</v>
      </c>
      <c r="EW185">
        <v>42.520800000000001</v>
      </c>
      <c r="EX185">
        <v>57.472299999999997</v>
      </c>
      <c r="EY185">
        <v>-2.0232399999999999</v>
      </c>
      <c r="EZ185">
        <v>2</v>
      </c>
      <c r="FA185">
        <v>0.63704000000000005</v>
      </c>
      <c r="FB185">
        <v>1.1655599999999999</v>
      </c>
      <c r="FC185">
        <v>20.2667</v>
      </c>
      <c r="FD185">
        <v>5.2168400000000004</v>
      </c>
      <c r="FE185">
        <v>12.0099</v>
      </c>
      <c r="FF185">
        <v>4.9855499999999999</v>
      </c>
      <c r="FG185">
        <v>3.2844799999999998</v>
      </c>
      <c r="FH185">
        <v>9999</v>
      </c>
      <c r="FI185">
        <v>9999</v>
      </c>
      <c r="FJ185">
        <v>9999</v>
      </c>
      <c r="FK185">
        <v>999.9</v>
      </c>
      <c r="FL185">
        <v>1.86585</v>
      </c>
      <c r="FM185">
        <v>1.86233</v>
      </c>
      <c r="FN185">
        <v>1.8643400000000001</v>
      </c>
      <c r="FO185">
        <v>1.8605</v>
      </c>
      <c r="FP185">
        <v>1.8611899999999999</v>
      </c>
      <c r="FQ185">
        <v>1.8602000000000001</v>
      </c>
      <c r="FR185">
        <v>1.8619399999999999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-4.8600000000000003</v>
      </c>
      <c r="GH185">
        <v>0.1464</v>
      </c>
      <c r="GI185">
        <v>-2.9439294554578042</v>
      </c>
      <c r="GJ185">
        <v>-2.737337881603403E-3</v>
      </c>
      <c r="GK185">
        <v>1.2769921614711079E-6</v>
      </c>
      <c r="GL185">
        <v>-3.2469241445839119E-10</v>
      </c>
      <c r="GM185">
        <v>0.14639500000000541</v>
      </c>
      <c r="GN185">
        <v>0</v>
      </c>
      <c r="GO185">
        <v>0</v>
      </c>
      <c r="GP185">
        <v>0</v>
      </c>
      <c r="GQ185">
        <v>4</v>
      </c>
      <c r="GR185">
        <v>2074</v>
      </c>
      <c r="GS185">
        <v>4</v>
      </c>
      <c r="GT185">
        <v>30</v>
      </c>
      <c r="GU185">
        <v>17.899999999999999</v>
      </c>
      <c r="GV185">
        <v>17.899999999999999</v>
      </c>
      <c r="GW185">
        <v>3.0847199999999999</v>
      </c>
      <c r="GX185">
        <v>2.5598100000000001</v>
      </c>
      <c r="GY185">
        <v>2.04834</v>
      </c>
      <c r="GZ185">
        <v>2.6061999999999999</v>
      </c>
      <c r="HA185">
        <v>2.1972700000000001</v>
      </c>
      <c r="HB185">
        <v>2.3645</v>
      </c>
      <c r="HC185">
        <v>44.057099999999998</v>
      </c>
      <c r="HD185">
        <v>15.3841</v>
      </c>
      <c r="HE185">
        <v>18</v>
      </c>
      <c r="HF185">
        <v>712.81899999999996</v>
      </c>
      <c r="HG185">
        <v>709.41800000000001</v>
      </c>
      <c r="HH185">
        <v>30.9984</v>
      </c>
      <c r="HI185">
        <v>35.256999999999998</v>
      </c>
      <c r="HJ185">
        <v>30</v>
      </c>
      <c r="HK185">
        <v>35.029699999999998</v>
      </c>
      <c r="HL185">
        <v>35.011299999999999</v>
      </c>
      <c r="HM185">
        <v>61.747700000000002</v>
      </c>
      <c r="HN185">
        <v>20.923300000000001</v>
      </c>
      <c r="HO185">
        <v>65.897900000000007</v>
      </c>
      <c r="HP185">
        <v>31</v>
      </c>
      <c r="HQ185">
        <v>1137.1199999999999</v>
      </c>
      <c r="HR185">
        <v>36.017600000000002</v>
      </c>
      <c r="HS185">
        <v>98.941199999999995</v>
      </c>
      <c r="HT185">
        <v>98.0227</v>
      </c>
    </row>
    <row r="186" spans="1:228" x14ac:dyDescent="0.2">
      <c r="A186">
        <v>171</v>
      </c>
      <c r="B186">
        <v>1670272945.5</v>
      </c>
      <c r="C186">
        <v>678.40000009536743</v>
      </c>
      <c r="D186" t="s">
        <v>701</v>
      </c>
      <c r="E186" t="s">
        <v>702</v>
      </c>
      <c r="F186">
        <v>4</v>
      </c>
      <c r="G186">
        <v>1670272943.1875</v>
      </c>
      <c r="H186">
        <f t="shared" si="68"/>
        <v>2.3833320896806732E-3</v>
      </c>
      <c r="I186">
        <f t="shared" si="69"/>
        <v>2.3833320896806733</v>
      </c>
      <c r="J186">
        <f t="shared" si="70"/>
        <v>25.641158145724027</v>
      </c>
      <c r="K186">
        <f t="shared" si="71"/>
        <v>1105.88625</v>
      </c>
      <c r="L186">
        <f t="shared" si="72"/>
        <v>767.54748195039133</v>
      </c>
      <c r="M186">
        <f t="shared" si="73"/>
        <v>77.441005106949902</v>
      </c>
      <c r="N186">
        <f t="shared" si="74"/>
        <v>111.57738739020564</v>
      </c>
      <c r="O186">
        <f t="shared" si="75"/>
        <v>0.13410073065748696</v>
      </c>
      <c r="P186">
        <f t="shared" si="76"/>
        <v>3.672441701131937</v>
      </c>
      <c r="Q186">
        <f t="shared" si="77"/>
        <v>0.13143858096391636</v>
      </c>
      <c r="R186">
        <f t="shared" si="78"/>
        <v>8.2383894911093505E-2</v>
      </c>
      <c r="S186">
        <f t="shared" si="79"/>
        <v>226.12027573639904</v>
      </c>
      <c r="T186">
        <f t="shared" si="80"/>
        <v>34.526228093376858</v>
      </c>
      <c r="U186">
        <f t="shared" si="81"/>
        <v>34.468825000000002</v>
      </c>
      <c r="V186">
        <f t="shared" si="82"/>
        <v>5.4843348227156126</v>
      </c>
      <c r="W186">
        <f t="shared" si="83"/>
        <v>70.160170114282778</v>
      </c>
      <c r="X186">
        <f t="shared" si="84"/>
        <v>3.7384728764610942</v>
      </c>
      <c r="Y186">
        <f t="shared" si="85"/>
        <v>5.3284831983325525</v>
      </c>
      <c r="Z186">
        <f t="shared" si="86"/>
        <v>1.7458619462545184</v>
      </c>
      <c r="AA186">
        <f t="shared" si="87"/>
        <v>-105.10494515491769</v>
      </c>
      <c r="AB186">
        <f t="shared" si="88"/>
        <v>-102.48388892768685</v>
      </c>
      <c r="AC186">
        <f t="shared" si="89"/>
        <v>-6.4672299174920171</v>
      </c>
      <c r="AD186">
        <f t="shared" si="90"/>
        <v>12.064211736302497</v>
      </c>
      <c r="AE186">
        <f t="shared" si="91"/>
        <v>48.252613203576693</v>
      </c>
      <c r="AF186">
        <f t="shared" si="92"/>
        <v>2.4709686211843378</v>
      </c>
      <c r="AG186">
        <f t="shared" si="93"/>
        <v>25.641158145724027</v>
      </c>
      <c r="AH186">
        <v>1169.12863232575</v>
      </c>
      <c r="AI186">
        <v>1151.4579393939389</v>
      </c>
      <c r="AJ186">
        <v>1.6655685852125861</v>
      </c>
      <c r="AK186">
        <v>65.463883680364887</v>
      </c>
      <c r="AL186">
        <f t="shared" si="94"/>
        <v>2.3833320896806733</v>
      </c>
      <c r="AM186">
        <v>36.086080057622382</v>
      </c>
      <c r="AN186">
        <v>37.040961470588222</v>
      </c>
      <c r="AO186">
        <v>-3.0046260644489098E-4</v>
      </c>
      <c r="AP186">
        <v>87.49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47045.626540408099</v>
      </c>
      <c r="AV186">
        <f t="shared" si="98"/>
        <v>1200.0150000000001</v>
      </c>
      <c r="AW186">
        <f t="shared" si="99"/>
        <v>1025.9389635939892</v>
      </c>
      <c r="AX186">
        <f t="shared" si="100"/>
        <v>0.85493844959770426</v>
      </c>
      <c r="AY186">
        <f t="shared" si="101"/>
        <v>0.18843120772356931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1670272943.1875</v>
      </c>
      <c r="BF186">
        <v>1105.88625</v>
      </c>
      <c r="BG186">
        <v>1127.06375</v>
      </c>
      <c r="BH186">
        <v>37.053437500000001</v>
      </c>
      <c r="BI186">
        <v>36.065112499999998</v>
      </c>
      <c r="BJ186">
        <v>1110.73875</v>
      </c>
      <c r="BK186">
        <v>36.907037500000001</v>
      </c>
      <c r="BL186">
        <v>650.03</v>
      </c>
      <c r="BM186">
        <v>100.793875</v>
      </c>
      <c r="BN186">
        <v>0.1002155</v>
      </c>
      <c r="BO186">
        <v>33.9512</v>
      </c>
      <c r="BP186">
        <v>34.468825000000002</v>
      </c>
      <c r="BQ186">
        <v>999.9</v>
      </c>
      <c r="BR186">
        <v>0</v>
      </c>
      <c r="BS186">
        <v>0</v>
      </c>
      <c r="BT186">
        <v>9005.0012499999993</v>
      </c>
      <c r="BU186">
        <v>0</v>
      </c>
      <c r="BV186">
        <v>1174.7225000000001</v>
      </c>
      <c r="BW186">
        <v>-21.177949999999999</v>
      </c>
      <c r="BX186">
        <v>1148.43875</v>
      </c>
      <c r="BY186">
        <v>1169.2337500000001</v>
      </c>
      <c r="BZ186">
        <v>0.98834899999999992</v>
      </c>
      <c r="CA186">
        <v>1127.06375</v>
      </c>
      <c r="CB186">
        <v>36.065112499999998</v>
      </c>
      <c r="CC186">
        <v>3.7347712500000001</v>
      </c>
      <c r="CD186">
        <v>3.6351512499999998</v>
      </c>
      <c r="CE186">
        <v>27.7265625</v>
      </c>
      <c r="CF186">
        <v>27.264575000000001</v>
      </c>
      <c r="CG186">
        <v>1200.0150000000001</v>
      </c>
      <c r="CH186">
        <v>0.49996837500000002</v>
      </c>
      <c r="CI186">
        <v>0.50003162500000009</v>
      </c>
      <c r="CJ186">
        <v>0</v>
      </c>
      <c r="CK186">
        <v>1276.5150000000001</v>
      </c>
      <c r="CL186">
        <v>4.9990899999999998</v>
      </c>
      <c r="CM186">
        <v>14063.5625</v>
      </c>
      <c r="CN186">
        <v>9557.8587499999994</v>
      </c>
      <c r="CO186">
        <v>44.819875000000003</v>
      </c>
      <c r="CP186">
        <v>46.936999999999998</v>
      </c>
      <c r="CQ186">
        <v>45.609250000000003</v>
      </c>
      <c r="CR186">
        <v>46.25</v>
      </c>
      <c r="CS186">
        <v>46.25</v>
      </c>
      <c r="CT186">
        <v>597.47</v>
      </c>
      <c r="CU186">
        <v>597.54499999999996</v>
      </c>
      <c r="CV186">
        <v>0</v>
      </c>
      <c r="CW186">
        <v>1670272964.5999999</v>
      </c>
      <c r="CX186">
        <v>0</v>
      </c>
      <c r="CY186">
        <v>1670271870.0999999</v>
      </c>
      <c r="CZ186" t="s">
        <v>356</v>
      </c>
      <c r="DA186">
        <v>1670271870.0999999</v>
      </c>
      <c r="DB186">
        <v>1670271868.5999999</v>
      </c>
      <c r="DC186">
        <v>6</v>
      </c>
      <c r="DD186">
        <v>-0.08</v>
      </c>
      <c r="DE186">
        <v>0.04</v>
      </c>
      <c r="DF186">
        <v>-3.89</v>
      </c>
      <c r="DG186">
        <v>0.14599999999999999</v>
      </c>
      <c r="DH186">
        <v>415</v>
      </c>
      <c r="DI186">
        <v>35</v>
      </c>
      <c r="DJ186">
        <v>0.4</v>
      </c>
      <c r="DK186">
        <v>0.38</v>
      </c>
      <c r="DL186">
        <v>-21.336267500000002</v>
      </c>
      <c r="DM186">
        <v>0.74837335834901675</v>
      </c>
      <c r="DN186">
        <v>0.1075399074471893</v>
      </c>
      <c r="DO186">
        <v>0</v>
      </c>
      <c r="DP186">
        <v>0.99242560000000002</v>
      </c>
      <c r="DQ186">
        <v>-0.16534406003752811</v>
      </c>
      <c r="DR186">
        <v>2.4316532904384212E-2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357</v>
      </c>
      <c r="EA186">
        <v>3.2946800000000001</v>
      </c>
      <c r="EB186">
        <v>2.6253600000000001</v>
      </c>
      <c r="EC186">
        <v>0.19836999999999999</v>
      </c>
      <c r="ED186">
        <v>0.1988</v>
      </c>
      <c r="EE186">
        <v>0.146596</v>
      </c>
      <c r="EF186">
        <v>0.142369</v>
      </c>
      <c r="EG186">
        <v>24182.2</v>
      </c>
      <c r="EH186">
        <v>24601.5</v>
      </c>
      <c r="EI186">
        <v>28081.3</v>
      </c>
      <c r="EJ186">
        <v>29574.799999999999</v>
      </c>
      <c r="EK186">
        <v>32974.5</v>
      </c>
      <c r="EL186">
        <v>35213.199999999997</v>
      </c>
      <c r="EM186">
        <v>39633.1</v>
      </c>
      <c r="EN186">
        <v>42270.2</v>
      </c>
      <c r="EO186">
        <v>2.2082999999999999</v>
      </c>
      <c r="EP186">
        <v>2.1199499999999998</v>
      </c>
      <c r="EQ186">
        <v>0.12181</v>
      </c>
      <c r="ER186">
        <v>0</v>
      </c>
      <c r="ES186">
        <v>32.492400000000004</v>
      </c>
      <c r="ET186">
        <v>999.9</v>
      </c>
      <c r="EU186">
        <v>57.2</v>
      </c>
      <c r="EV186">
        <v>40.200000000000003</v>
      </c>
      <c r="EW186">
        <v>42.522799999999997</v>
      </c>
      <c r="EX186">
        <v>57.712299999999999</v>
      </c>
      <c r="EY186">
        <v>-1.89503</v>
      </c>
      <c r="EZ186">
        <v>2</v>
      </c>
      <c r="FA186">
        <v>0.63721000000000005</v>
      </c>
      <c r="FB186">
        <v>1.16493</v>
      </c>
      <c r="FC186">
        <v>20.2667</v>
      </c>
      <c r="FD186">
        <v>5.2160900000000003</v>
      </c>
      <c r="FE186">
        <v>12.0099</v>
      </c>
      <c r="FF186">
        <v>4.9855499999999999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1.8658600000000001</v>
      </c>
      <c r="FM186">
        <v>1.8623400000000001</v>
      </c>
      <c r="FN186">
        <v>1.86433</v>
      </c>
      <c r="FO186">
        <v>1.8605</v>
      </c>
      <c r="FP186">
        <v>1.8611500000000001</v>
      </c>
      <c r="FQ186">
        <v>1.8602000000000001</v>
      </c>
      <c r="FR186">
        <v>1.86192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-4.8600000000000003</v>
      </c>
      <c r="GH186">
        <v>0.1464</v>
      </c>
      <c r="GI186">
        <v>-2.9439294554578042</v>
      </c>
      <c r="GJ186">
        <v>-2.737337881603403E-3</v>
      </c>
      <c r="GK186">
        <v>1.2769921614711079E-6</v>
      </c>
      <c r="GL186">
        <v>-3.2469241445839119E-10</v>
      </c>
      <c r="GM186">
        <v>0.14639500000000541</v>
      </c>
      <c r="GN186">
        <v>0</v>
      </c>
      <c r="GO186">
        <v>0</v>
      </c>
      <c r="GP186">
        <v>0</v>
      </c>
      <c r="GQ186">
        <v>4</v>
      </c>
      <c r="GR186">
        <v>2074</v>
      </c>
      <c r="GS186">
        <v>4</v>
      </c>
      <c r="GT186">
        <v>30</v>
      </c>
      <c r="GU186">
        <v>17.899999999999999</v>
      </c>
      <c r="GV186">
        <v>17.899999999999999</v>
      </c>
      <c r="GW186">
        <v>3.09937</v>
      </c>
      <c r="GX186">
        <v>2.5561500000000001</v>
      </c>
      <c r="GY186">
        <v>2.04834</v>
      </c>
      <c r="GZ186">
        <v>2.6061999999999999</v>
      </c>
      <c r="HA186">
        <v>2.1972700000000001</v>
      </c>
      <c r="HB186">
        <v>2.3645</v>
      </c>
      <c r="HC186">
        <v>44.057099999999998</v>
      </c>
      <c r="HD186">
        <v>15.3841</v>
      </c>
      <c r="HE186">
        <v>18</v>
      </c>
      <c r="HF186">
        <v>712.85199999999998</v>
      </c>
      <c r="HG186">
        <v>709.65099999999995</v>
      </c>
      <c r="HH186">
        <v>30.999199999999998</v>
      </c>
      <c r="HI186">
        <v>35.256999999999998</v>
      </c>
      <c r="HJ186">
        <v>30.0002</v>
      </c>
      <c r="HK186">
        <v>35.032600000000002</v>
      </c>
      <c r="HL186">
        <v>35.011400000000002</v>
      </c>
      <c r="HM186">
        <v>62.033700000000003</v>
      </c>
      <c r="HN186">
        <v>20.923300000000001</v>
      </c>
      <c r="HO186">
        <v>66.279200000000003</v>
      </c>
      <c r="HP186">
        <v>31</v>
      </c>
      <c r="HQ186">
        <v>1143.8</v>
      </c>
      <c r="HR186">
        <v>36.017600000000002</v>
      </c>
      <c r="HS186">
        <v>98.943399999999997</v>
      </c>
      <c r="HT186">
        <v>98.023200000000003</v>
      </c>
    </row>
    <row r="187" spans="1:228" x14ac:dyDescent="0.2">
      <c r="A187">
        <v>172</v>
      </c>
      <c r="B187">
        <v>1670272949.5</v>
      </c>
      <c r="C187">
        <v>682.40000009536743</v>
      </c>
      <c r="D187" t="s">
        <v>703</v>
      </c>
      <c r="E187" t="s">
        <v>704</v>
      </c>
      <c r="F187">
        <v>4</v>
      </c>
      <c r="G187">
        <v>1670272947.5</v>
      </c>
      <c r="H187">
        <f t="shared" si="68"/>
        <v>2.2912158388282344E-3</v>
      </c>
      <c r="I187">
        <f t="shared" si="69"/>
        <v>2.2912158388282342</v>
      </c>
      <c r="J187">
        <f t="shared" si="70"/>
        <v>25.682137560977996</v>
      </c>
      <c r="K187">
        <f t="shared" si="71"/>
        <v>1112.9285714285711</v>
      </c>
      <c r="L187">
        <f t="shared" si="72"/>
        <v>762.20595504431708</v>
      </c>
      <c r="M187">
        <f t="shared" si="73"/>
        <v>76.903365280377088</v>
      </c>
      <c r="N187">
        <f t="shared" si="74"/>
        <v>112.28979764998462</v>
      </c>
      <c r="O187">
        <f t="shared" si="75"/>
        <v>0.12908100150646373</v>
      </c>
      <c r="P187">
        <f t="shared" si="76"/>
        <v>3.6744020850302794</v>
      </c>
      <c r="Q187">
        <f t="shared" si="77"/>
        <v>0.12661373647430935</v>
      </c>
      <c r="R187">
        <f t="shared" si="78"/>
        <v>7.9351331292479593E-2</v>
      </c>
      <c r="S187">
        <f t="shared" si="79"/>
        <v>226.11419238005257</v>
      </c>
      <c r="T187">
        <f t="shared" si="80"/>
        <v>34.534336128744187</v>
      </c>
      <c r="U187">
        <f t="shared" si="81"/>
        <v>34.447585714285722</v>
      </c>
      <c r="V187">
        <f t="shared" si="82"/>
        <v>5.4778627808111953</v>
      </c>
      <c r="W187">
        <f t="shared" si="83"/>
        <v>70.145116358590769</v>
      </c>
      <c r="X187">
        <f t="shared" si="84"/>
        <v>3.7354039704277699</v>
      </c>
      <c r="Y187">
        <f t="shared" si="85"/>
        <v>5.3252516559127354</v>
      </c>
      <c r="Z187">
        <f t="shared" si="86"/>
        <v>1.7424588103834253</v>
      </c>
      <c r="AA187">
        <f t="shared" si="87"/>
        <v>-101.04261849232513</v>
      </c>
      <c r="AB187">
        <f t="shared" si="88"/>
        <v>-100.4847817115881</v>
      </c>
      <c r="AC187">
        <f t="shared" si="89"/>
        <v>-6.3366996619802016</v>
      </c>
      <c r="AD187">
        <f t="shared" si="90"/>
        <v>18.250092514159149</v>
      </c>
      <c r="AE187">
        <f t="shared" si="91"/>
        <v>48.466701117640575</v>
      </c>
      <c r="AF187">
        <f t="shared" si="92"/>
        <v>2.4011394174375109</v>
      </c>
      <c r="AG187">
        <f t="shared" si="93"/>
        <v>25.682137560977996</v>
      </c>
      <c r="AH187">
        <v>1176.002710769513</v>
      </c>
      <c r="AI187">
        <v>1158.2409696969689</v>
      </c>
      <c r="AJ187">
        <v>1.6839328626722909</v>
      </c>
      <c r="AK187">
        <v>65.463883680364887</v>
      </c>
      <c r="AL187">
        <f t="shared" si="94"/>
        <v>2.2912158388282342</v>
      </c>
      <c r="AM187">
        <v>36.05412419706294</v>
      </c>
      <c r="AN187">
        <v>37.013263235294119</v>
      </c>
      <c r="AO187">
        <v>-8.0302585649576382E-3</v>
      </c>
      <c r="AP187">
        <v>87.49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47082.207478634627</v>
      </c>
      <c r="AV187">
        <f t="shared" si="98"/>
        <v>1199.977142857143</v>
      </c>
      <c r="AW187">
        <f t="shared" si="99"/>
        <v>1025.9071421658305</v>
      </c>
      <c r="AX187">
        <f t="shared" si="100"/>
        <v>0.8549389030220591</v>
      </c>
      <c r="AY187">
        <f t="shared" si="101"/>
        <v>0.18843208283257393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1670272947.5</v>
      </c>
      <c r="BF187">
        <v>1112.9285714285711</v>
      </c>
      <c r="BG187">
        <v>1134.17</v>
      </c>
      <c r="BH187">
        <v>37.022399999999998</v>
      </c>
      <c r="BI187">
        <v>36.061971428571432</v>
      </c>
      <c r="BJ187">
        <v>1117.791428571428</v>
      </c>
      <c r="BK187">
        <v>36.875999999999998</v>
      </c>
      <c r="BL187">
        <v>650.02828571428563</v>
      </c>
      <c r="BM187">
        <v>100.7958571428571</v>
      </c>
      <c r="BN187">
        <v>9.9924071428571418E-2</v>
      </c>
      <c r="BO187">
        <v>33.940328571428573</v>
      </c>
      <c r="BP187">
        <v>34.447585714285722</v>
      </c>
      <c r="BQ187">
        <v>999.89999999999986</v>
      </c>
      <c r="BR187">
        <v>0</v>
      </c>
      <c r="BS187">
        <v>0</v>
      </c>
      <c r="BT187">
        <v>9011.6085714285709</v>
      </c>
      <c r="BU187">
        <v>0</v>
      </c>
      <c r="BV187">
        <v>1236.477142857143</v>
      </c>
      <c r="BW187">
        <v>-21.239914285714288</v>
      </c>
      <c r="BX187">
        <v>1155.717142857143</v>
      </c>
      <c r="BY187">
        <v>1176.601428571428</v>
      </c>
      <c r="BZ187">
        <v>0.9604437142857144</v>
      </c>
      <c r="CA187">
        <v>1134.17</v>
      </c>
      <c r="CB187">
        <v>36.061971428571432</v>
      </c>
      <c r="CC187">
        <v>3.7316985714285709</v>
      </c>
      <c r="CD187">
        <v>3.6348914285714282</v>
      </c>
      <c r="CE187">
        <v>27.712499999999999</v>
      </c>
      <c r="CF187">
        <v>27.26332857142858</v>
      </c>
      <c r="CG187">
        <v>1199.977142857143</v>
      </c>
      <c r="CH187">
        <v>0.49995499999999998</v>
      </c>
      <c r="CI187">
        <v>0.50004499999999996</v>
      </c>
      <c r="CJ187">
        <v>0</v>
      </c>
      <c r="CK187">
        <v>1276.8671428571431</v>
      </c>
      <c r="CL187">
        <v>4.9990899999999998</v>
      </c>
      <c r="CM187">
        <v>14064.014285714289</v>
      </c>
      <c r="CN187">
        <v>9557.52</v>
      </c>
      <c r="CO187">
        <v>44.83</v>
      </c>
      <c r="CP187">
        <v>46.936999999999998</v>
      </c>
      <c r="CQ187">
        <v>45.588999999999999</v>
      </c>
      <c r="CR187">
        <v>46.25</v>
      </c>
      <c r="CS187">
        <v>46.25</v>
      </c>
      <c r="CT187">
        <v>597.43285714285707</v>
      </c>
      <c r="CU187">
        <v>597.54428571428582</v>
      </c>
      <c r="CV187">
        <v>0</v>
      </c>
      <c r="CW187">
        <v>1670272968.8</v>
      </c>
      <c r="CX187">
        <v>0</v>
      </c>
      <c r="CY187">
        <v>1670271870.0999999</v>
      </c>
      <c r="CZ187" t="s">
        <v>356</v>
      </c>
      <c r="DA187">
        <v>1670271870.0999999</v>
      </c>
      <c r="DB187">
        <v>1670271868.5999999</v>
      </c>
      <c r="DC187">
        <v>6</v>
      </c>
      <c r="DD187">
        <v>-0.08</v>
      </c>
      <c r="DE187">
        <v>0.04</v>
      </c>
      <c r="DF187">
        <v>-3.89</v>
      </c>
      <c r="DG187">
        <v>0.14599999999999999</v>
      </c>
      <c r="DH187">
        <v>415</v>
      </c>
      <c r="DI187">
        <v>35</v>
      </c>
      <c r="DJ187">
        <v>0.4</v>
      </c>
      <c r="DK187">
        <v>0.38</v>
      </c>
      <c r="DL187">
        <v>-21.305502499999999</v>
      </c>
      <c r="DM187">
        <v>0.81605065666042964</v>
      </c>
      <c r="DN187">
        <v>0.1108219348493341</v>
      </c>
      <c r="DO187">
        <v>0</v>
      </c>
      <c r="DP187">
        <v>0.97797582500000002</v>
      </c>
      <c r="DQ187">
        <v>-6.1399440900563762E-2</v>
      </c>
      <c r="DR187">
        <v>1.1700253343170611E-2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371</v>
      </c>
      <c r="EA187">
        <v>3.29467</v>
      </c>
      <c r="EB187">
        <v>2.6252599999999999</v>
      </c>
      <c r="EC187">
        <v>0.199103</v>
      </c>
      <c r="ED187">
        <v>0.19952700000000001</v>
      </c>
      <c r="EE187">
        <v>0.146539</v>
      </c>
      <c r="EF187">
        <v>0.142427</v>
      </c>
      <c r="EG187">
        <v>24159.599999999999</v>
      </c>
      <c r="EH187">
        <v>24579.5</v>
      </c>
      <c r="EI187">
        <v>28080.799999999999</v>
      </c>
      <c r="EJ187">
        <v>29575.200000000001</v>
      </c>
      <c r="EK187">
        <v>32976.699999999997</v>
      </c>
      <c r="EL187">
        <v>35211.199999999997</v>
      </c>
      <c r="EM187">
        <v>39632.9</v>
      </c>
      <c r="EN187">
        <v>42270.6</v>
      </c>
      <c r="EO187">
        <v>2.2081499999999998</v>
      </c>
      <c r="EP187">
        <v>2.1200700000000001</v>
      </c>
      <c r="EQ187">
        <v>0.12077400000000001</v>
      </c>
      <c r="ER187">
        <v>0</v>
      </c>
      <c r="ES187">
        <v>32.482100000000003</v>
      </c>
      <c r="ET187">
        <v>999.9</v>
      </c>
      <c r="EU187">
        <v>57.2</v>
      </c>
      <c r="EV187">
        <v>40.200000000000003</v>
      </c>
      <c r="EW187">
        <v>42.522500000000001</v>
      </c>
      <c r="EX187">
        <v>57.292299999999997</v>
      </c>
      <c r="EY187">
        <v>-1.93109</v>
      </c>
      <c r="EZ187">
        <v>2</v>
      </c>
      <c r="FA187">
        <v>0.636903</v>
      </c>
      <c r="FB187">
        <v>1.1626700000000001</v>
      </c>
      <c r="FC187">
        <v>20.2667</v>
      </c>
      <c r="FD187">
        <v>5.2163899999999996</v>
      </c>
      <c r="FE187">
        <v>12.0099</v>
      </c>
      <c r="FF187">
        <v>4.9856999999999996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1.86233</v>
      </c>
      <c r="FN187">
        <v>1.8643400000000001</v>
      </c>
      <c r="FO187">
        <v>1.8605</v>
      </c>
      <c r="FP187">
        <v>1.8611899999999999</v>
      </c>
      <c r="FQ187">
        <v>1.8602000000000001</v>
      </c>
      <c r="FR187">
        <v>1.8619300000000001</v>
      </c>
      <c r="FS187">
        <v>1.8585100000000001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-4.87</v>
      </c>
      <c r="GH187">
        <v>0.1464</v>
      </c>
      <c r="GI187">
        <v>-2.9439294554578042</v>
      </c>
      <c r="GJ187">
        <v>-2.737337881603403E-3</v>
      </c>
      <c r="GK187">
        <v>1.2769921614711079E-6</v>
      </c>
      <c r="GL187">
        <v>-3.2469241445839119E-10</v>
      </c>
      <c r="GM187">
        <v>0.14639500000000541</v>
      </c>
      <c r="GN187">
        <v>0</v>
      </c>
      <c r="GO187">
        <v>0</v>
      </c>
      <c r="GP187">
        <v>0</v>
      </c>
      <c r="GQ187">
        <v>4</v>
      </c>
      <c r="GR187">
        <v>2074</v>
      </c>
      <c r="GS187">
        <v>4</v>
      </c>
      <c r="GT187">
        <v>30</v>
      </c>
      <c r="GU187">
        <v>18</v>
      </c>
      <c r="GV187">
        <v>18</v>
      </c>
      <c r="GW187">
        <v>3.1140099999999999</v>
      </c>
      <c r="GX187">
        <v>2.5598100000000001</v>
      </c>
      <c r="GY187">
        <v>2.04834</v>
      </c>
      <c r="GZ187">
        <v>2.6061999999999999</v>
      </c>
      <c r="HA187">
        <v>2.1972700000000001</v>
      </c>
      <c r="HB187">
        <v>2.2827099999999998</v>
      </c>
      <c r="HC187">
        <v>44.057099999999998</v>
      </c>
      <c r="HD187">
        <v>15.3666</v>
      </c>
      <c r="HE187">
        <v>18</v>
      </c>
      <c r="HF187">
        <v>712.72400000000005</v>
      </c>
      <c r="HG187">
        <v>709.803</v>
      </c>
      <c r="HH187">
        <v>30.999300000000002</v>
      </c>
      <c r="HI187">
        <v>35.256999999999998</v>
      </c>
      <c r="HJ187">
        <v>30</v>
      </c>
      <c r="HK187">
        <v>35.032600000000002</v>
      </c>
      <c r="HL187">
        <v>35.014499999999998</v>
      </c>
      <c r="HM187">
        <v>62.324100000000001</v>
      </c>
      <c r="HN187">
        <v>20.923300000000001</v>
      </c>
      <c r="HO187">
        <v>66.279200000000003</v>
      </c>
      <c r="HP187">
        <v>31</v>
      </c>
      <c r="HQ187">
        <v>1150.47</v>
      </c>
      <c r="HR187">
        <v>36.017600000000002</v>
      </c>
      <c r="HS187">
        <v>98.942499999999995</v>
      </c>
      <c r="HT187">
        <v>98.0244</v>
      </c>
    </row>
    <row r="188" spans="1:228" x14ac:dyDescent="0.2">
      <c r="A188">
        <v>173</v>
      </c>
      <c r="B188">
        <v>1670272953.5</v>
      </c>
      <c r="C188">
        <v>686.40000009536743</v>
      </c>
      <c r="D188" t="s">
        <v>705</v>
      </c>
      <c r="E188" t="s">
        <v>706</v>
      </c>
      <c r="F188">
        <v>4</v>
      </c>
      <c r="G188">
        <v>1670272951.1875</v>
      </c>
      <c r="H188">
        <f t="shared" si="68"/>
        <v>2.263279861621842E-3</v>
      </c>
      <c r="I188">
        <f t="shared" si="69"/>
        <v>2.2632798616218421</v>
      </c>
      <c r="J188">
        <f t="shared" si="70"/>
        <v>25.262328681461359</v>
      </c>
      <c r="K188">
        <f t="shared" si="71"/>
        <v>1118.96875</v>
      </c>
      <c r="L188">
        <f t="shared" si="72"/>
        <v>770.06772906679146</v>
      </c>
      <c r="M188">
        <f t="shared" si="73"/>
        <v>77.696650499105772</v>
      </c>
      <c r="N188">
        <f t="shared" si="74"/>
        <v>112.8993211980586</v>
      </c>
      <c r="O188">
        <f t="shared" si="75"/>
        <v>0.12772719222284246</v>
      </c>
      <c r="P188">
        <f t="shared" si="76"/>
        <v>3.6738734828237578</v>
      </c>
      <c r="Q188">
        <f t="shared" si="77"/>
        <v>0.12531054678215497</v>
      </c>
      <c r="R188">
        <f t="shared" si="78"/>
        <v>7.8532409331003639E-2</v>
      </c>
      <c r="S188">
        <f t="shared" si="79"/>
        <v>226.11653811249423</v>
      </c>
      <c r="T188">
        <f t="shared" si="80"/>
        <v>34.530491874617866</v>
      </c>
      <c r="U188">
        <f t="shared" si="81"/>
        <v>34.433250000000001</v>
      </c>
      <c r="V188">
        <f t="shared" si="82"/>
        <v>5.4734981517511772</v>
      </c>
      <c r="W188">
        <f t="shared" si="83"/>
        <v>70.163347948018895</v>
      </c>
      <c r="X188">
        <f t="shared" si="84"/>
        <v>3.7343338342502963</v>
      </c>
      <c r="Y188">
        <f t="shared" si="85"/>
        <v>5.3223427094968567</v>
      </c>
      <c r="Z188">
        <f t="shared" si="86"/>
        <v>1.7391643175008809</v>
      </c>
      <c r="AA188">
        <f t="shared" si="87"/>
        <v>-99.810641897523226</v>
      </c>
      <c r="AB188">
        <f t="shared" si="88"/>
        <v>-99.570187267793727</v>
      </c>
      <c r="AC188">
        <f t="shared" si="89"/>
        <v>-6.2791877160189618</v>
      </c>
      <c r="AD188">
        <f t="shared" si="90"/>
        <v>20.45652123115832</v>
      </c>
      <c r="AE188">
        <f t="shared" si="91"/>
        <v>48.446037146707859</v>
      </c>
      <c r="AF188">
        <f t="shared" si="92"/>
        <v>2.3205912776672513</v>
      </c>
      <c r="AG188">
        <f t="shared" si="93"/>
        <v>25.262328681461359</v>
      </c>
      <c r="AH188">
        <v>1182.7393509778849</v>
      </c>
      <c r="AI188">
        <v>1165.0663030303031</v>
      </c>
      <c r="AJ188">
        <v>1.707043883372483</v>
      </c>
      <c r="AK188">
        <v>65.463883680364887</v>
      </c>
      <c r="AL188">
        <f t="shared" si="94"/>
        <v>2.2632798616218421</v>
      </c>
      <c r="AM188">
        <v>36.073023509930067</v>
      </c>
      <c r="AN188">
        <v>37.011273823529422</v>
      </c>
      <c r="AO188">
        <v>-6.202992889466713E-3</v>
      </c>
      <c r="AP188">
        <v>87.49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47074.299196726664</v>
      </c>
      <c r="AV188">
        <f t="shared" si="98"/>
        <v>1199.9875</v>
      </c>
      <c r="AW188">
        <f t="shared" si="99"/>
        <v>1025.9162010945565</v>
      </c>
      <c r="AX188">
        <f t="shared" si="100"/>
        <v>0.85493907319414286</v>
      </c>
      <c r="AY188">
        <f t="shared" si="101"/>
        <v>0.18843241126469587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1670272951.1875</v>
      </c>
      <c r="BF188">
        <v>1118.96875</v>
      </c>
      <c r="BG188">
        <v>1140.17</v>
      </c>
      <c r="BH188">
        <v>37.011762500000003</v>
      </c>
      <c r="BI188">
        <v>36.083550000000002</v>
      </c>
      <c r="BJ188">
        <v>1123.8362500000001</v>
      </c>
      <c r="BK188">
        <v>36.865375</v>
      </c>
      <c r="BL188">
        <v>650.03387499999997</v>
      </c>
      <c r="BM188">
        <v>100.79600000000001</v>
      </c>
      <c r="BN188">
        <v>9.9866125E-2</v>
      </c>
      <c r="BO188">
        <v>33.9305375</v>
      </c>
      <c r="BP188">
        <v>34.433250000000001</v>
      </c>
      <c r="BQ188">
        <v>999.9</v>
      </c>
      <c r="BR188">
        <v>0</v>
      </c>
      <c r="BS188">
        <v>0</v>
      </c>
      <c r="BT188">
        <v>9009.7662500000006</v>
      </c>
      <c r="BU188">
        <v>0</v>
      </c>
      <c r="BV188">
        <v>1229.54375</v>
      </c>
      <c r="BW188">
        <v>-21.204025000000001</v>
      </c>
      <c r="BX188">
        <v>1161.9725000000001</v>
      </c>
      <c r="BY188">
        <v>1182.8525</v>
      </c>
      <c r="BZ188">
        <v>0.92819362500000002</v>
      </c>
      <c r="CA188">
        <v>1140.17</v>
      </c>
      <c r="CB188">
        <v>36.083550000000002</v>
      </c>
      <c r="CC188">
        <v>3.7306262499999998</v>
      </c>
      <c r="CD188">
        <v>3.6370675000000001</v>
      </c>
      <c r="CE188">
        <v>27.707587499999999</v>
      </c>
      <c r="CF188">
        <v>27.27355</v>
      </c>
      <c r="CG188">
        <v>1199.9875</v>
      </c>
      <c r="CH188">
        <v>0.49994937499999997</v>
      </c>
      <c r="CI188">
        <v>0.50005062500000008</v>
      </c>
      <c r="CJ188">
        <v>0</v>
      </c>
      <c r="CK188">
        <v>1277.1475</v>
      </c>
      <c r="CL188">
        <v>4.9990899999999998</v>
      </c>
      <c r="CM188">
        <v>14065.575000000001</v>
      </c>
      <c r="CN188">
        <v>9557.5825000000004</v>
      </c>
      <c r="CO188">
        <v>44.843499999999999</v>
      </c>
      <c r="CP188">
        <v>46.921499999999988</v>
      </c>
      <c r="CQ188">
        <v>45.585624999999993</v>
      </c>
      <c r="CR188">
        <v>46.25</v>
      </c>
      <c r="CS188">
        <v>46.25</v>
      </c>
      <c r="CT188">
        <v>597.43124999999986</v>
      </c>
      <c r="CU188">
        <v>597.55624999999998</v>
      </c>
      <c r="CV188">
        <v>0</v>
      </c>
      <c r="CW188">
        <v>1670272972.4000001</v>
      </c>
      <c r="CX188">
        <v>0</v>
      </c>
      <c r="CY188">
        <v>1670271870.0999999</v>
      </c>
      <c r="CZ188" t="s">
        <v>356</v>
      </c>
      <c r="DA188">
        <v>1670271870.0999999</v>
      </c>
      <c r="DB188">
        <v>1670271868.5999999</v>
      </c>
      <c r="DC188">
        <v>6</v>
      </c>
      <c r="DD188">
        <v>-0.08</v>
      </c>
      <c r="DE188">
        <v>0.04</v>
      </c>
      <c r="DF188">
        <v>-3.89</v>
      </c>
      <c r="DG188">
        <v>0.14599999999999999</v>
      </c>
      <c r="DH188">
        <v>415</v>
      </c>
      <c r="DI188">
        <v>35</v>
      </c>
      <c r="DJ188">
        <v>0.4</v>
      </c>
      <c r="DK188">
        <v>0.38</v>
      </c>
      <c r="DL188">
        <v>-21.271827500000001</v>
      </c>
      <c r="DM188">
        <v>0.81553058161354675</v>
      </c>
      <c r="DN188">
        <v>0.11134821055477299</v>
      </c>
      <c r="DO188">
        <v>0</v>
      </c>
      <c r="DP188">
        <v>0.96607339999999997</v>
      </c>
      <c r="DQ188">
        <v>-0.16747051407129951</v>
      </c>
      <c r="DR188">
        <v>2.2070719327652189E-2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357</v>
      </c>
      <c r="EA188">
        <v>3.29474</v>
      </c>
      <c r="EB188">
        <v>2.625</v>
      </c>
      <c r="EC188">
        <v>0.19983699999999999</v>
      </c>
      <c r="ED188">
        <v>0.20025899999999999</v>
      </c>
      <c r="EE188">
        <v>0.14652699999999999</v>
      </c>
      <c r="EF188">
        <v>0.142455</v>
      </c>
      <c r="EG188">
        <v>24137.5</v>
      </c>
      <c r="EH188">
        <v>24556.5</v>
      </c>
      <c r="EI188">
        <v>28080.9</v>
      </c>
      <c r="EJ188">
        <v>29574.7</v>
      </c>
      <c r="EK188">
        <v>32977.199999999997</v>
      </c>
      <c r="EL188">
        <v>35209.5</v>
      </c>
      <c r="EM188">
        <v>39633</v>
      </c>
      <c r="EN188">
        <v>42269.8</v>
      </c>
      <c r="EO188">
        <v>2.2082299999999999</v>
      </c>
      <c r="EP188">
        <v>2.1200199999999998</v>
      </c>
      <c r="EQ188">
        <v>0.120893</v>
      </c>
      <c r="ER188">
        <v>0</v>
      </c>
      <c r="ES188">
        <v>32.471400000000003</v>
      </c>
      <c r="ET188">
        <v>999.9</v>
      </c>
      <c r="EU188">
        <v>57.3</v>
      </c>
      <c r="EV188">
        <v>40.200000000000003</v>
      </c>
      <c r="EW188">
        <v>42.598199999999999</v>
      </c>
      <c r="EX188">
        <v>57.382300000000001</v>
      </c>
      <c r="EY188">
        <v>-1.99119</v>
      </c>
      <c r="EZ188">
        <v>2</v>
      </c>
      <c r="FA188">
        <v>0.63723300000000005</v>
      </c>
      <c r="FB188">
        <v>1.1605300000000001</v>
      </c>
      <c r="FC188">
        <v>20.2668</v>
      </c>
      <c r="FD188">
        <v>5.2166899999999998</v>
      </c>
      <c r="FE188">
        <v>12.0099</v>
      </c>
      <c r="FF188">
        <v>4.9859999999999998</v>
      </c>
      <c r="FG188">
        <v>3.2845499999999999</v>
      </c>
      <c r="FH188">
        <v>9999</v>
      </c>
      <c r="FI188">
        <v>9999</v>
      </c>
      <c r="FJ188">
        <v>9999</v>
      </c>
      <c r="FK188">
        <v>999.9</v>
      </c>
      <c r="FL188">
        <v>1.8658600000000001</v>
      </c>
      <c r="FM188">
        <v>1.8623400000000001</v>
      </c>
      <c r="FN188">
        <v>1.86432</v>
      </c>
      <c r="FO188">
        <v>1.86049</v>
      </c>
      <c r="FP188">
        <v>1.8611599999999999</v>
      </c>
      <c r="FQ188">
        <v>1.8602000000000001</v>
      </c>
      <c r="FR188">
        <v>1.8619000000000001</v>
      </c>
      <c r="FS188">
        <v>1.8585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-4.87</v>
      </c>
      <c r="GH188">
        <v>0.1464</v>
      </c>
      <c r="GI188">
        <v>-2.9439294554578042</v>
      </c>
      <c r="GJ188">
        <v>-2.737337881603403E-3</v>
      </c>
      <c r="GK188">
        <v>1.2769921614711079E-6</v>
      </c>
      <c r="GL188">
        <v>-3.2469241445839119E-10</v>
      </c>
      <c r="GM188">
        <v>0.14639500000000541</v>
      </c>
      <c r="GN188">
        <v>0</v>
      </c>
      <c r="GO188">
        <v>0</v>
      </c>
      <c r="GP188">
        <v>0</v>
      </c>
      <c r="GQ188">
        <v>4</v>
      </c>
      <c r="GR188">
        <v>2074</v>
      </c>
      <c r="GS188">
        <v>4</v>
      </c>
      <c r="GT188">
        <v>30</v>
      </c>
      <c r="GU188">
        <v>18.100000000000001</v>
      </c>
      <c r="GV188">
        <v>18.100000000000001</v>
      </c>
      <c r="GW188">
        <v>3.12744</v>
      </c>
      <c r="GX188">
        <v>2.5524900000000001</v>
      </c>
      <c r="GY188">
        <v>2.04834</v>
      </c>
      <c r="GZ188">
        <v>2.6061999999999999</v>
      </c>
      <c r="HA188">
        <v>2.1972700000000001</v>
      </c>
      <c r="HB188">
        <v>2.3584000000000001</v>
      </c>
      <c r="HC188">
        <v>44.057099999999998</v>
      </c>
      <c r="HD188">
        <v>15.3841</v>
      </c>
      <c r="HE188">
        <v>18</v>
      </c>
      <c r="HF188">
        <v>712.81700000000001</v>
      </c>
      <c r="HG188">
        <v>709.76700000000005</v>
      </c>
      <c r="HH188">
        <v>30.999400000000001</v>
      </c>
      <c r="HI188">
        <v>35.256999999999998</v>
      </c>
      <c r="HJ188">
        <v>30.0002</v>
      </c>
      <c r="HK188">
        <v>35.035299999999999</v>
      </c>
      <c r="HL188">
        <v>35.0154</v>
      </c>
      <c r="HM188">
        <v>62.616599999999998</v>
      </c>
      <c r="HN188">
        <v>20.923300000000001</v>
      </c>
      <c r="HO188">
        <v>66.279200000000003</v>
      </c>
      <c r="HP188">
        <v>31</v>
      </c>
      <c r="HQ188">
        <v>1157.1500000000001</v>
      </c>
      <c r="HR188">
        <v>36.017600000000002</v>
      </c>
      <c r="HS188">
        <v>98.942800000000005</v>
      </c>
      <c r="HT188">
        <v>98.0227</v>
      </c>
    </row>
    <row r="189" spans="1:228" x14ac:dyDescent="0.2">
      <c r="A189">
        <v>174</v>
      </c>
      <c r="B189">
        <v>1670272957.5</v>
      </c>
      <c r="C189">
        <v>690.40000009536743</v>
      </c>
      <c r="D189" t="s">
        <v>707</v>
      </c>
      <c r="E189" t="s">
        <v>708</v>
      </c>
      <c r="F189">
        <v>4</v>
      </c>
      <c r="G189">
        <v>1670272955.5</v>
      </c>
      <c r="H189">
        <f t="shared" si="68"/>
        <v>2.3003759101845427E-3</v>
      </c>
      <c r="I189">
        <f t="shared" si="69"/>
        <v>2.3003759101845427</v>
      </c>
      <c r="J189">
        <f t="shared" si="70"/>
        <v>25.466805072382652</v>
      </c>
      <c r="K189">
        <f t="shared" si="71"/>
        <v>1126.001428571429</v>
      </c>
      <c r="L189">
        <f t="shared" si="72"/>
        <v>779.73891071541482</v>
      </c>
      <c r="M189">
        <f t="shared" si="73"/>
        <v>78.672465065388877</v>
      </c>
      <c r="N189">
        <f t="shared" si="74"/>
        <v>113.60893606243941</v>
      </c>
      <c r="O189">
        <f t="shared" si="75"/>
        <v>0.12995244461628047</v>
      </c>
      <c r="P189">
        <f t="shared" si="76"/>
        <v>3.6738968050057395</v>
      </c>
      <c r="Q189">
        <f t="shared" si="77"/>
        <v>0.12745176446039932</v>
      </c>
      <c r="R189">
        <f t="shared" si="78"/>
        <v>7.9878020951910073E-2</v>
      </c>
      <c r="S189">
        <f t="shared" si="79"/>
        <v>226.11976509468568</v>
      </c>
      <c r="T189">
        <f t="shared" si="80"/>
        <v>34.522838274551489</v>
      </c>
      <c r="U189">
        <f t="shared" si="81"/>
        <v>34.428514285714293</v>
      </c>
      <c r="V189">
        <f t="shared" si="82"/>
        <v>5.4720569881299852</v>
      </c>
      <c r="W189">
        <f t="shared" si="83"/>
        <v>70.157944020815819</v>
      </c>
      <c r="X189">
        <f t="shared" si="84"/>
        <v>3.7340681742718647</v>
      </c>
      <c r="Y189">
        <f t="shared" si="85"/>
        <v>5.3223740039530929</v>
      </c>
      <c r="Z189">
        <f t="shared" si="86"/>
        <v>1.7379888138581205</v>
      </c>
      <c r="AA189">
        <f t="shared" si="87"/>
        <v>-101.44657763913833</v>
      </c>
      <c r="AB189">
        <f t="shared" si="88"/>
        <v>-98.611962253478055</v>
      </c>
      <c r="AC189">
        <f t="shared" si="89"/>
        <v>-6.218579075138118</v>
      </c>
      <c r="AD189">
        <f t="shared" si="90"/>
        <v>19.842646126931186</v>
      </c>
      <c r="AE189">
        <f t="shared" si="91"/>
        <v>48.886021325895662</v>
      </c>
      <c r="AF189">
        <f t="shared" si="92"/>
        <v>2.3090296326994739</v>
      </c>
      <c r="AG189">
        <f t="shared" si="93"/>
        <v>25.466805072382652</v>
      </c>
      <c r="AH189">
        <v>1189.7056615297361</v>
      </c>
      <c r="AI189">
        <v>1171.8722424242419</v>
      </c>
      <c r="AJ189">
        <v>1.7245379123190649</v>
      </c>
      <c r="AK189">
        <v>65.463883680364887</v>
      </c>
      <c r="AL189">
        <f t="shared" si="94"/>
        <v>2.3003759101845427</v>
      </c>
      <c r="AM189">
        <v>36.08682965034965</v>
      </c>
      <c r="AN189">
        <v>37.009897058823519</v>
      </c>
      <c r="AO189">
        <v>-5.271363930159492E-4</v>
      </c>
      <c r="AP189">
        <v>87.49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47074.700321543714</v>
      </c>
      <c r="AV189">
        <f t="shared" si="98"/>
        <v>1200.004285714286</v>
      </c>
      <c r="AW189">
        <f t="shared" si="99"/>
        <v>1025.9305850231533</v>
      </c>
      <c r="AX189">
        <f t="shared" si="100"/>
        <v>0.85493910083202929</v>
      </c>
      <c r="AY189">
        <f t="shared" si="101"/>
        <v>0.18843246460581681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1670272955.5</v>
      </c>
      <c r="BF189">
        <v>1126.001428571429</v>
      </c>
      <c r="BG189">
        <v>1147.3900000000001</v>
      </c>
      <c r="BH189">
        <v>37.009114285714283</v>
      </c>
      <c r="BI189">
        <v>36.085385714285707</v>
      </c>
      <c r="BJ189">
        <v>1130.8785714285721</v>
      </c>
      <c r="BK189">
        <v>36.862714285714283</v>
      </c>
      <c r="BL189">
        <v>649.93671428571429</v>
      </c>
      <c r="BM189">
        <v>100.7962857142857</v>
      </c>
      <c r="BN189">
        <v>9.9621857142857137E-2</v>
      </c>
      <c r="BO189">
        <v>33.93064285714285</v>
      </c>
      <c r="BP189">
        <v>34.428514285714293</v>
      </c>
      <c r="BQ189">
        <v>999.89999999999986</v>
      </c>
      <c r="BR189">
        <v>0</v>
      </c>
      <c r="BS189">
        <v>0</v>
      </c>
      <c r="BT189">
        <v>9009.8214285714294</v>
      </c>
      <c r="BU189">
        <v>0</v>
      </c>
      <c r="BV189">
        <v>1226.252857142857</v>
      </c>
      <c r="BW189">
        <v>-21.385571428571431</v>
      </c>
      <c r="BX189">
        <v>1169.277142857143</v>
      </c>
      <c r="BY189">
        <v>1190.341428571428</v>
      </c>
      <c r="BZ189">
        <v>0.92373214285714267</v>
      </c>
      <c r="CA189">
        <v>1147.3900000000001</v>
      </c>
      <c r="CB189">
        <v>36.085385714285707</v>
      </c>
      <c r="CC189">
        <v>3.7303757142857141</v>
      </c>
      <c r="CD189">
        <v>3.637267142857143</v>
      </c>
      <c r="CE189">
        <v>27.706414285714281</v>
      </c>
      <c r="CF189">
        <v>27.27448571428571</v>
      </c>
      <c r="CG189">
        <v>1200.004285714286</v>
      </c>
      <c r="CH189">
        <v>0.49994642857142862</v>
      </c>
      <c r="CI189">
        <v>0.50005357142857143</v>
      </c>
      <c r="CJ189">
        <v>0</v>
      </c>
      <c r="CK189">
        <v>1277.18</v>
      </c>
      <c r="CL189">
        <v>4.9990899999999998</v>
      </c>
      <c r="CM189">
        <v>14066.81428571429</v>
      </c>
      <c r="CN189">
        <v>9557.7171428571419</v>
      </c>
      <c r="CO189">
        <v>44.857000000000014</v>
      </c>
      <c r="CP189">
        <v>46.919285714285706</v>
      </c>
      <c r="CQ189">
        <v>45.598000000000013</v>
      </c>
      <c r="CR189">
        <v>46.25</v>
      </c>
      <c r="CS189">
        <v>46.25</v>
      </c>
      <c r="CT189">
        <v>597.43857142857144</v>
      </c>
      <c r="CU189">
        <v>597.56571428571431</v>
      </c>
      <c r="CV189">
        <v>0</v>
      </c>
      <c r="CW189">
        <v>1670272976.5999999</v>
      </c>
      <c r="CX189">
        <v>0</v>
      </c>
      <c r="CY189">
        <v>1670271870.0999999</v>
      </c>
      <c r="CZ189" t="s">
        <v>356</v>
      </c>
      <c r="DA189">
        <v>1670271870.0999999</v>
      </c>
      <c r="DB189">
        <v>1670271868.5999999</v>
      </c>
      <c r="DC189">
        <v>6</v>
      </c>
      <c r="DD189">
        <v>-0.08</v>
      </c>
      <c r="DE189">
        <v>0.04</v>
      </c>
      <c r="DF189">
        <v>-3.89</v>
      </c>
      <c r="DG189">
        <v>0.14599999999999999</v>
      </c>
      <c r="DH189">
        <v>415</v>
      </c>
      <c r="DI189">
        <v>35</v>
      </c>
      <c r="DJ189">
        <v>0.4</v>
      </c>
      <c r="DK189">
        <v>0.38</v>
      </c>
      <c r="DL189">
        <v>-21.256797500000001</v>
      </c>
      <c r="DM189">
        <v>-0.24506454033769079</v>
      </c>
      <c r="DN189">
        <v>9.0646093372798275E-2</v>
      </c>
      <c r="DO189">
        <v>0</v>
      </c>
      <c r="DP189">
        <v>0.95503990000000005</v>
      </c>
      <c r="DQ189">
        <v>-0.23354154596623211</v>
      </c>
      <c r="DR189">
        <v>2.632221953958291E-2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3.2944900000000001</v>
      </c>
      <c r="EB189">
        <v>2.6252399999999998</v>
      </c>
      <c r="EC189">
        <v>0.200567</v>
      </c>
      <c r="ED189">
        <v>0.200989</v>
      </c>
      <c r="EE189">
        <v>0.14653099999999999</v>
      </c>
      <c r="EF189">
        <v>0.14244599999999999</v>
      </c>
      <c r="EG189">
        <v>24115.7</v>
      </c>
      <c r="EH189">
        <v>24533.9</v>
      </c>
      <c r="EI189">
        <v>28081.3</v>
      </c>
      <c r="EJ189">
        <v>29574.6</v>
      </c>
      <c r="EK189">
        <v>32977.599999999999</v>
      </c>
      <c r="EL189">
        <v>35209.699999999997</v>
      </c>
      <c r="EM189">
        <v>39633.5</v>
      </c>
      <c r="EN189">
        <v>42269.599999999999</v>
      </c>
      <c r="EO189">
        <v>2.2080799999999998</v>
      </c>
      <c r="EP189">
        <v>2.12032</v>
      </c>
      <c r="EQ189">
        <v>0.12149699999999999</v>
      </c>
      <c r="ER189">
        <v>0</v>
      </c>
      <c r="ES189">
        <v>32.4619</v>
      </c>
      <c r="ET189">
        <v>999.9</v>
      </c>
      <c r="EU189">
        <v>57.3</v>
      </c>
      <c r="EV189">
        <v>40.200000000000003</v>
      </c>
      <c r="EW189">
        <v>42.597799999999999</v>
      </c>
      <c r="EX189">
        <v>57.262300000000003</v>
      </c>
      <c r="EY189">
        <v>-1.8149</v>
      </c>
      <c r="EZ189">
        <v>2</v>
      </c>
      <c r="FA189">
        <v>0.63677300000000003</v>
      </c>
      <c r="FB189">
        <v>1.15757</v>
      </c>
      <c r="FC189">
        <v>20.2668</v>
      </c>
      <c r="FD189">
        <v>5.2168400000000004</v>
      </c>
      <c r="FE189">
        <v>12.0099</v>
      </c>
      <c r="FF189">
        <v>4.9859999999999998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1.86585</v>
      </c>
      <c r="FM189">
        <v>1.86233</v>
      </c>
      <c r="FN189">
        <v>1.86433</v>
      </c>
      <c r="FO189">
        <v>1.8605</v>
      </c>
      <c r="FP189">
        <v>1.8611800000000001</v>
      </c>
      <c r="FQ189">
        <v>1.8602000000000001</v>
      </c>
      <c r="FR189">
        <v>1.8619000000000001</v>
      </c>
      <c r="FS189">
        <v>1.85849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-4.88</v>
      </c>
      <c r="GH189">
        <v>0.1464</v>
      </c>
      <c r="GI189">
        <v>-2.9439294554578042</v>
      </c>
      <c r="GJ189">
        <v>-2.737337881603403E-3</v>
      </c>
      <c r="GK189">
        <v>1.2769921614711079E-6</v>
      </c>
      <c r="GL189">
        <v>-3.2469241445839119E-10</v>
      </c>
      <c r="GM189">
        <v>0.14639500000000541</v>
      </c>
      <c r="GN189">
        <v>0</v>
      </c>
      <c r="GO189">
        <v>0</v>
      </c>
      <c r="GP189">
        <v>0</v>
      </c>
      <c r="GQ189">
        <v>4</v>
      </c>
      <c r="GR189">
        <v>2074</v>
      </c>
      <c r="GS189">
        <v>4</v>
      </c>
      <c r="GT189">
        <v>30</v>
      </c>
      <c r="GU189">
        <v>18.100000000000001</v>
      </c>
      <c r="GV189">
        <v>18.100000000000001</v>
      </c>
      <c r="GW189">
        <v>3.14331</v>
      </c>
      <c r="GX189">
        <v>2.5647000000000002</v>
      </c>
      <c r="GY189">
        <v>2.04834</v>
      </c>
      <c r="GZ189">
        <v>2.6061999999999999</v>
      </c>
      <c r="HA189">
        <v>2.1972700000000001</v>
      </c>
      <c r="HB189">
        <v>2.32178</v>
      </c>
      <c r="HC189">
        <v>44.057099999999998</v>
      </c>
      <c r="HD189">
        <v>15.375400000000001</v>
      </c>
      <c r="HE189">
        <v>18</v>
      </c>
      <c r="HF189">
        <v>712.69799999999998</v>
      </c>
      <c r="HG189">
        <v>710.07299999999998</v>
      </c>
      <c r="HH189">
        <v>30.999300000000002</v>
      </c>
      <c r="HI189">
        <v>35.256999999999998</v>
      </c>
      <c r="HJ189">
        <v>30.0001</v>
      </c>
      <c r="HK189">
        <v>35.036099999999998</v>
      </c>
      <c r="HL189">
        <v>35.017600000000002</v>
      </c>
      <c r="HM189">
        <v>62.906700000000001</v>
      </c>
      <c r="HN189">
        <v>20.923300000000001</v>
      </c>
      <c r="HO189">
        <v>66.279200000000003</v>
      </c>
      <c r="HP189">
        <v>31</v>
      </c>
      <c r="HQ189">
        <v>1163.83</v>
      </c>
      <c r="HR189">
        <v>36.017600000000002</v>
      </c>
      <c r="HS189">
        <v>98.944199999999995</v>
      </c>
      <c r="HT189">
        <v>98.022199999999998</v>
      </c>
    </row>
    <row r="190" spans="1:228" x14ac:dyDescent="0.2">
      <c r="A190">
        <v>175</v>
      </c>
      <c r="B190">
        <v>1670272961.5</v>
      </c>
      <c r="C190">
        <v>694.40000009536743</v>
      </c>
      <c r="D190" t="s">
        <v>709</v>
      </c>
      <c r="E190" t="s">
        <v>710</v>
      </c>
      <c r="F190">
        <v>4</v>
      </c>
      <c r="G190">
        <v>1670272959.1875</v>
      </c>
      <c r="H190">
        <f t="shared" si="68"/>
        <v>2.320691016986834E-3</v>
      </c>
      <c r="I190">
        <f t="shared" si="69"/>
        <v>2.3206910169868338</v>
      </c>
      <c r="J190">
        <f t="shared" si="70"/>
        <v>25.637918199479152</v>
      </c>
      <c r="K190">
        <f t="shared" si="71"/>
        <v>1132.155</v>
      </c>
      <c r="L190">
        <f t="shared" si="72"/>
        <v>786.72599150831343</v>
      </c>
      <c r="M190">
        <f t="shared" si="73"/>
        <v>79.37573904600886</v>
      </c>
      <c r="N190">
        <f t="shared" si="74"/>
        <v>114.22736862594749</v>
      </c>
      <c r="O190">
        <f t="shared" si="75"/>
        <v>0.13125921860121537</v>
      </c>
      <c r="P190">
        <f t="shared" si="76"/>
        <v>3.6696379548380587</v>
      </c>
      <c r="Q190">
        <f t="shared" si="77"/>
        <v>0.12870562675019931</v>
      </c>
      <c r="R190">
        <f t="shared" si="78"/>
        <v>8.0666309007976195E-2</v>
      </c>
      <c r="S190">
        <f t="shared" si="79"/>
        <v>226.12096236227694</v>
      </c>
      <c r="T190">
        <f t="shared" si="80"/>
        <v>34.514839030620287</v>
      </c>
      <c r="U190">
        <f t="shared" si="81"/>
        <v>34.423312499999987</v>
      </c>
      <c r="V190">
        <f t="shared" si="82"/>
        <v>5.4704743707414911</v>
      </c>
      <c r="W190">
        <f t="shared" si="83"/>
        <v>70.178456700486151</v>
      </c>
      <c r="X190">
        <f t="shared" si="84"/>
        <v>3.734244328739925</v>
      </c>
      <c r="Y190">
        <f t="shared" si="85"/>
        <v>5.3210693200012429</v>
      </c>
      <c r="Z190">
        <f t="shared" si="86"/>
        <v>1.7362300420015662</v>
      </c>
      <c r="AA190">
        <f t="shared" si="87"/>
        <v>-102.34247384911937</v>
      </c>
      <c r="AB190">
        <f t="shared" si="88"/>
        <v>-98.337612991436714</v>
      </c>
      <c r="AC190">
        <f t="shared" si="89"/>
        <v>-6.2081844015203229</v>
      </c>
      <c r="AD190">
        <f t="shared" si="90"/>
        <v>19.232691120200528</v>
      </c>
      <c r="AE190">
        <f t="shared" si="91"/>
        <v>48.786174761574038</v>
      </c>
      <c r="AF190">
        <f t="shared" si="92"/>
        <v>2.3229882070402406</v>
      </c>
      <c r="AG190">
        <f t="shared" si="93"/>
        <v>25.637918199479152</v>
      </c>
      <c r="AH190">
        <v>1196.600928914075</v>
      </c>
      <c r="AI190">
        <v>1178.765212121212</v>
      </c>
      <c r="AJ190">
        <v>1.7067681863568811</v>
      </c>
      <c r="AK190">
        <v>65.463883680364887</v>
      </c>
      <c r="AL190">
        <f t="shared" si="94"/>
        <v>2.3206910169868338</v>
      </c>
      <c r="AM190">
        <v>36.084572171048947</v>
      </c>
      <c r="AN190">
        <v>37.011545294117639</v>
      </c>
      <c r="AO190">
        <v>2.6024427585059082E-4</v>
      </c>
      <c r="AP190">
        <v>87.49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46999.538293179408</v>
      </c>
      <c r="AV190">
        <f t="shared" si="98"/>
        <v>1200.0125</v>
      </c>
      <c r="AW190">
        <f t="shared" si="99"/>
        <v>1025.9374260944439</v>
      </c>
      <c r="AX190">
        <f t="shared" si="100"/>
        <v>0.85493894946464633</v>
      </c>
      <c r="AY190">
        <f t="shared" si="101"/>
        <v>0.18843217246676758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1670272959.1875</v>
      </c>
      <c r="BF190">
        <v>1132.155</v>
      </c>
      <c r="BG190">
        <v>1153.5137500000001</v>
      </c>
      <c r="BH190">
        <v>37.011650000000003</v>
      </c>
      <c r="BI190">
        <v>36.082374999999999</v>
      </c>
      <c r="BJ190">
        <v>1137.0374999999999</v>
      </c>
      <c r="BK190">
        <v>36.865250000000003</v>
      </c>
      <c r="BL190">
        <v>649.96137499999998</v>
      </c>
      <c r="BM190">
        <v>100.79375</v>
      </c>
      <c r="BN190">
        <v>0.1000045</v>
      </c>
      <c r="BO190">
        <v>33.926250000000003</v>
      </c>
      <c r="BP190">
        <v>34.423312499999987</v>
      </c>
      <c r="BQ190">
        <v>999.9</v>
      </c>
      <c r="BR190">
        <v>0</v>
      </c>
      <c r="BS190">
        <v>0</v>
      </c>
      <c r="BT190">
        <v>8995.3125</v>
      </c>
      <c r="BU190">
        <v>0</v>
      </c>
      <c r="BV190">
        <v>1221.67625</v>
      </c>
      <c r="BW190">
        <v>-21.357375000000001</v>
      </c>
      <c r="BX190">
        <v>1175.67</v>
      </c>
      <c r="BY190">
        <v>1196.6925000000001</v>
      </c>
      <c r="BZ190">
        <v>0.92927025000000008</v>
      </c>
      <c r="CA190">
        <v>1153.5137500000001</v>
      </c>
      <c r="CB190">
        <v>36.082374999999999</v>
      </c>
      <c r="CC190">
        <v>3.7305375000000001</v>
      </c>
      <c r="CD190">
        <v>3.6368749999999999</v>
      </c>
      <c r="CE190">
        <v>27.707174999999999</v>
      </c>
      <c r="CF190">
        <v>27.272625000000001</v>
      </c>
      <c r="CG190">
        <v>1200.0125</v>
      </c>
      <c r="CH190">
        <v>0.49995299999999998</v>
      </c>
      <c r="CI190">
        <v>0.50004700000000002</v>
      </c>
      <c r="CJ190">
        <v>0</v>
      </c>
      <c r="CK190">
        <v>1277.3525</v>
      </c>
      <c r="CL190">
        <v>4.9990899999999998</v>
      </c>
      <c r="CM190">
        <v>14066.0375</v>
      </c>
      <c r="CN190">
        <v>9557.8000000000011</v>
      </c>
      <c r="CO190">
        <v>44.819875000000003</v>
      </c>
      <c r="CP190">
        <v>46.91375</v>
      </c>
      <c r="CQ190">
        <v>45.561999999999998</v>
      </c>
      <c r="CR190">
        <v>46.25</v>
      </c>
      <c r="CS190">
        <v>46.25</v>
      </c>
      <c r="CT190">
        <v>597.44875000000002</v>
      </c>
      <c r="CU190">
        <v>597.56375000000003</v>
      </c>
      <c r="CV190">
        <v>0</v>
      </c>
      <c r="CW190">
        <v>1670272980.8</v>
      </c>
      <c r="CX190">
        <v>0</v>
      </c>
      <c r="CY190">
        <v>1670271870.0999999</v>
      </c>
      <c r="CZ190" t="s">
        <v>356</v>
      </c>
      <c r="DA190">
        <v>1670271870.0999999</v>
      </c>
      <c r="DB190">
        <v>1670271868.5999999</v>
      </c>
      <c r="DC190">
        <v>6</v>
      </c>
      <c r="DD190">
        <v>-0.08</v>
      </c>
      <c r="DE190">
        <v>0.04</v>
      </c>
      <c r="DF190">
        <v>-3.89</v>
      </c>
      <c r="DG190">
        <v>0.14599999999999999</v>
      </c>
      <c r="DH190">
        <v>415</v>
      </c>
      <c r="DI190">
        <v>35</v>
      </c>
      <c r="DJ190">
        <v>0.4</v>
      </c>
      <c r="DK190">
        <v>0.38</v>
      </c>
      <c r="DL190">
        <v>-21.26802</v>
      </c>
      <c r="DM190">
        <v>-0.76209005628520776</v>
      </c>
      <c r="DN190">
        <v>8.7072499102759465E-2</v>
      </c>
      <c r="DO190">
        <v>0</v>
      </c>
      <c r="DP190">
        <v>0.94653257499999999</v>
      </c>
      <c r="DQ190">
        <v>-0.2336131969981253</v>
      </c>
      <c r="DR190">
        <v>2.631162892134151E-2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3.2947299999999999</v>
      </c>
      <c r="EB190">
        <v>2.62513</v>
      </c>
      <c r="EC190">
        <v>0.201296</v>
      </c>
      <c r="ED190">
        <v>0.201708</v>
      </c>
      <c r="EE190">
        <v>0.14652399999999999</v>
      </c>
      <c r="EF190">
        <v>0.142428</v>
      </c>
      <c r="EG190">
        <v>24093.7</v>
      </c>
      <c r="EH190">
        <v>24512.1</v>
      </c>
      <c r="EI190">
        <v>28081.4</v>
      </c>
      <c r="EJ190">
        <v>29575</v>
      </c>
      <c r="EK190">
        <v>32978.5</v>
      </c>
      <c r="EL190">
        <v>35211.1</v>
      </c>
      <c r="EM190">
        <v>39634.300000000003</v>
      </c>
      <c r="EN190">
        <v>42270.400000000001</v>
      </c>
      <c r="EO190">
        <v>2.2081200000000001</v>
      </c>
      <c r="EP190">
        <v>2.1202800000000002</v>
      </c>
      <c r="EQ190">
        <v>0.121728</v>
      </c>
      <c r="ER190">
        <v>0</v>
      </c>
      <c r="ES190">
        <v>32.450400000000002</v>
      </c>
      <c r="ET190">
        <v>999.9</v>
      </c>
      <c r="EU190">
        <v>57.3</v>
      </c>
      <c r="EV190">
        <v>40.200000000000003</v>
      </c>
      <c r="EW190">
        <v>42.595999999999997</v>
      </c>
      <c r="EX190">
        <v>57.472299999999997</v>
      </c>
      <c r="EY190">
        <v>-1.92709</v>
      </c>
      <c r="EZ190">
        <v>2</v>
      </c>
      <c r="FA190">
        <v>0.63692099999999996</v>
      </c>
      <c r="FB190">
        <v>1.15157</v>
      </c>
      <c r="FC190">
        <v>20.2668</v>
      </c>
      <c r="FD190">
        <v>5.2163899999999996</v>
      </c>
      <c r="FE190">
        <v>12.0099</v>
      </c>
      <c r="FF190">
        <v>4.9858000000000002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1.8658600000000001</v>
      </c>
      <c r="FM190">
        <v>1.86232</v>
      </c>
      <c r="FN190">
        <v>1.8643400000000001</v>
      </c>
      <c r="FO190">
        <v>1.8605</v>
      </c>
      <c r="FP190">
        <v>1.8611599999999999</v>
      </c>
      <c r="FQ190">
        <v>1.8602000000000001</v>
      </c>
      <c r="FR190">
        <v>1.86192</v>
      </c>
      <c r="FS190">
        <v>1.8585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-4.8899999999999997</v>
      </c>
      <c r="GH190">
        <v>0.1464</v>
      </c>
      <c r="GI190">
        <v>-2.9439294554578042</v>
      </c>
      <c r="GJ190">
        <v>-2.737337881603403E-3</v>
      </c>
      <c r="GK190">
        <v>1.2769921614711079E-6</v>
      </c>
      <c r="GL190">
        <v>-3.2469241445839119E-10</v>
      </c>
      <c r="GM190">
        <v>0.14639500000000541</v>
      </c>
      <c r="GN190">
        <v>0</v>
      </c>
      <c r="GO190">
        <v>0</v>
      </c>
      <c r="GP190">
        <v>0</v>
      </c>
      <c r="GQ190">
        <v>4</v>
      </c>
      <c r="GR190">
        <v>2074</v>
      </c>
      <c r="GS190">
        <v>4</v>
      </c>
      <c r="GT190">
        <v>30</v>
      </c>
      <c r="GU190">
        <v>18.2</v>
      </c>
      <c r="GV190">
        <v>18.2</v>
      </c>
      <c r="GW190">
        <v>3.1567400000000001</v>
      </c>
      <c r="GX190">
        <v>2.5512700000000001</v>
      </c>
      <c r="GY190">
        <v>2.04834</v>
      </c>
      <c r="GZ190">
        <v>2.6074199999999998</v>
      </c>
      <c r="HA190">
        <v>2.1972700000000001</v>
      </c>
      <c r="HB190">
        <v>2.3901400000000002</v>
      </c>
      <c r="HC190">
        <v>44.057099999999998</v>
      </c>
      <c r="HD190">
        <v>15.3841</v>
      </c>
      <c r="HE190">
        <v>18</v>
      </c>
      <c r="HF190">
        <v>712.77300000000002</v>
      </c>
      <c r="HG190">
        <v>710.04499999999996</v>
      </c>
      <c r="HH190">
        <v>30.998699999999999</v>
      </c>
      <c r="HI190">
        <v>35.256999999999998</v>
      </c>
      <c r="HJ190">
        <v>30.0001</v>
      </c>
      <c r="HK190">
        <v>35.039000000000001</v>
      </c>
      <c r="HL190">
        <v>35.019399999999997</v>
      </c>
      <c r="HM190">
        <v>63.202199999999998</v>
      </c>
      <c r="HN190">
        <v>20.923300000000001</v>
      </c>
      <c r="HO190">
        <v>66.279200000000003</v>
      </c>
      <c r="HP190">
        <v>31</v>
      </c>
      <c r="HQ190">
        <v>1170.51</v>
      </c>
      <c r="HR190">
        <v>36.017600000000002</v>
      </c>
      <c r="HS190">
        <v>98.945499999999996</v>
      </c>
      <c r="HT190">
        <v>98.023899999999998</v>
      </c>
    </row>
    <row r="191" spans="1:228" x14ac:dyDescent="0.2">
      <c r="A191">
        <v>176</v>
      </c>
      <c r="B191">
        <v>1670272965.5</v>
      </c>
      <c r="C191">
        <v>698.40000009536743</v>
      </c>
      <c r="D191" t="s">
        <v>711</v>
      </c>
      <c r="E191" t="s">
        <v>712</v>
      </c>
      <c r="F191">
        <v>4</v>
      </c>
      <c r="G191">
        <v>1670272963.5</v>
      </c>
      <c r="H191">
        <f t="shared" si="68"/>
        <v>2.3170947837650468E-3</v>
      </c>
      <c r="I191">
        <f t="shared" si="69"/>
        <v>2.3170947837650466</v>
      </c>
      <c r="J191">
        <f t="shared" si="70"/>
        <v>25.28984536880348</v>
      </c>
      <c r="K191">
        <f t="shared" si="71"/>
        <v>1139.28</v>
      </c>
      <c r="L191">
        <f t="shared" si="72"/>
        <v>797.60493698252526</v>
      </c>
      <c r="M191">
        <f t="shared" si="73"/>
        <v>80.473561410907109</v>
      </c>
      <c r="N191">
        <f t="shared" si="74"/>
        <v>114.94652903110968</v>
      </c>
      <c r="O191">
        <f t="shared" si="75"/>
        <v>0.13112334299048994</v>
      </c>
      <c r="P191">
        <f t="shared" si="76"/>
        <v>3.6712983037341385</v>
      </c>
      <c r="Q191">
        <f t="shared" si="77"/>
        <v>0.12857610826540283</v>
      </c>
      <c r="R191">
        <f t="shared" si="78"/>
        <v>8.0584805100373788E-2</v>
      </c>
      <c r="S191">
        <f t="shared" si="79"/>
        <v>226.12140352266238</v>
      </c>
      <c r="T191">
        <f t="shared" si="80"/>
        <v>34.506554664483865</v>
      </c>
      <c r="U191">
        <f t="shared" si="81"/>
        <v>34.419385714285717</v>
      </c>
      <c r="V191">
        <f t="shared" si="82"/>
        <v>5.4692799293546814</v>
      </c>
      <c r="W191">
        <f t="shared" si="83"/>
        <v>70.20786667532542</v>
      </c>
      <c r="X191">
        <f t="shared" si="84"/>
        <v>3.733976369513583</v>
      </c>
      <c r="Y191">
        <f t="shared" si="85"/>
        <v>5.318458666150998</v>
      </c>
      <c r="Z191">
        <f t="shared" si="86"/>
        <v>1.7353035598410984</v>
      </c>
      <c r="AA191">
        <f t="shared" si="87"/>
        <v>-102.18387996403857</v>
      </c>
      <c r="AB191">
        <f t="shared" si="88"/>
        <v>-99.345233498461397</v>
      </c>
      <c r="AC191">
        <f t="shared" si="89"/>
        <v>-6.2685711047062886</v>
      </c>
      <c r="AD191">
        <f t="shared" si="90"/>
        <v>18.323718955456116</v>
      </c>
      <c r="AE191">
        <f t="shared" si="91"/>
        <v>48.908935441372726</v>
      </c>
      <c r="AF191">
        <f t="shared" si="92"/>
        <v>2.3291598245265273</v>
      </c>
      <c r="AG191">
        <f t="shared" si="93"/>
        <v>25.28984536880348</v>
      </c>
      <c r="AH191">
        <v>1203.506997009637</v>
      </c>
      <c r="AI191">
        <v>1185.682666666667</v>
      </c>
      <c r="AJ191">
        <v>1.7411847632672499</v>
      </c>
      <c r="AK191">
        <v>65.463883680364887</v>
      </c>
      <c r="AL191">
        <f t="shared" si="94"/>
        <v>2.3170947837650466</v>
      </c>
      <c r="AM191">
        <v>36.079527689370643</v>
      </c>
      <c r="AN191">
        <v>37.006440294117631</v>
      </c>
      <c r="AO191">
        <v>1.7208934857143641E-5</v>
      </c>
      <c r="AP191">
        <v>87.49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47030.447901219573</v>
      </c>
      <c r="AV191">
        <f t="shared" si="98"/>
        <v>1200.017142857143</v>
      </c>
      <c r="AW191">
        <f t="shared" si="99"/>
        <v>1025.941170737131</v>
      </c>
      <c r="AX191">
        <f t="shared" si="100"/>
        <v>0.85493876220338705</v>
      </c>
      <c r="AY191">
        <f t="shared" si="101"/>
        <v>0.18843181105253692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1670272963.5</v>
      </c>
      <c r="BF191">
        <v>1139.28</v>
      </c>
      <c r="BG191">
        <v>1160.701428571429</v>
      </c>
      <c r="BH191">
        <v>37.008899999999997</v>
      </c>
      <c r="BI191">
        <v>36.077071428571422</v>
      </c>
      <c r="BJ191">
        <v>1144.17</v>
      </c>
      <c r="BK191">
        <v>36.862499999999997</v>
      </c>
      <c r="BL191">
        <v>649.9041428571428</v>
      </c>
      <c r="BM191">
        <v>100.7945714285714</v>
      </c>
      <c r="BN191">
        <v>9.9439728571428576E-2</v>
      </c>
      <c r="BO191">
        <v>33.917457142857153</v>
      </c>
      <c r="BP191">
        <v>34.419385714285717</v>
      </c>
      <c r="BQ191">
        <v>999.89999999999986</v>
      </c>
      <c r="BR191">
        <v>0</v>
      </c>
      <c r="BS191">
        <v>0</v>
      </c>
      <c r="BT191">
        <v>9000.982857142857</v>
      </c>
      <c r="BU191">
        <v>0</v>
      </c>
      <c r="BV191">
        <v>1221.774285714286</v>
      </c>
      <c r="BW191">
        <v>-21.419742857142861</v>
      </c>
      <c r="BX191">
        <v>1183.0671428571429</v>
      </c>
      <c r="BY191">
        <v>1204.1442857142861</v>
      </c>
      <c r="BZ191">
        <v>0.9318320000000001</v>
      </c>
      <c r="CA191">
        <v>1160.701428571429</v>
      </c>
      <c r="CB191">
        <v>36.077071428571422</v>
      </c>
      <c r="CC191">
        <v>3.7302928571428571</v>
      </c>
      <c r="CD191">
        <v>3.6363685714285721</v>
      </c>
      <c r="CE191">
        <v>27.706042857142862</v>
      </c>
      <c r="CF191">
        <v>27.270271428571419</v>
      </c>
      <c r="CG191">
        <v>1200.017142857143</v>
      </c>
      <c r="CH191">
        <v>0.49995899999999988</v>
      </c>
      <c r="CI191">
        <v>0.50004100000000007</v>
      </c>
      <c r="CJ191">
        <v>0</v>
      </c>
      <c r="CK191">
        <v>1277.435714285715</v>
      </c>
      <c r="CL191">
        <v>4.9990899999999998</v>
      </c>
      <c r="CM191">
        <v>14064.71428571429</v>
      </c>
      <c r="CN191">
        <v>9557.8457142857133</v>
      </c>
      <c r="CO191">
        <v>44.811999999999998</v>
      </c>
      <c r="CP191">
        <v>46.892714285714291</v>
      </c>
      <c r="CQ191">
        <v>45.561999999999998</v>
      </c>
      <c r="CR191">
        <v>46.241</v>
      </c>
      <c r="CS191">
        <v>46.25</v>
      </c>
      <c r="CT191">
        <v>597.45857142857142</v>
      </c>
      <c r="CU191">
        <v>597.55857142857144</v>
      </c>
      <c r="CV191">
        <v>0</v>
      </c>
      <c r="CW191">
        <v>1670272984.4000001</v>
      </c>
      <c r="CX191">
        <v>0</v>
      </c>
      <c r="CY191">
        <v>1670271870.0999999</v>
      </c>
      <c r="CZ191" t="s">
        <v>356</v>
      </c>
      <c r="DA191">
        <v>1670271870.0999999</v>
      </c>
      <c r="DB191">
        <v>1670271868.5999999</v>
      </c>
      <c r="DC191">
        <v>6</v>
      </c>
      <c r="DD191">
        <v>-0.08</v>
      </c>
      <c r="DE191">
        <v>0.04</v>
      </c>
      <c r="DF191">
        <v>-3.89</v>
      </c>
      <c r="DG191">
        <v>0.14599999999999999</v>
      </c>
      <c r="DH191">
        <v>415</v>
      </c>
      <c r="DI191">
        <v>35</v>
      </c>
      <c r="DJ191">
        <v>0.4</v>
      </c>
      <c r="DK191">
        <v>0.38</v>
      </c>
      <c r="DL191">
        <v>-21.316289999999999</v>
      </c>
      <c r="DM191">
        <v>-0.76360975609751924</v>
      </c>
      <c r="DN191">
        <v>8.7255397540782861E-2</v>
      </c>
      <c r="DO191">
        <v>0</v>
      </c>
      <c r="DP191">
        <v>0.93511317500000002</v>
      </c>
      <c r="DQ191">
        <v>-9.374943714821668E-2</v>
      </c>
      <c r="DR191">
        <v>1.5571227156020009E-2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371</v>
      </c>
      <c r="EA191">
        <v>3.2942100000000001</v>
      </c>
      <c r="EB191">
        <v>2.6245699999999998</v>
      </c>
      <c r="EC191">
        <v>0.20203699999999999</v>
      </c>
      <c r="ED191">
        <v>0.20244599999999999</v>
      </c>
      <c r="EE191">
        <v>0.14651</v>
      </c>
      <c r="EF191">
        <v>0.142424</v>
      </c>
      <c r="EG191">
        <v>24071.5</v>
      </c>
      <c r="EH191">
        <v>24489.9</v>
      </c>
      <c r="EI191">
        <v>28081.7</v>
      </c>
      <c r="EJ191">
        <v>29575.7</v>
      </c>
      <c r="EK191">
        <v>32979.199999999997</v>
      </c>
      <c r="EL191">
        <v>35212.199999999997</v>
      </c>
      <c r="EM191">
        <v>39634.400000000001</v>
      </c>
      <c r="EN191">
        <v>42271.4</v>
      </c>
      <c r="EO191">
        <v>2.2077</v>
      </c>
      <c r="EP191">
        <v>2.1205500000000002</v>
      </c>
      <c r="EQ191">
        <v>0.122331</v>
      </c>
      <c r="ER191">
        <v>0</v>
      </c>
      <c r="ES191">
        <v>32.438899999999997</v>
      </c>
      <c r="ET191">
        <v>999.9</v>
      </c>
      <c r="EU191">
        <v>57.3</v>
      </c>
      <c r="EV191">
        <v>40.200000000000003</v>
      </c>
      <c r="EW191">
        <v>42.597799999999999</v>
      </c>
      <c r="EX191">
        <v>57.532299999999999</v>
      </c>
      <c r="EY191">
        <v>-1.6947099999999999</v>
      </c>
      <c r="EZ191">
        <v>2</v>
      </c>
      <c r="FA191">
        <v>0.63710100000000003</v>
      </c>
      <c r="FB191">
        <v>1.1435200000000001</v>
      </c>
      <c r="FC191">
        <v>20.266999999999999</v>
      </c>
      <c r="FD191">
        <v>5.21624</v>
      </c>
      <c r="FE191">
        <v>12.0099</v>
      </c>
      <c r="FF191">
        <v>4.9858000000000002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1.86585</v>
      </c>
      <c r="FM191">
        <v>1.8623400000000001</v>
      </c>
      <c r="FN191">
        <v>1.86433</v>
      </c>
      <c r="FO191">
        <v>1.8605</v>
      </c>
      <c r="FP191">
        <v>1.8611800000000001</v>
      </c>
      <c r="FQ191">
        <v>1.8602000000000001</v>
      </c>
      <c r="FR191">
        <v>1.86191</v>
      </c>
      <c r="FS191">
        <v>1.8585100000000001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-4.8899999999999997</v>
      </c>
      <c r="GH191">
        <v>0.1464</v>
      </c>
      <c r="GI191">
        <v>-2.9439294554578042</v>
      </c>
      <c r="GJ191">
        <v>-2.737337881603403E-3</v>
      </c>
      <c r="GK191">
        <v>1.2769921614711079E-6</v>
      </c>
      <c r="GL191">
        <v>-3.2469241445839119E-10</v>
      </c>
      <c r="GM191">
        <v>0.14639500000000541</v>
      </c>
      <c r="GN191">
        <v>0</v>
      </c>
      <c r="GO191">
        <v>0</v>
      </c>
      <c r="GP191">
        <v>0</v>
      </c>
      <c r="GQ191">
        <v>4</v>
      </c>
      <c r="GR191">
        <v>2074</v>
      </c>
      <c r="GS191">
        <v>4</v>
      </c>
      <c r="GT191">
        <v>30</v>
      </c>
      <c r="GU191">
        <v>18.3</v>
      </c>
      <c r="GV191">
        <v>18.3</v>
      </c>
      <c r="GW191">
        <v>3.1713900000000002</v>
      </c>
      <c r="GX191">
        <v>2.5647000000000002</v>
      </c>
      <c r="GY191">
        <v>2.04834</v>
      </c>
      <c r="GZ191">
        <v>2.6061999999999999</v>
      </c>
      <c r="HA191">
        <v>2.1972700000000001</v>
      </c>
      <c r="HB191">
        <v>2.32544</v>
      </c>
      <c r="HC191">
        <v>44.029499999999999</v>
      </c>
      <c r="HD191">
        <v>15.3666</v>
      </c>
      <c r="HE191">
        <v>18</v>
      </c>
      <c r="HF191">
        <v>712.41099999999994</v>
      </c>
      <c r="HG191">
        <v>710.31899999999996</v>
      </c>
      <c r="HH191">
        <v>30.998200000000001</v>
      </c>
      <c r="HI191">
        <v>35.256999999999998</v>
      </c>
      <c r="HJ191">
        <v>30.0001</v>
      </c>
      <c r="HK191">
        <v>35.039000000000001</v>
      </c>
      <c r="HL191">
        <v>35.020800000000001</v>
      </c>
      <c r="HM191">
        <v>63.493000000000002</v>
      </c>
      <c r="HN191">
        <v>20.923300000000001</v>
      </c>
      <c r="HO191">
        <v>66.279200000000003</v>
      </c>
      <c r="HP191">
        <v>31</v>
      </c>
      <c r="HQ191">
        <v>1177.19</v>
      </c>
      <c r="HR191">
        <v>36.017699999999998</v>
      </c>
      <c r="HS191">
        <v>98.946100000000001</v>
      </c>
      <c r="HT191">
        <v>98.026200000000003</v>
      </c>
    </row>
    <row r="192" spans="1:228" x14ac:dyDescent="0.2">
      <c r="A192">
        <v>177</v>
      </c>
      <c r="B192">
        <v>1670272969.5</v>
      </c>
      <c r="C192">
        <v>702.40000009536743</v>
      </c>
      <c r="D192" t="s">
        <v>713</v>
      </c>
      <c r="E192" t="s">
        <v>714</v>
      </c>
      <c r="F192">
        <v>4</v>
      </c>
      <c r="G192">
        <v>1670272967.1875</v>
      </c>
      <c r="H192">
        <f t="shared" si="68"/>
        <v>2.2912825278873124E-3</v>
      </c>
      <c r="I192">
        <f t="shared" si="69"/>
        <v>2.2912825278873123</v>
      </c>
      <c r="J192">
        <f t="shared" si="70"/>
        <v>25.602431204455559</v>
      </c>
      <c r="K192">
        <f t="shared" si="71"/>
        <v>1145.4425000000001</v>
      </c>
      <c r="L192">
        <f t="shared" si="72"/>
        <v>795.7572822044898</v>
      </c>
      <c r="M192">
        <f t="shared" si="73"/>
        <v>80.288295027084672</v>
      </c>
      <c r="N192">
        <f t="shared" si="74"/>
        <v>115.5699450488077</v>
      </c>
      <c r="O192">
        <f t="shared" si="75"/>
        <v>0.12945291667631412</v>
      </c>
      <c r="P192">
        <f t="shared" si="76"/>
        <v>3.6722152246448547</v>
      </c>
      <c r="Q192">
        <f t="shared" si="77"/>
        <v>0.12697011367236866</v>
      </c>
      <c r="R192">
        <f t="shared" si="78"/>
        <v>7.9575424869059871E-2</v>
      </c>
      <c r="S192">
        <f t="shared" si="79"/>
        <v>226.12196173642724</v>
      </c>
      <c r="T192">
        <f t="shared" si="80"/>
        <v>34.505835724483468</v>
      </c>
      <c r="U192">
        <f t="shared" si="81"/>
        <v>34.424399999999999</v>
      </c>
      <c r="V192">
        <f t="shared" si="82"/>
        <v>5.4708052042934101</v>
      </c>
      <c r="W192">
        <f t="shared" si="83"/>
        <v>70.21502788175323</v>
      </c>
      <c r="X192">
        <f t="shared" si="84"/>
        <v>3.73310796390385</v>
      </c>
      <c r="Y192">
        <f t="shared" si="85"/>
        <v>5.3166794581220582</v>
      </c>
      <c r="Z192">
        <f t="shared" si="86"/>
        <v>1.7376972403895601</v>
      </c>
      <c r="AA192">
        <f t="shared" si="87"/>
        <v>-101.04555947983047</v>
      </c>
      <c r="AB192">
        <f t="shared" si="88"/>
        <v>-101.54955413981088</v>
      </c>
      <c r="AC192">
        <f t="shared" si="89"/>
        <v>-6.406030809874113</v>
      </c>
      <c r="AD192">
        <f t="shared" si="90"/>
        <v>17.120817306911761</v>
      </c>
      <c r="AE192">
        <f t="shared" si="91"/>
        <v>49.049213009051712</v>
      </c>
      <c r="AF192">
        <f t="shared" si="92"/>
        <v>2.3124460009543961</v>
      </c>
      <c r="AG192">
        <f t="shared" si="93"/>
        <v>25.602431204455559</v>
      </c>
      <c r="AH192">
        <v>1210.499584558678</v>
      </c>
      <c r="AI192">
        <v>1192.586484848485</v>
      </c>
      <c r="AJ192">
        <v>1.729892146303158</v>
      </c>
      <c r="AK192">
        <v>65.463883680364887</v>
      </c>
      <c r="AL192">
        <f t="shared" si="94"/>
        <v>2.2912825278873123</v>
      </c>
      <c r="AM192">
        <v>36.076582202797198</v>
      </c>
      <c r="AN192">
        <v>36.994178823529403</v>
      </c>
      <c r="AO192">
        <v>-1.8254612614160401E-4</v>
      </c>
      <c r="AP192">
        <v>87.49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47047.698172993194</v>
      </c>
      <c r="AV192">
        <f t="shared" si="98"/>
        <v>1200.0237500000001</v>
      </c>
      <c r="AW192">
        <f t="shared" si="99"/>
        <v>1025.9464635940037</v>
      </c>
      <c r="AX192">
        <f t="shared" si="100"/>
        <v>0.85493846567120335</v>
      </c>
      <c r="AY192">
        <f t="shared" si="101"/>
        <v>0.18843123874542253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1670272967.1875</v>
      </c>
      <c r="BF192">
        <v>1145.4425000000001</v>
      </c>
      <c r="BG192">
        <v>1166.91875</v>
      </c>
      <c r="BH192">
        <v>36.999762500000003</v>
      </c>
      <c r="BI192">
        <v>36.074674999999999</v>
      </c>
      <c r="BJ192">
        <v>1150.3399999999999</v>
      </c>
      <c r="BK192">
        <v>36.853362500000003</v>
      </c>
      <c r="BL192">
        <v>649.94849999999997</v>
      </c>
      <c r="BM192">
        <v>100.795625</v>
      </c>
      <c r="BN192">
        <v>9.9832475000000004E-2</v>
      </c>
      <c r="BO192">
        <v>33.911462499999999</v>
      </c>
      <c r="BP192">
        <v>34.424399999999999</v>
      </c>
      <c r="BQ192">
        <v>999.9</v>
      </c>
      <c r="BR192">
        <v>0</v>
      </c>
      <c r="BS192">
        <v>0</v>
      </c>
      <c r="BT192">
        <v>9004.0612499999988</v>
      </c>
      <c r="BU192">
        <v>0</v>
      </c>
      <c r="BV192">
        <v>1225.7025000000001</v>
      </c>
      <c r="BW192">
        <v>-21.478012499999998</v>
      </c>
      <c r="BX192">
        <v>1189.4525000000001</v>
      </c>
      <c r="BY192">
        <v>1210.5925</v>
      </c>
      <c r="BZ192">
        <v>0.92510000000000003</v>
      </c>
      <c r="CA192">
        <v>1166.91875</v>
      </c>
      <c r="CB192">
        <v>36.074674999999999</v>
      </c>
      <c r="CC192">
        <v>3.7294149999999999</v>
      </c>
      <c r="CD192">
        <v>3.6361675</v>
      </c>
      <c r="CE192">
        <v>27.702012499999999</v>
      </c>
      <c r="CF192">
        <v>27.269324999999998</v>
      </c>
      <c r="CG192">
        <v>1200.0237500000001</v>
      </c>
      <c r="CH192">
        <v>0.49996699999999999</v>
      </c>
      <c r="CI192">
        <v>0.50003299999999995</v>
      </c>
      <c r="CJ192">
        <v>0</v>
      </c>
      <c r="CK192">
        <v>1277.5687499999999</v>
      </c>
      <c r="CL192">
        <v>4.9990899999999998</v>
      </c>
      <c r="CM192">
        <v>14065.387500000001</v>
      </c>
      <c r="CN192">
        <v>9557.9125000000004</v>
      </c>
      <c r="CO192">
        <v>44.804250000000003</v>
      </c>
      <c r="CP192">
        <v>46.890500000000003</v>
      </c>
      <c r="CQ192">
        <v>45.561999999999998</v>
      </c>
      <c r="CR192">
        <v>46.202749999999988</v>
      </c>
      <c r="CS192">
        <v>46.25</v>
      </c>
      <c r="CT192">
        <v>597.47375</v>
      </c>
      <c r="CU192">
        <v>597.54999999999995</v>
      </c>
      <c r="CV192">
        <v>0</v>
      </c>
      <c r="CW192">
        <v>1670272988.5999999</v>
      </c>
      <c r="CX192">
        <v>0</v>
      </c>
      <c r="CY192">
        <v>1670271870.0999999</v>
      </c>
      <c r="CZ192" t="s">
        <v>356</v>
      </c>
      <c r="DA192">
        <v>1670271870.0999999</v>
      </c>
      <c r="DB192">
        <v>1670271868.5999999</v>
      </c>
      <c r="DC192">
        <v>6</v>
      </c>
      <c r="DD192">
        <v>-0.08</v>
      </c>
      <c r="DE192">
        <v>0.04</v>
      </c>
      <c r="DF192">
        <v>-3.89</v>
      </c>
      <c r="DG192">
        <v>0.14599999999999999</v>
      </c>
      <c r="DH192">
        <v>415</v>
      </c>
      <c r="DI192">
        <v>35</v>
      </c>
      <c r="DJ192">
        <v>0.4</v>
      </c>
      <c r="DK192">
        <v>0.38</v>
      </c>
      <c r="DL192">
        <v>-21.365902500000001</v>
      </c>
      <c r="DM192">
        <v>-0.89684240150088446</v>
      </c>
      <c r="DN192">
        <v>9.7062120540146887E-2</v>
      </c>
      <c r="DO192">
        <v>0</v>
      </c>
      <c r="DP192">
        <v>0.92749327500000001</v>
      </c>
      <c r="DQ192">
        <v>2.4600562851743381E-3</v>
      </c>
      <c r="DR192">
        <v>3.9367434192965969E-3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371</v>
      </c>
      <c r="EA192">
        <v>3.2950200000000001</v>
      </c>
      <c r="EB192">
        <v>2.6257899999999998</v>
      </c>
      <c r="EC192">
        <v>0.20277000000000001</v>
      </c>
      <c r="ED192">
        <v>0.203183</v>
      </c>
      <c r="EE192">
        <v>0.14648</v>
      </c>
      <c r="EF192">
        <v>0.14241100000000001</v>
      </c>
      <c r="EG192">
        <v>24049.1</v>
      </c>
      <c r="EH192">
        <v>24467.1</v>
      </c>
      <c r="EI192">
        <v>28081.4</v>
      </c>
      <c r="EJ192">
        <v>29575.7</v>
      </c>
      <c r="EK192">
        <v>32980.1</v>
      </c>
      <c r="EL192">
        <v>35212.5</v>
      </c>
      <c r="EM192">
        <v>39634.1</v>
      </c>
      <c r="EN192">
        <v>42271</v>
      </c>
      <c r="EO192">
        <v>2.2083200000000001</v>
      </c>
      <c r="EP192">
        <v>2.1200700000000001</v>
      </c>
      <c r="EQ192">
        <v>0.123486</v>
      </c>
      <c r="ER192">
        <v>0</v>
      </c>
      <c r="ES192">
        <v>32.426600000000001</v>
      </c>
      <c r="ET192">
        <v>999.9</v>
      </c>
      <c r="EU192">
        <v>57.3</v>
      </c>
      <c r="EV192">
        <v>40.200000000000003</v>
      </c>
      <c r="EW192">
        <v>42.601500000000001</v>
      </c>
      <c r="EX192">
        <v>57.292299999999997</v>
      </c>
      <c r="EY192">
        <v>-1.9030499999999999</v>
      </c>
      <c r="EZ192">
        <v>2</v>
      </c>
      <c r="FA192">
        <v>0.63670700000000002</v>
      </c>
      <c r="FB192">
        <v>1.13537</v>
      </c>
      <c r="FC192">
        <v>20.267099999999999</v>
      </c>
      <c r="FD192">
        <v>5.2165400000000002</v>
      </c>
      <c r="FE192">
        <v>12.0099</v>
      </c>
      <c r="FF192">
        <v>4.9857500000000003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1.8658600000000001</v>
      </c>
      <c r="FM192">
        <v>1.86233</v>
      </c>
      <c r="FN192">
        <v>1.86436</v>
      </c>
      <c r="FO192">
        <v>1.8605</v>
      </c>
      <c r="FP192">
        <v>1.8611599999999999</v>
      </c>
      <c r="FQ192">
        <v>1.8602000000000001</v>
      </c>
      <c r="FR192">
        <v>1.86191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-4.9000000000000004</v>
      </c>
      <c r="GH192">
        <v>0.1464</v>
      </c>
      <c r="GI192">
        <v>-2.9439294554578042</v>
      </c>
      <c r="GJ192">
        <v>-2.737337881603403E-3</v>
      </c>
      <c r="GK192">
        <v>1.2769921614711079E-6</v>
      </c>
      <c r="GL192">
        <v>-3.2469241445839119E-10</v>
      </c>
      <c r="GM192">
        <v>0.14639500000000541</v>
      </c>
      <c r="GN192">
        <v>0</v>
      </c>
      <c r="GO192">
        <v>0</v>
      </c>
      <c r="GP192">
        <v>0</v>
      </c>
      <c r="GQ192">
        <v>4</v>
      </c>
      <c r="GR192">
        <v>2074</v>
      </c>
      <c r="GS192">
        <v>4</v>
      </c>
      <c r="GT192">
        <v>30</v>
      </c>
      <c r="GU192">
        <v>18.3</v>
      </c>
      <c r="GV192">
        <v>18.3</v>
      </c>
      <c r="GW192">
        <v>3.1860400000000002</v>
      </c>
      <c r="GX192">
        <v>2.5500500000000001</v>
      </c>
      <c r="GY192">
        <v>2.04834</v>
      </c>
      <c r="GZ192">
        <v>2.6061999999999999</v>
      </c>
      <c r="HA192">
        <v>2.1972700000000001</v>
      </c>
      <c r="HB192">
        <v>2.36938</v>
      </c>
      <c r="HC192">
        <v>44.029499999999999</v>
      </c>
      <c r="HD192">
        <v>15.3841</v>
      </c>
      <c r="HE192">
        <v>18</v>
      </c>
      <c r="HF192">
        <v>712.95500000000004</v>
      </c>
      <c r="HG192">
        <v>709.87699999999995</v>
      </c>
      <c r="HH192">
        <v>30.997900000000001</v>
      </c>
      <c r="HI192">
        <v>35.257300000000001</v>
      </c>
      <c r="HJ192">
        <v>30</v>
      </c>
      <c r="HK192">
        <v>35.040100000000002</v>
      </c>
      <c r="HL192">
        <v>35.021000000000001</v>
      </c>
      <c r="HM192">
        <v>63.779899999999998</v>
      </c>
      <c r="HN192">
        <v>20.923300000000001</v>
      </c>
      <c r="HO192">
        <v>66.279200000000003</v>
      </c>
      <c r="HP192">
        <v>31</v>
      </c>
      <c r="HQ192">
        <v>1183.8699999999999</v>
      </c>
      <c r="HR192">
        <v>36.026000000000003</v>
      </c>
      <c r="HS192">
        <v>98.9452</v>
      </c>
      <c r="HT192">
        <v>98.025499999999994</v>
      </c>
    </row>
    <row r="193" spans="1:228" x14ac:dyDescent="0.2">
      <c r="A193">
        <v>178</v>
      </c>
      <c r="B193">
        <v>1670272973.5</v>
      </c>
      <c r="C193">
        <v>706.40000009536743</v>
      </c>
      <c r="D193" t="s">
        <v>715</v>
      </c>
      <c r="E193" t="s">
        <v>716</v>
      </c>
      <c r="F193">
        <v>4</v>
      </c>
      <c r="G193">
        <v>1670272971.5</v>
      </c>
      <c r="H193">
        <f t="shared" si="68"/>
        <v>2.2945259207757399E-3</v>
      </c>
      <c r="I193">
        <f t="shared" si="69"/>
        <v>2.2945259207757398</v>
      </c>
      <c r="J193">
        <f t="shared" si="70"/>
        <v>25.714816496931967</v>
      </c>
      <c r="K193">
        <f t="shared" si="71"/>
        <v>1152.6128571428569</v>
      </c>
      <c r="L193">
        <f t="shared" si="72"/>
        <v>802.46328278668659</v>
      </c>
      <c r="M193">
        <f t="shared" si="73"/>
        <v>80.963531626005974</v>
      </c>
      <c r="N193">
        <f t="shared" si="74"/>
        <v>116.29143602403718</v>
      </c>
      <c r="O193">
        <f t="shared" si="75"/>
        <v>0.12989887372335285</v>
      </c>
      <c r="P193">
        <f t="shared" si="76"/>
        <v>3.6730015493179868</v>
      </c>
      <c r="Q193">
        <f t="shared" si="77"/>
        <v>0.12739963712510494</v>
      </c>
      <c r="R193">
        <f t="shared" si="78"/>
        <v>7.9845314644228893E-2</v>
      </c>
      <c r="S193">
        <f t="shared" si="79"/>
        <v>226.11606095004018</v>
      </c>
      <c r="T193">
        <f t="shared" si="80"/>
        <v>34.497177166659185</v>
      </c>
      <c r="U193">
        <f t="shared" si="81"/>
        <v>34.410542857142858</v>
      </c>
      <c r="V193">
        <f t="shared" si="82"/>
        <v>5.4665909579311247</v>
      </c>
      <c r="W193">
        <f t="shared" si="83"/>
        <v>70.230274290330968</v>
      </c>
      <c r="X193">
        <f t="shared" si="84"/>
        <v>3.732286185207712</v>
      </c>
      <c r="Y193">
        <f t="shared" si="85"/>
        <v>5.314355130920454</v>
      </c>
      <c r="Z193">
        <f t="shared" si="86"/>
        <v>1.7343047727234127</v>
      </c>
      <c r="AA193">
        <f t="shared" si="87"/>
        <v>-101.18859310621013</v>
      </c>
      <c r="AB193">
        <f t="shared" si="88"/>
        <v>-100.37858873500161</v>
      </c>
      <c r="AC193">
        <f t="shared" si="89"/>
        <v>-6.3301367558348387</v>
      </c>
      <c r="AD193">
        <f t="shared" si="90"/>
        <v>18.218742352993587</v>
      </c>
      <c r="AE193">
        <f t="shared" si="91"/>
        <v>49.241050827551966</v>
      </c>
      <c r="AF193">
        <f t="shared" si="92"/>
        <v>2.3028465451931526</v>
      </c>
      <c r="AG193">
        <f t="shared" si="93"/>
        <v>25.714816496931967</v>
      </c>
      <c r="AH193">
        <v>1217.4726017490891</v>
      </c>
      <c r="AI193">
        <v>1199.4932121212121</v>
      </c>
      <c r="AJ193">
        <v>1.7352117266914151</v>
      </c>
      <c r="AK193">
        <v>65.463883680364887</v>
      </c>
      <c r="AL193">
        <f t="shared" si="94"/>
        <v>2.2945259207757398</v>
      </c>
      <c r="AM193">
        <v>36.07242792727272</v>
      </c>
      <c r="AN193">
        <v>36.991783529411762</v>
      </c>
      <c r="AO193">
        <v>-3.0063168021994698E-4</v>
      </c>
      <c r="AP193">
        <v>87.49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47062.884397155423</v>
      </c>
      <c r="AV193">
        <f t="shared" si="98"/>
        <v>1199.997142857143</v>
      </c>
      <c r="AW193">
        <f t="shared" si="99"/>
        <v>1025.9232564507981</v>
      </c>
      <c r="AX193">
        <f t="shared" si="100"/>
        <v>0.85493808260919502</v>
      </c>
      <c r="AY193">
        <f t="shared" si="101"/>
        <v>0.18843049943574641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1670272971.5</v>
      </c>
      <c r="BF193">
        <v>1152.6128571428569</v>
      </c>
      <c r="BG193">
        <v>1174.1671428571431</v>
      </c>
      <c r="BH193">
        <v>36.992242857142863</v>
      </c>
      <c r="BI193">
        <v>36.071157142857139</v>
      </c>
      <c r="BJ193">
        <v>1157.518571428571</v>
      </c>
      <c r="BK193">
        <v>36.845857142857142</v>
      </c>
      <c r="BL193">
        <v>650.06757142857145</v>
      </c>
      <c r="BM193">
        <v>100.7935714285714</v>
      </c>
      <c r="BN193">
        <v>0.1001808</v>
      </c>
      <c r="BO193">
        <v>33.90362857142857</v>
      </c>
      <c r="BP193">
        <v>34.410542857142858</v>
      </c>
      <c r="BQ193">
        <v>999.89999999999986</v>
      </c>
      <c r="BR193">
        <v>0</v>
      </c>
      <c r="BS193">
        <v>0</v>
      </c>
      <c r="BT193">
        <v>9006.9657142857141</v>
      </c>
      <c r="BU193">
        <v>0</v>
      </c>
      <c r="BV193">
        <v>1227.03</v>
      </c>
      <c r="BW193">
        <v>-21.554271428571429</v>
      </c>
      <c r="BX193">
        <v>1196.8871428571431</v>
      </c>
      <c r="BY193">
        <v>1218.1057142857139</v>
      </c>
      <c r="BZ193">
        <v>0.92108528571428572</v>
      </c>
      <c r="CA193">
        <v>1174.1671428571431</v>
      </c>
      <c r="CB193">
        <v>36.071157142857139</v>
      </c>
      <c r="CC193">
        <v>3.728577142857143</v>
      </c>
      <c r="CD193">
        <v>3.6357371428571428</v>
      </c>
      <c r="CE193">
        <v>27.698171428571431</v>
      </c>
      <c r="CF193">
        <v>27.267299999999999</v>
      </c>
      <c r="CG193">
        <v>1199.997142857143</v>
      </c>
      <c r="CH193">
        <v>0.49997900000000001</v>
      </c>
      <c r="CI193">
        <v>0.50002100000000005</v>
      </c>
      <c r="CJ193">
        <v>0</v>
      </c>
      <c r="CK193">
        <v>1277.6657142857141</v>
      </c>
      <c r="CL193">
        <v>4.9990899999999998</v>
      </c>
      <c r="CM193">
        <v>14065.62857142857</v>
      </c>
      <c r="CN193">
        <v>9557.7514285714278</v>
      </c>
      <c r="CO193">
        <v>44.811999999999998</v>
      </c>
      <c r="CP193">
        <v>46.892714285714291</v>
      </c>
      <c r="CQ193">
        <v>45.561999999999998</v>
      </c>
      <c r="CR193">
        <v>46.186999999999998</v>
      </c>
      <c r="CS193">
        <v>46.25</v>
      </c>
      <c r="CT193">
        <v>597.47571428571439</v>
      </c>
      <c r="CU193">
        <v>597.5214285714286</v>
      </c>
      <c r="CV193">
        <v>0</v>
      </c>
      <c r="CW193">
        <v>1670272992.8</v>
      </c>
      <c r="CX193">
        <v>0</v>
      </c>
      <c r="CY193">
        <v>1670271870.0999999</v>
      </c>
      <c r="CZ193" t="s">
        <v>356</v>
      </c>
      <c r="DA193">
        <v>1670271870.0999999</v>
      </c>
      <c r="DB193">
        <v>1670271868.5999999</v>
      </c>
      <c r="DC193">
        <v>6</v>
      </c>
      <c r="DD193">
        <v>-0.08</v>
      </c>
      <c r="DE193">
        <v>0.04</v>
      </c>
      <c r="DF193">
        <v>-3.89</v>
      </c>
      <c r="DG193">
        <v>0.14599999999999999</v>
      </c>
      <c r="DH193">
        <v>415</v>
      </c>
      <c r="DI193">
        <v>35</v>
      </c>
      <c r="DJ193">
        <v>0.4</v>
      </c>
      <c r="DK193">
        <v>0.38</v>
      </c>
      <c r="DL193">
        <v>-21.436115000000001</v>
      </c>
      <c r="DM193">
        <v>-0.73762626641646467</v>
      </c>
      <c r="DN193">
        <v>7.9606304869651784E-2</v>
      </c>
      <c r="DO193">
        <v>0</v>
      </c>
      <c r="DP193">
        <v>0.92623390000000005</v>
      </c>
      <c r="DQ193">
        <v>-1.3967302063793119E-2</v>
      </c>
      <c r="DR193">
        <v>4.1548103193768072E-3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371</v>
      </c>
      <c r="EA193">
        <v>3.2945799999999998</v>
      </c>
      <c r="EB193">
        <v>2.6252499999999999</v>
      </c>
      <c r="EC193">
        <v>0.20349800000000001</v>
      </c>
      <c r="ED193">
        <v>0.20389499999999999</v>
      </c>
      <c r="EE193">
        <v>0.14646600000000001</v>
      </c>
      <c r="EF193">
        <v>0.14240900000000001</v>
      </c>
      <c r="EG193">
        <v>24027</v>
      </c>
      <c r="EH193">
        <v>24444.9</v>
      </c>
      <c r="EI193">
        <v>28081.4</v>
      </c>
      <c r="EJ193">
        <v>29575.4</v>
      </c>
      <c r="EK193">
        <v>32980.699999999997</v>
      </c>
      <c r="EL193">
        <v>35212.6</v>
      </c>
      <c r="EM193">
        <v>39634</v>
      </c>
      <c r="EN193">
        <v>42271</v>
      </c>
      <c r="EO193">
        <v>2.2079300000000002</v>
      </c>
      <c r="EP193">
        <v>2.1203699999999999</v>
      </c>
      <c r="EQ193">
        <v>0.122808</v>
      </c>
      <c r="ER193">
        <v>0</v>
      </c>
      <c r="ES193">
        <v>32.412999999999997</v>
      </c>
      <c r="ET193">
        <v>999.9</v>
      </c>
      <c r="EU193">
        <v>57.3</v>
      </c>
      <c r="EV193">
        <v>40.200000000000003</v>
      </c>
      <c r="EW193">
        <v>42.6008</v>
      </c>
      <c r="EX193">
        <v>57.7423</v>
      </c>
      <c r="EY193">
        <v>-1.75481</v>
      </c>
      <c r="EZ193">
        <v>2</v>
      </c>
      <c r="FA193">
        <v>0.63673000000000002</v>
      </c>
      <c r="FB193">
        <v>1.12676</v>
      </c>
      <c r="FC193">
        <v>20.267099999999999</v>
      </c>
      <c r="FD193">
        <v>5.21549</v>
      </c>
      <c r="FE193">
        <v>12.0098</v>
      </c>
      <c r="FF193">
        <v>4.9856499999999997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1.8658600000000001</v>
      </c>
      <c r="FM193">
        <v>1.86232</v>
      </c>
      <c r="FN193">
        <v>1.8643400000000001</v>
      </c>
      <c r="FO193">
        <v>1.8605</v>
      </c>
      <c r="FP193">
        <v>1.86113</v>
      </c>
      <c r="FQ193">
        <v>1.8602000000000001</v>
      </c>
      <c r="FR193">
        <v>1.86192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-4.91</v>
      </c>
      <c r="GH193">
        <v>0.1464</v>
      </c>
      <c r="GI193">
        <v>-2.9439294554578042</v>
      </c>
      <c r="GJ193">
        <v>-2.737337881603403E-3</v>
      </c>
      <c r="GK193">
        <v>1.2769921614711079E-6</v>
      </c>
      <c r="GL193">
        <v>-3.2469241445839119E-10</v>
      </c>
      <c r="GM193">
        <v>0.14639500000000541</v>
      </c>
      <c r="GN193">
        <v>0</v>
      </c>
      <c r="GO193">
        <v>0</v>
      </c>
      <c r="GP193">
        <v>0</v>
      </c>
      <c r="GQ193">
        <v>4</v>
      </c>
      <c r="GR193">
        <v>2074</v>
      </c>
      <c r="GS193">
        <v>4</v>
      </c>
      <c r="GT193">
        <v>30</v>
      </c>
      <c r="GU193">
        <v>18.399999999999999</v>
      </c>
      <c r="GV193">
        <v>18.399999999999999</v>
      </c>
      <c r="GW193">
        <v>3.2006800000000002</v>
      </c>
      <c r="GX193">
        <v>2.5610400000000002</v>
      </c>
      <c r="GY193">
        <v>2.04834</v>
      </c>
      <c r="GZ193">
        <v>2.6074199999999998</v>
      </c>
      <c r="HA193">
        <v>2.1972700000000001</v>
      </c>
      <c r="HB193">
        <v>2.32422</v>
      </c>
      <c r="HC193">
        <v>44.029499999999999</v>
      </c>
      <c r="HD193">
        <v>15.3666</v>
      </c>
      <c r="HE193">
        <v>18</v>
      </c>
      <c r="HF193">
        <v>712.63800000000003</v>
      </c>
      <c r="HG193">
        <v>710.19299999999998</v>
      </c>
      <c r="HH193">
        <v>30.997800000000002</v>
      </c>
      <c r="HI193">
        <v>35.258299999999998</v>
      </c>
      <c r="HJ193">
        <v>30</v>
      </c>
      <c r="HK193">
        <v>35.042200000000001</v>
      </c>
      <c r="HL193">
        <v>35.024000000000001</v>
      </c>
      <c r="HM193">
        <v>64.070700000000002</v>
      </c>
      <c r="HN193">
        <v>20.923300000000001</v>
      </c>
      <c r="HO193">
        <v>66.653499999999994</v>
      </c>
      <c r="HP193">
        <v>31</v>
      </c>
      <c r="HQ193">
        <v>1190.55</v>
      </c>
      <c r="HR193">
        <v>36.031599999999997</v>
      </c>
      <c r="HS193">
        <v>98.944999999999993</v>
      </c>
      <c r="HT193">
        <v>98.025199999999998</v>
      </c>
    </row>
    <row r="194" spans="1:228" x14ac:dyDescent="0.2">
      <c r="A194">
        <v>179</v>
      </c>
      <c r="B194">
        <v>1670272977.5</v>
      </c>
      <c r="C194">
        <v>710.40000009536743</v>
      </c>
      <c r="D194" t="s">
        <v>717</v>
      </c>
      <c r="E194" t="s">
        <v>718</v>
      </c>
      <c r="F194">
        <v>4</v>
      </c>
      <c r="G194">
        <v>1670272975.1875</v>
      </c>
      <c r="H194">
        <f t="shared" si="68"/>
        <v>2.2872161087578065E-3</v>
      </c>
      <c r="I194">
        <f t="shared" si="69"/>
        <v>2.2872161087578067</v>
      </c>
      <c r="J194">
        <f t="shared" si="70"/>
        <v>26.022085372407417</v>
      </c>
      <c r="K194">
        <f t="shared" si="71"/>
        <v>1158.8025</v>
      </c>
      <c r="L194">
        <f t="shared" si="72"/>
        <v>803.99381326786295</v>
      </c>
      <c r="M194">
        <f t="shared" si="73"/>
        <v>81.115719161816884</v>
      </c>
      <c r="N194">
        <f t="shared" si="74"/>
        <v>116.9127132607608</v>
      </c>
      <c r="O194">
        <f t="shared" si="75"/>
        <v>0.12960861114417443</v>
      </c>
      <c r="P194">
        <f t="shared" si="76"/>
        <v>3.6667401141176947</v>
      </c>
      <c r="Q194">
        <f t="shared" si="77"/>
        <v>0.1271162551435045</v>
      </c>
      <c r="R194">
        <f t="shared" si="78"/>
        <v>7.9667595812573155E-2</v>
      </c>
      <c r="S194">
        <f t="shared" si="79"/>
        <v>226.11782886115103</v>
      </c>
      <c r="T194">
        <f t="shared" si="80"/>
        <v>34.49330923836397</v>
      </c>
      <c r="U194">
        <f t="shared" si="81"/>
        <v>34.4035625</v>
      </c>
      <c r="V194">
        <f t="shared" si="82"/>
        <v>5.4644691547935258</v>
      </c>
      <c r="W194">
        <f t="shared" si="83"/>
        <v>70.247261339440996</v>
      </c>
      <c r="X194">
        <f t="shared" si="84"/>
        <v>3.7318625545309572</v>
      </c>
      <c r="Y194">
        <f t="shared" si="85"/>
        <v>5.3124669679267154</v>
      </c>
      <c r="Z194">
        <f t="shared" si="86"/>
        <v>1.7326066002625686</v>
      </c>
      <c r="AA194">
        <f t="shared" si="87"/>
        <v>-100.86623039621927</v>
      </c>
      <c r="AB194">
        <f t="shared" si="88"/>
        <v>-100.08603866226076</v>
      </c>
      <c r="AC194">
        <f t="shared" si="89"/>
        <v>-6.3220537269260451</v>
      </c>
      <c r="AD194">
        <f t="shared" si="90"/>
        <v>18.843506075744955</v>
      </c>
      <c r="AE194">
        <f t="shared" si="91"/>
        <v>49.188088537365999</v>
      </c>
      <c r="AF194">
        <f t="shared" si="92"/>
        <v>2.2842893127499844</v>
      </c>
      <c r="AG194">
        <f t="shared" si="93"/>
        <v>26.022085372407417</v>
      </c>
      <c r="AH194">
        <v>1224.4203536678269</v>
      </c>
      <c r="AI194">
        <v>1206.413333333333</v>
      </c>
      <c r="AJ194">
        <v>1.708445438964963</v>
      </c>
      <c r="AK194">
        <v>65.463883680364887</v>
      </c>
      <c r="AL194">
        <f t="shared" si="94"/>
        <v>2.2872161087578067</v>
      </c>
      <c r="AM194">
        <v>36.072339947692292</v>
      </c>
      <c r="AN194">
        <v>36.987616176470603</v>
      </c>
      <c r="AO194">
        <v>-6.6630163376188274E-5</v>
      </c>
      <c r="AP194">
        <v>87.49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46952.372460880113</v>
      </c>
      <c r="AV194">
        <f t="shared" si="98"/>
        <v>1200.0037500000001</v>
      </c>
      <c r="AW194">
        <f t="shared" si="99"/>
        <v>1025.9291760938606</v>
      </c>
      <c r="AX194">
        <f t="shared" si="100"/>
        <v>0.85493830839600338</v>
      </c>
      <c r="AY194">
        <f t="shared" si="101"/>
        <v>0.18843093520428666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1670272975.1875</v>
      </c>
      <c r="BF194">
        <v>1158.8025</v>
      </c>
      <c r="BG194">
        <v>1180.33375</v>
      </c>
      <c r="BH194">
        <v>36.989062500000003</v>
      </c>
      <c r="BI194">
        <v>36.075312500000003</v>
      </c>
      <c r="BJ194">
        <v>1163.7125000000001</v>
      </c>
      <c r="BK194">
        <v>36.842675</v>
      </c>
      <c r="BL194">
        <v>650.00800000000004</v>
      </c>
      <c r="BM194">
        <v>100.790875</v>
      </c>
      <c r="BN194">
        <v>0.1000993125</v>
      </c>
      <c r="BO194">
        <v>33.897262499999997</v>
      </c>
      <c r="BP194">
        <v>34.4035625</v>
      </c>
      <c r="BQ194">
        <v>999.9</v>
      </c>
      <c r="BR194">
        <v>0</v>
      </c>
      <c r="BS194">
        <v>0</v>
      </c>
      <c r="BT194">
        <v>8985.5475000000006</v>
      </c>
      <c r="BU194">
        <v>0</v>
      </c>
      <c r="BV194">
        <v>1226.3812499999999</v>
      </c>
      <c r="BW194">
        <v>-21.5306125</v>
      </c>
      <c r="BX194">
        <v>1203.3125</v>
      </c>
      <c r="BY194">
        <v>1224.50875</v>
      </c>
      <c r="BZ194">
        <v>0.91377062499999995</v>
      </c>
      <c r="CA194">
        <v>1180.33375</v>
      </c>
      <c r="CB194">
        <v>36.075312500000003</v>
      </c>
      <c r="CC194">
        <v>3.7281575</v>
      </c>
      <c r="CD194">
        <v>3.6360600000000001</v>
      </c>
      <c r="CE194">
        <v>27.696249999999999</v>
      </c>
      <c r="CF194">
        <v>27.268812499999999</v>
      </c>
      <c r="CG194">
        <v>1200.0037500000001</v>
      </c>
      <c r="CH194">
        <v>0.49997225000000001</v>
      </c>
      <c r="CI194">
        <v>0.50002774999999988</v>
      </c>
      <c r="CJ194">
        <v>0</v>
      </c>
      <c r="CK194">
        <v>1277.7049999999999</v>
      </c>
      <c r="CL194">
        <v>4.9990899999999998</v>
      </c>
      <c r="CM194">
        <v>14067.174999999999</v>
      </c>
      <c r="CN194">
        <v>9557.7887499999997</v>
      </c>
      <c r="CO194">
        <v>44.773249999999997</v>
      </c>
      <c r="CP194">
        <v>46.875</v>
      </c>
      <c r="CQ194">
        <v>45.561999999999998</v>
      </c>
      <c r="CR194">
        <v>46.186999999999998</v>
      </c>
      <c r="CS194">
        <v>46.210624999999993</v>
      </c>
      <c r="CT194">
        <v>597.47</v>
      </c>
      <c r="CU194">
        <v>597.53374999999994</v>
      </c>
      <c r="CV194">
        <v>0</v>
      </c>
      <c r="CW194">
        <v>1670272996.4000001</v>
      </c>
      <c r="CX194">
        <v>0</v>
      </c>
      <c r="CY194">
        <v>1670271870.0999999</v>
      </c>
      <c r="CZ194" t="s">
        <v>356</v>
      </c>
      <c r="DA194">
        <v>1670271870.0999999</v>
      </c>
      <c r="DB194">
        <v>1670271868.5999999</v>
      </c>
      <c r="DC194">
        <v>6</v>
      </c>
      <c r="DD194">
        <v>-0.08</v>
      </c>
      <c r="DE194">
        <v>0.04</v>
      </c>
      <c r="DF194">
        <v>-3.89</v>
      </c>
      <c r="DG194">
        <v>0.14599999999999999</v>
      </c>
      <c r="DH194">
        <v>415</v>
      </c>
      <c r="DI194">
        <v>35</v>
      </c>
      <c r="DJ194">
        <v>0.4</v>
      </c>
      <c r="DK194">
        <v>0.38</v>
      </c>
      <c r="DL194">
        <v>-21.466674999999999</v>
      </c>
      <c r="DM194">
        <v>-0.71505590994368362</v>
      </c>
      <c r="DN194">
        <v>7.7618556898463018E-2</v>
      </c>
      <c r="DO194">
        <v>0</v>
      </c>
      <c r="DP194">
        <v>0.92420267500000008</v>
      </c>
      <c r="DQ194">
        <v>-6.338234521575975E-2</v>
      </c>
      <c r="DR194">
        <v>6.7166847268109158E-3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371</v>
      </c>
      <c r="EA194">
        <v>3.2947500000000001</v>
      </c>
      <c r="EB194">
        <v>2.6252499999999999</v>
      </c>
      <c r="EC194">
        <v>0.20422399999999999</v>
      </c>
      <c r="ED194">
        <v>0.20461699999999999</v>
      </c>
      <c r="EE194">
        <v>0.146458</v>
      </c>
      <c r="EF194">
        <v>0.14241500000000001</v>
      </c>
      <c r="EG194">
        <v>24005</v>
      </c>
      <c r="EH194">
        <v>24422.9</v>
      </c>
      <c r="EI194">
        <v>28081.4</v>
      </c>
      <c r="EJ194">
        <v>29575.599999999999</v>
      </c>
      <c r="EK194">
        <v>32981.300000000003</v>
      </c>
      <c r="EL194">
        <v>35212.5</v>
      </c>
      <c r="EM194">
        <v>39634.300000000003</v>
      </c>
      <c r="EN194">
        <v>42271.1</v>
      </c>
      <c r="EO194">
        <v>2.2082299999999999</v>
      </c>
      <c r="EP194">
        <v>2.1204499999999999</v>
      </c>
      <c r="EQ194">
        <v>0.12402199999999999</v>
      </c>
      <c r="ER194">
        <v>0</v>
      </c>
      <c r="ES194">
        <v>32.401499999999999</v>
      </c>
      <c r="ET194">
        <v>999.9</v>
      </c>
      <c r="EU194">
        <v>57.3</v>
      </c>
      <c r="EV194">
        <v>40.200000000000003</v>
      </c>
      <c r="EW194">
        <v>42.601399999999998</v>
      </c>
      <c r="EX194">
        <v>57.622300000000003</v>
      </c>
      <c r="EY194">
        <v>-1.9190700000000001</v>
      </c>
      <c r="EZ194">
        <v>2</v>
      </c>
      <c r="FA194">
        <v>0.63661599999999996</v>
      </c>
      <c r="FB194">
        <v>1.1205099999999999</v>
      </c>
      <c r="FC194">
        <v>20.266999999999999</v>
      </c>
      <c r="FD194">
        <v>5.2156399999999996</v>
      </c>
      <c r="FE194">
        <v>12.0099</v>
      </c>
      <c r="FF194">
        <v>4.9855999999999998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1.8658600000000001</v>
      </c>
      <c r="FM194">
        <v>1.86232</v>
      </c>
      <c r="FN194">
        <v>1.86433</v>
      </c>
      <c r="FO194">
        <v>1.8605</v>
      </c>
      <c r="FP194">
        <v>1.86114</v>
      </c>
      <c r="FQ194">
        <v>1.8602000000000001</v>
      </c>
      <c r="FR194">
        <v>1.86191</v>
      </c>
      <c r="FS194">
        <v>1.8585100000000001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-4.92</v>
      </c>
      <c r="GH194">
        <v>0.1464</v>
      </c>
      <c r="GI194">
        <v>-2.9439294554578042</v>
      </c>
      <c r="GJ194">
        <v>-2.737337881603403E-3</v>
      </c>
      <c r="GK194">
        <v>1.2769921614711079E-6</v>
      </c>
      <c r="GL194">
        <v>-3.2469241445839119E-10</v>
      </c>
      <c r="GM194">
        <v>0.14639500000000541</v>
      </c>
      <c r="GN194">
        <v>0</v>
      </c>
      <c r="GO194">
        <v>0</v>
      </c>
      <c r="GP194">
        <v>0</v>
      </c>
      <c r="GQ194">
        <v>4</v>
      </c>
      <c r="GR194">
        <v>2074</v>
      </c>
      <c r="GS194">
        <v>4</v>
      </c>
      <c r="GT194">
        <v>30</v>
      </c>
      <c r="GU194">
        <v>18.5</v>
      </c>
      <c r="GV194">
        <v>18.5</v>
      </c>
      <c r="GW194">
        <v>3.2153299999999998</v>
      </c>
      <c r="GX194">
        <v>2.5537100000000001</v>
      </c>
      <c r="GY194">
        <v>2.04834</v>
      </c>
      <c r="GZ194">
        <v>2.6061999999999999</v>
      </c>
      <c r="HA194">
        <v>2.1972700000000001</v>
      </c>
      <c r="HB194">
        <v>2.36084</v>
      </c>
      <c r="HC194">
        <v>44.001899999999999</v>
      </c>
      <c r="HD194">
        <v>15.3841</v>
      </c>
      <c r="HE194">
        <v>18</v>
      </c>
      <c r="HF194">
        <v>712.89300000000003</v>
      </c>
      <c r="HG194">
        <v>710.26300000000003</v>
      </c>
      <c r="HH194">
        <v>30.998100000000001</v>
      </c>
      <c r="HI194">
        <v>35.256999999999998</v>
      </c>
      <c r="HJ194">
        <v>29.9999</v>
      </c>
      <c r="HK194">
        <v>35.042200000000001</v>
      </c>
      <c r="HL194">
        <v>35.024000000000001</v>
      </c>
      <c r="HM194">
        <v>64.359700000000004</v>
      </c>
      <c r="HN194">
        <v>20.923300000000001</v>
      </c>
      <c r="HO194">
        <v>66.653499999999994</v>
      </c>
      <c r="HP194">
        <v>31</v>
      </c>
      <c r="HQ194">
        <v>1197.23</v>
      </c>
      <c r="HR194">
        <v>36.040799999999997</v>
      </c>
      <c r="HS194">
        <v>98.945499999999996</v>
      </c>
      <c r="HT194">
        <v>98.025700000000001</v>
      </c>
    </row>
    <row r="195" spans="1:228" x14ac:dyDescent="0.2">
      <c r="A195">
        <v>180</v>
      </c>
      <c r="B195">
        <v>1670272981.5</v>
      </c>
      <c r="C195">
        <v>714.40000009536743</v>
      </c>
      <c r="D195" t="s">
        <v>719</v>
      </c>
      <c r="E195" t="s">
        <v>720</v>
      </c>
      <c r="F195">
        <v>4</v>
      </c>
      <c r="G195">
        <v>1670272979.5</v>
      </c>
      <c r="H195">
        <f t="shared" si="68"/>
        <v>2.2803591161557712E-3</v>
      </c>
      <c r="I195">
        <f t="shared" si="69"/>
        <v>2.280359116155771</v>
      </c>
      <c r="J195">
        <f t="shared" si="70"/>
        <v>25.326870292852778</v>
      </c>
      <c r="K195">
        <f t="shared" si="71"/>
        <v>1166.005714285714</v>
      </c>
      <c r="L195">
        <f t="shared" si="72"/>
        <v>818.62137792476574</v>
      </c>
      <c r="M195">
        <f t="shared" si="73"/>
        <v>82.590359665342248</v>
      </c>
      <c r="N195">
        <f t="shared" si="74"/>
        <v>117.63781634780591</v>
      </c>
      <c r="O195">
        <f t="shared" si="75"/>
        <v>0.12919676202044267</v>
      </c>
      <c r="P195">
        <f t="shared" si="76"/>
        <v>3.6742137208417316</v>
      </c>
      <c r="Q195">
        <f t="shared" si="77"/>
        <v>0.12672499125593403</v>
      </c>
      <c r="R195">
        <f t="shared" si="78"/>
        <v>7.9421259527176075E-2</v>
      </c>
      <c r="S195">
        <f t="shared" si="79"/>
        <v>226.11757209343097</v>
      </c>
      <c r="T195">
        <f t="shared" si="80"/>
        <v>34.491584673877107</v>
      </c>
      <c r="U195">
        <f t="shared" si="81"/>
        <v>34.403657142857142</v>
      </c>
      <c r="V195">
        <f t="shared" si="82"/>
        <v>5.464497918376674</v>
      </c>
      <c r="W195">
        <f t="shared" si="83"/>
        <v>70.253570139852314</v>
      </c>
      <c r="X195">
        <f t="shared" si="84"/>
        <v>3.7317769589921017</v>
      </c>
      <c r="Y195">
        <f t="shared" si="85"/>
        <v>5.311868068147044</v>
      </c>
      <c r="Z195">
        <f t="shared" si="86"/>
        <v>1.7327209593845723</v>
      </c>
      <c r="AA195">
        <f t="shared" si="87"/>
        <v>-100.56383702246951</v>
      </c>
      <c r="AB195">
        <f t="shared" si="88"/>
        <v>-100.70884219843317</v>
      </c>
      <c r="AC195">
        <f t="shared" si="89"/>
        <v>-6.3483946899443007</v>
      </c>
      <c r="AD195">
        <f t="shared" si="90"/>
        <v>18.496498182583963</v>
      </c>
      <c r="AE195">
        <f t="shared" si="91"/>
        <v>49.13779253406441</v>
      </c>
      <c r="AF195">
        <f t="shared" si="92"/>
        <v>2.2801989378629819</v>
      </c>
      <c r="AG195">
        <f t="shared" si="93"/>
        <v>25.326870292852778</v>
      </c>
      <c r="AH195">
        <v>1231.312989553619</v>
      </c>
      <c r="AI195">
        <v>1213.424363636364</v>
      </c>
      <c r="AJ195">
        <v>1.7545117625937321</v>
      </c>
      <c r="AK195">
        <v>65.463883680364887</v>
      </c>
      <c r="AL195">
        <f t="shared" si="94"/>
        <v>2.280359116155771</v>
      </c>
      <c r="AM195">
        <v>36.076488910489488</v>
      </c>
      <c r="AN195">
        <v>36.988686764705882</v>
      </c>
      <c r="AO195">
        <v>-2.2482004535365148E-5</v>
      </c>
      <c r="AP195">
        <v>87.49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47085.724794345675</v>
      </c>
      <c r="AV195">
        <f t="shared" si="98"/>
        <v>1200.001428571429</v>
      </c>
      <c r="AW195">
        <f t="shared" si="99"/>
        <v>1025.9272850225034</v>
      </c>
      <c r="AX195">
        <f t="shared" si="100"/>
        <v>0.85493838640162589</v>
      </c>
      <c r="AY195">
        <f t="shared" si="101"/>
        <v>0.18843108575513795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1670272979.5</v>
      </c>
      <c r="BF195">
        <v>1166.005714285714</v>
      </c>
      <c r="BG195">
        <v>1187.518571428571</v>
      </c>
      <c r="BH195">
        <v>36.988728571428567</v>
      </c>
      <c r="BI195">
        <v>36.076714285714289</v>
      </c>
      <c r="BJ195">
        <v>1170.9228571428571</v>
      </c>
      <c r="BK195">
        <v>36.84234285714286</v>
      </c>
      <c r="BL195">
        <v>650.07914285714287</v>
      </c>
      <c r="BM195">
        <v>100.78957142857141</v>
      </c>
      <c r="BN195">
        <v>9.9999614285714272E-2</v>
      </c>
      <c r="BO195">
        <v>33.895242857142847</v>
      </c>
      <c r="BP195">
        <v>34.403657142857142</v>
      </c>
      <c r="BQ195">
        <v>999.89999999999986</v>
      </c>
      <c r="BR195">
        <v>0</v>
      </c>
      <c r="BS195">
        <v>0</v>
      </c>
      <c r="BT195">
        <v>9011.5185714285708</v>
      </c>
      <c r="BU195">
        <v>0</v>
      </c>
      <c r="BV195">
        <v>1226.671428571429</v>
      </c>
      <c r="BW195">
        <v>-21.514299999999999</v>
      </c>
      <c r="BX195">
        <v>1210.79</v>
      </c>
      <c r="BY195">
        <v>1231.962857142857</v>
      </c>
      <c r="BZ195">
        <v>0.9120314285714286</v>
      </c>
      <c r="CA195">
        <v>1187.518571428571</v>
      </c>
      <c r="CB195">
        <v>36.076714285714289</v>
      </c>
      <c r="CC195">
        <v>3.728078571428572</v>
      </c>
      <c r="CD195">
        <v>3.6361571428571429</v>
      </c>
      <c r="CE195">
        <v>27.695885714285708</v>
      </c>
      <c r="CF195">
        <v>27.269285714285711</v>
      </c>
      <c r="CG195">
        <v>1200.001428571429</v>
      </c>
      <c r="CH195">
        <v>0.499969</v>
      </c>
      <c r="CI195">
        <v>0.500031</v>
      </c>
      <c r="CJ195">
        <v>0</v>
      </c>
      <c r="CK195">
        <v>1277.8399999999999</v>
      </c>
      <c r="CL195">
        <v>4.9990899999999998</v>
      </c>
      <c r="CM195">
        <v>14068.142857142861</v>
      </c>
      <c r="CN195">
        <v>9557.7557142857149</v>
      </c>
      <c r="CO195">
        <v>44.785428571428582</v>
      </c>
      <c r="CP195">
        <v>46.875</v>
      </c>
      <c r="CQ195">
        <v>45.561999999999998</v>
      </c>
      <c r="CR195">
        <v>46.186999999999998</v>
      </c>
      <c r="CS195">
        <v>46.186999999999998</v>
      </c>
      <c r="CT195">
        <v>597.46571428571428</v>
      </c>
      <c r="CU195">
        <v>597.53571428571433</v>
      </c>
      <c r="CV195">
        <v>0</v>
      </c>
      <c r="CW195">
        <v>1670273000.5999999</v>
      </c>
      <c r="CX195">
        <v>0</v>
      </c>
      <c r="CY195">
        <v>1670271870.0999999</v>
      </c>
      <c r="CZ195" t="s">
        <v>356</v>
      </c>
      <c r="DA195">
        <v>1670271870.0999999</v>
      </c>
      <c r="DB195">
        <v>1670271868.5999999</v>
      </c>
      <c r="DC195">
        <v>6</v>
      </c>
      <c r="DD195">
        <v>-0.08</v>
      </c>
      <c r="DE195">
        <v>0.04</v>
      </c>
      <c r="DF195">
        <v>-3.89</v>
      </c>
      <c r="DG195">
        <v>0.14599999999999999</v>
      </c>
      <c r="DH195">
        <v>415</v>
      </c>
      <c r="DI195">
        <v>35</v>
      </c>
      <c r="DJ195">
        <v>0.4</v>
      </c>
      <c r="DK195">
        <v>0.38</v>
      </c>
      <c r="DL195">
        <v>-21.499332500000001</v>
      </c>
      <c r="DM195">
        <v>-0.3874412757972957</v>
      </c>
      <c r="DN195">
        <v>5.6167033869966743E-2</v>
      </c>
      <c r="DO195">
        <v>0</v>
      </c>
      <c r="DP195">
        <v>0.92070735000000004</v>
      </c>
      <c r="DQ195">
        <v>-7.629327579737584E-2</v>
      </c>
      <c r="DR195">
        <v>7.5317347754352056E-3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371</v>
      </c>
      <c r="EA195">
        <v>3.2948</v>
      </c>
      <c r="EB195">
        <v>2.62548</v>
      </c>
      <c r="EC195">
        <v>0.204955</v>
      </c>
      <c r="ED195">
        <v>0.205341</v>
      </c>
      <c r="EE195">
        <v>0.146454</v>
      </c>
      <c r="EF195">
        <v>0.14241799999999999</v>
      </c>
      <c r="EG195">
        <v>23983.200000000001</v>
      </c>
      <c r="EH195">
        <v>24400.6</v>
      </c>
      <c r="EI195">
        <v>28081.8</v>
      </c>
      <c r="EJ195">
        <v>29575.7</v>
      </c>
      <c r="EK195">
        <v>32981.5</v>
      </c>
      <c r="EL195">
        <v>35212.699999999997</v>
      </c>
      <c r="EM195">
        <v>39634.300000000003</v>
      </c>
      <c r="EN195">
        <v>42271.4</v>
      </c>
      <c r="EO195">
        <v>2.2084299999999999</v>
      </c>
      <c r="EP195">
        <v>2.1204200000000002</v>
      </c>
      <c r="EQ195">
        <v>0.123933</v>
      </c>
      <c r="ER195">
        <v>0</v>
      </c>
      <c r="ES195">
        <v>32.390099999999997</v>
      </c>
      <c r="ET195">
        <v>999.9</v>
      </c>
      <c r="EU195">
        <v>57.3</v>
      </c>
      <c r="EV195">
        <v>40.200000000000003</v>
      </c>
      <c r="EW195">
        <v>42.601100000000002</v>
      </c>
      <c r="EX195">
        <v>57.472299999999997</v>
      </c>
      <c r="EY195">
        <v>-1.8028900000000001</v>
      </c>
      <c r="EZ195">
        <v>2</v>
      </c>
      <c r="FA195">
        <v>0.63661599999999996</v>
      </c>
      <c r="FB195">
        <v>1.11955</v>
      </c>
      <c r="FC195">
        <v>20.267099999999999</v>
      </c>
      <c r="FD195">
        <v>5.21549</v>
      </c>
      <c r="FE195">
        <v>12.0099</v>
      </c>
      <c r="FF195">
        <v>4.9858000000000002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1.8658600000000001</v>
      </c>
      <c r="FM195">
        <v>1.86232</v>
      </c>
      <c r="FN195">
        <v>1.86433</v>
      </c>
      <c r="FO195">
        <v>1.8605</v>
      </c>
      <c r="FP195">
        <v>1.8611599999999999</v>
      </c>
      <c r="FQ195">
        <v>1.8602000000000001</v>
      </c>
      <c r="FR195">
        <v>1.86195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-4.92</v>
      </c>
      <c r="GH195">
        <v>0.1464</v>
      </c>
      <c r="GI195">
        <v>-2.9439294554578042</v>
      </c>
      <c r="GJ195">
        <v>-2.737337881603403E-3</v>
      </c>
      <c r="GK195">
        <v>1.2769921614711079E-6</v>
      </c>
      <c r="GL195">
        <v>-3.2469241445839119E-10</v>
      </c>
      <c r="GM195">
        <v>0.14639500000000541</v>
      </c>
      <c r="GN195">
        <v>0</v>
      </c>
      <c r="GO195">
        <v>0</v>
      </c>
      <c r="GP195">
        <v>0</v>
      </c>
      <c r="GQ195">
        <v>4</v>
      </c>
      <c r="GR195">
        <v>2074</v>
      </c>
      <c r="GS195">
        <v>4</v>
      </c>
      <c r="GT195">
        <v>30</v>
      </c>
      <c r="GU195">
        <v>18.5</v>
      </c>
      <c r="GV195">
        <v>18.5</v>
      </c>
      <c r="GW195">
        <v>3.2299799999999999</v>
      </c>
      <c r="GX195">
        <v>2.5549300000000001</v>
      </c>
      <c r="GY195">
        <v>2.04834</v>
      </c>
      <c r="GZ195">
        <v>2.6061999999999999</v>
      </c>
      <c r="HA195">
        <v>2.1972700000000001</v>
      </c>
      <c r="HB195">
        <v>2.34131</v>
      </c>
      <c r="HC195">
        <v>44.001899999999999</v>
      </c>
      <c r="HD195">
        <v>15.375400000000001</v>
      </c>
      <c r="HE195">
        <v>18</v>
      </c>
      <c r="HF195">
        <v>713.06399999999996</v>
      </c>
      <c r="HG195">
        <v>710.23900000000003</v>
      </c>
      <c r="HH195">
        <v>30.998999999999999</v>
      </c>
      <c r="HI195">
        <v>35.256999999999998</v>
      </c>
      <c r="HJ195">
        <v>29.9999</v>
      </c>
      <c r="HK195">
        <v>35.042200000000001</v>
      </c>
      <c r="HL195">
        <v>35.024000000000001</v>
      </c>
      <c r="HM195">
        <v>64.645799999999994</v>
      </c>
      <c r="HN195">
        <v>20.923300000000001</v>
      </c>
      <c r="HO195">
        <v>66.653499999999994</v>
      </c>
      <c r="HP195">
        <v>31</v>
      </c>
      <c r="HQ195">
        <v>1203.9100000000001</v>
      </c>
      <c r="HR195">
        <v>36.045699999999997</v>
      </c>
      <c r="HS195">
        <v>98.946100000000001</v>
      </c>
      <c r="HT195">
        <v>98.026200000000003</v>
      </c>
    </row>
    <row r="196" spans="1:228" x14ac:dyDescent="0.2">
      <c r="A196">
        <v>181</v>
      </c>
      <c r="B196">
        <v>1670272985.5</v>
      </c>
      <c r="C196">
        <v>718.40000009536743</v>
      </c>
      <c r="D196" t="s">
        <v>721</v>
      </c>
      <c r="E196" t="s">
        <v>722</v>
      </c>
      <c r="F196">
        <v>4</v>
      </c>
      <c r="G196">
        <v>1670272983.1875</v>
      </c>
      <c r="H196">
        <f t="shared" si="68"/>
        <v>2.266298859169567E-3</v>
      </c>
      <c r="I196">
        <f t="shared" si="69"/>
        <v>2.266298859169567</v>
      </c>
      <c r="J196">
        <f t="shared" si="70"/>
        <v>25.955507948123461</v>
      </c>
      <c r="K196">
        <f t="shared" si="71"/>
        <v>1172.14375</v>
      </c>
      <c r="L196">
        <f t="shared" si="72"/>
        <v>815.24093149416535</v>
      </c>
      <c r="M196">
        <f t="shared" si="73"/>
        <v>82.24934116305981</v>
      </c>
      <c r="N196">
        <f t="shared" si="74"/>
        <v>118.25712799920701</v>
      </c>
      <c r="O196">
        <f t="shared" si="75"/>
        <v>0.12855929133904972</v>
      </c>
      <c r="P196">
        <f t="shared" si="76"/>
        <v>3.6695702448345102</v>
      </c>
      <c r="Q196">
        <f t="shared" si="77"/>
        <v>0.12610856965978084</v>
      </c>
      <c r="R196">
        <f t="shared" si="78"/>
        <v>7.9034152446355616E-2</v>
      </c>
      <c r="S196">
        <f t="shared" si="79"/>
        <v>226.11732036147987</v>
      </c>
      <c r="T196">
        <f t="shared" si="80"/>
        <v>34.496073833926729</v>
      </c>
      <c r="U196">
        <f t="shared" si="81"/>
        <v>34.395162499999998</v>
      </c>
      <c r="V196">
        <f t="shared" si="82"/>
        <v>5.4619167753537363</v>
      </c>
      <c r="W196">
        <f t="shared" si="83"/>
        <v>70.243871018494815</v>
      </c>
      <c r="X196">
        <f t="shared" si="84"/>
        <v>3.7314350843207347</v>
      </c>
      <c r="Y196">
        <f t="shared" si="85"/>
        <v>5.3121148225704546</v>
      </c>
      <c r="Z196">
        <f t="shared" si="86"/>
        <v>1.7304816910330016</v>
      </c>
      <c r="AA196">
        <f t="shared" si="87"/>
        <v>-99.943779689377905</v>
      </c>
      <c r="AB196">
        <f t="shared" si="88"/>
        <v>-98.736412112434436</v>
      </c>
      <c r="AC196">
        <f t="shared" si="89"/>
        <v>-6.2317009622680644</v>
      </c>
      <c r="AD196">
        <f t="shared" si="90"/>
        <v>21.205427597399463</v>
      </c>
      <c r="AE196">
        <f t="shared" si="91"/>
        <v>49.361968539220662</v>
      </c>
      <c r="AF196">
        <f t="shared" si="92"/>
        <v>2.2728069297231071</v>
      </c>
      <c r="AG196">
        <f t="shared" si="93"/>
        <v>25.955507948123461</v>
      </c>
      <c r="AH196">
        <v>1238.3472123369079</v>
      </c>
      <c r="AI196">
        <v>1220.2889696969689</v>
      </c>
      <c r="AJ196">
        <v>1.7286730006732529</v>
      </c>
      <c r="AK196">
        <v>65.463883680364887</v>
      </c>
      <c r="AL196">
        <f t="shared" si="94"/>
        <v>2.266298859169567</v>
      </c>
      <c r="AM196">
        <v>36.077080437202788</v>
      </c>
      <c r="AN196">
        <v>36.98382411764706</v>
      </c>
      <c r="AO196">
        <v>-3.9148279287111387E-5</v>
      </c>
      <c r="AP196">
        <v>87.49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47002.923354418199</v>
      </c>
      <c r="AV196">
        <f t="shared" si="98"/>
        <v>1199.99875</v>
      </c>
      <c r="AW196">
        <f t="shared" si="99"/>
        <v>1025.9251260940309</v>
      </c>
      <c r="AX196">
        <f t="shared" si="100"/>
        <v>0.85493849563929203</v>
      </c>
      <c r="AY196">
        <f t="shared" si="101"/>
        <v>0.18843129658383384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1670272983.1875</v>
      </c>
      <c r="BF196">
        <v>1172.14375</v>
      </c>
      <c r="BG196">
        <v>1193.7537500000001</v>
      </c>
      <c r="BH196">
        <v>36.985325000000003</v>
      </c>
      <c r="BI196">
        <v>36.076187500000003</v>
      </c>
      <c r="BJ196">
        <v>1177.0687499999999</v>
      </c>
      <c r="BK196">
        <v>36.838925000000003</v>
      </c>
      <c r="BL196">
        <v>650.02437499999996</v>
      </c>
      <c r="BM196">
        <v>100.78937500000001</v>
      </c>
      <c r="BN196">
        <v>0.100236875</v>
      </c>
      <c r="BO196">
        <v>33.896075000000003</v>
      </c>
      <c r="BP196">
        <v>34.395162499999998</v>
      </c>
      <c r="BQ196">
        <v>999.9</v>
      </c>
      <c r="BR196">
        <v>0</v>
      </c>
      <c r="BS196">
        <v>0</v>
      </c>
      <c r="BT196">
        <v>8995.46875</v>
      </c>
      <c r="BU196">
        <v>0</v>
      </c>
      <c r="BV196">
        <v>1227.67875</v>
      </c>
      <c r="BW196">
        <v>-21.6114125</v>
      </c>
      <c r="BX196">
        <v>1217.1575</v>
      </c>
      <c r="BY196">
        <v>1238.43</v>
      </c>
      <c r="BZ196">
        <v>0.90913525000000006</v>
      </c>
      <c r="CA196">
        <v>1193.7537500000001</v>
      </c>
      <c r="CB196">
        <v>36.076187500000003</v>
      </c>
      <c r="CC196">
        <v>3.7277337500000001</v>
      </c>
      <c r="CD196">
        <v>3.6361024999999998</v>
      </c>
      <c r="CE196">
        <v>27.694312499999999</v>
      </c>
      <c r="CF196">
        <v>27.269024999999999</v>
      </c>
      <c r="CG196">
        <v>1199.99875</v>
      </c>
      <c r="CH196">
        <v>0.49996699999999999</v>
      </c>
      <c r="CI196">
        <v>0.50003299999999995</v>
      </c>
      <c r="CJ196">
        <v>0</v>
      </c>
      <c r="CK196">
        <v>1278.3087499999999</v>
      </c>
      <c r="CL196">
        <v>4.9990899999999998</v>
      </c>
      <c r="CM196">
        <v>14068.8375</v>
      </c>
      <c r="CN196">
        <v>9557.7462500000001</v>
      </c>
      <c r="CO196">
        <v>44.773249999999997</v>
      </c>
      <c r="CP196">
        <v>46.875</v>
      </c>
      <c r="CQ196">
        <v>45.561999999999998</v>
      </c>
      <c r="CR196">
        <v>46.186999999999998</v>
      </c>
      <c r="CS196">
        <v>46.186999999999998</v>
      </c>
      <c r="CT196">
        <v>597.46</v>
      </c>
      <c r="CU196">
        <v>597.53874999999994</v>
      </c>
      <c r="CV196">
        <v>0</v>
      </c>
      <c r="CW196">
        <v>1670273004.8</v>
      </c>
      <c r="CX196">
        <v>0</v>
      </c>
      <c r="CY196">
        <v>1670271870.0999999</v>
      </c>
      <c r="CZ196" t="s">
        <v>356</v>
      </c>
      <c r="DA196">
        <v>1670271870.0999999</v>
      </c>
      <c r="DB196">
        <v>1670271868.5999999</v>
      </c>
      <c r="DC196">
        <v>6</v>
      </c>
      <c r="DD196">
        <v>-0.08</v>
      </c>
      <c r="DE196">
        <v>0.04</v>
      </c>
      <c r="DF196">
        <v>-3.89</v>
      </c>
      <c r="DG196">
        <v>0.14599999999999999</v>
      </c>
      <c r="DH196">
        <v>415</v>
      </c>
      <c r="DI196">
        <v>35</v>
      </c>
      <c r="DJ196">
        <v>0.4</v>
      </c>
      <c r="DK196">
        <v>0.38</v>
      </c>
      <c r="DL196">
        <v>-21.539439999999999</v>
      </c>
      <c r="DM196">
        <v>-0.35243302063785392</v>
      </c>
      <c r="DN196">
        <v>5.3672403523598783E-2</v>
      </c>
      <c r="DO196">
        <v>0</v>
      </c>
      <c r="DP196">
        <v>0.91616199999999992</v>
      </c>
      <c r="DQ196">
        <v>-6.1125703564729739E-2</v>
      </c>
      <c r="DR196">
        <v>6.1389751872767823E-3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371</v>
      </c>
      <c r="EA196">
        <v>3.29481</v>
      </c>
      <c r="EB196">
        <v>2.6254200000000001</v>
      </c>
      <c r="EC196">
        <v>0.205682</v>
      </c>
      <c r="ED196">
        <v>0.20605899999999999</v>
      </c>
      <c r="EE196">
        <v>0.14645</v>
      </c>
      <c r="EF196">
        <v>0.14241100000000001</v>
      </c>
      <c r="EG196">
        <v>23961.4</v>
      </c>
      <c r="EH196">
        <v>24379</v>
      </c>
      <c r="EI196">
        <v>28082.1</v>
      </c>
      <c r="EJ196">
        <v>29576.3</v>
      </c>
      <c r="EK196">
        <v>32981.9</v>
      </c>
      <c r="EL196">
        <v>35213.5</v>
      </c>
      <c r="EM196">
        <v>39634.6</v>
      </c>
      <c r="EN196">
        <v>42272</v>
      </c>
      <c r="EO196">
        <v>2.2082299999999999</v>
      </c>
      <c r="EP196">
        <v>2.1206</v>
      </c>
      <c r="EQ196">
        <v>0.12470000000000001</v>
      </c>
      <c r="ER196">
        <v>0</v>
      </c>
      <c r="ES196">
        <v>32.379399999999997</v>
      </c>
      <c r="ET196">
        <v>999.9</v>
      </c>
      <c r="EU196">
        <v>57.3</v>
      </c>
      <c r="EV196">
        <v>40.200000000000003</v>
      </c>
      <c r="EW196">
        <v>42.601300000000002</v>
      </c>
      <c r="EX196">
        <v>57.682299999999998</v>
      </c>
      <c r="EY196">
        <v>-1.99519</v>
      </c>
      <c r="EZ196">
        <v>2</v>
      </c>
      <c r="FA196">
        <v>0.63656999999999997</v>
      </c>
      <c r="FB196">
        <v>1.1176699999999999</v>
      </c>
      <c r="FC196">
        <v>20.267099999999999</v>
      </c>
      <c r="FD196">
        <v>5.2157900000000001</v>
      </c>
      <c r="FE196">
        <v>12.0099</v>
      </c>
      <c r="FF196">
        <v>4.9857500000000003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1.8658600000000001</v>
      </c>
      <c r="FM196">
        <v>1.86232</v>
      </c>
      <c r="FN196">
        <v>1.8643400000000001</v>
      </c>
      <c r="FO196">
        <v>1.86049</v>
      </c>
      <c r="FP196">
        <v>1.86117</v>
      </c>
      <c r="FQ196">
        <v>1.8602000000000001</v>
      </c>
      <c r="FR196">
        <v>1.8619399999999999</v>
      </c>
      <c r="FS196">
        <v>1.8585100000000001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-4.93</v>
      </c>
      <c r="GH196">
        <v>0.1464</v>
      </c>
      <c r="GI196">
        <v>-2.9439294554578042</v>
      </c>
      <c r="GJ196">
        <v>-2.737337881603403E-3</v>
      </c>
      <c r="GK196">
        <v>1.2769921614711079E-6</v>
      </c>
      <c r="GL196">
        <v>-3.2469241445839119E-10</v>
      </c>
      <c r="GM196">
        <v>0.14639500000000541</v>
      </c>
      <c r="GN196">
        <v>0</v>
      </c>
      <c r="GO196">
        <v>0</v>
      </c>
      <c r="GP196">
        <v>0</v>
      </c>
      <c r="GQ196">
        <v>4</v>
      </c>
      <c r="GR196">
        <v>2074</v>
      </c>
      <c r="GS196">
        <v>4</v>
      </c>
      <c r="GT196">
        <v>30</v>
      </c>
      <c r="GU196">
        <v>18.600000000000001</v>
      </c>
      <c r="GV196">
        <v>18.600000000000001</v>
      </c>
      <c r="GW196">
        <v>3.2434099999999999</v>
      </c>
      <c r="GX196">
        <v>2.5537100000000001</v>
      </c>
      <c r="GY196">
        <v>2.04834</v>
      </c>
      <c r="GZ196">
        <v>2.6061999999999999</v>
      </c>
      <c r="HA196">
        <v>2.1972700000000001</v>
      </c>
      <c r="HB196">
        <v>2.32666</v>
      </c>
      <c r="HC196">
        <v>44.001899999999999</v>
      </c>
      <c r="HD196">
        <v>15.375400000000001</v>
      </c>
      <c r="HE196">
        <v>18</v>
      </c>
      <c r="HF196">
        <v>712.89300000000003</v>
      </c>
      <c r="HG196">
        <v>710.40200000000004</v>
      </c>
      <c r="HH196">
        <v>30.999300000000002</v>
      </c>
      <c r="HI196">
        <v>35.256999999999998</v>
      </c>
      <c r="HJ196">
        <v>29.9999</v>
      </c>
      <c r="HK196">
        <v>35.042200000000001</v>
      </c>
      <c r="HL196">
        <v>35.024000000000001</v>
      </c>
      <c r="HM196">
        <v>64.934100000000001</v>
      </c>
      <c r="HN196">
        <v>20.923300000000001</v>
      </c>
      <c r="HO196">
        <v>66.653499999999994</v>
      </c>
      <c r="HP196">
        <v>31</v>
      </c>
      <c r="HQ196">
        <v>1210.5899999999999</v>
      </c>
      <c r="HR196">
        <v>36.042700000000004</v>
      </c>
      <c r="HS196">
        <v>98.946899999999999</v>
      </c>
      <c r="HT196">
        <v>98.027900000000002</v>
      </c>
    </row>
    <row r="197" spans="1:228" x14ac:dyDescent="0.2">
      <c r="A197">
        <v>182</v>
      </c>
      <c r="B197">
        <v>1670272989.5</v>
      </c>
      <c r="C197">
        <v>722.40000009536743</v>
      </c>
      <c r="D197" t="s">
        <v>723</v>
      </c>
      <c r="E197" t="s">
        <v>724</v>
      </c>
      <c r="F197">
        <v>4</v>
      </c>
      <c r="G197">
        <v>1670272987.5</v>
      </c>
      <c r="H197">
        <f t="shared" si="68"/>
        <v>2.2868618744946905E-3</v>
      </c>
      <c r="I197">
        <f t="shared" si="69"/>
        <v>2.2868618744946905</v>
      </c>
      <c r="J197">
        <f t="shared" si="70"/>
        <v>25.952477102145796</v>
      </c>
      <c r="K197">
        <f t="shared" si="71"/>
        <v>1179.3585714285709</v>
      </c>
      <c r="L197">
        <f t="shared" si="72"/>
        <v>824.90870483084291</v>
      </c>
      <c r="M197">
        <f t="shared" si="73"/>
        <v>83.223492750465965</v>
      </c>
      <c r="N197">
        <f t="shared" si="74"/>
        <v>118.98327529421869</v>
      </c>
      <c r="O197">
        <f t="shared" si="75"/>
        <v>0.12963509959131297</v>
      </c>
      <c r="P197">
        <f t="shared" si="76"/>
        <v>3.6696833912635767</v>
      </c>
      <c r="Q197">
        <f t="shared" si="77"/>
        <v>0.12714369369422568</v>
      </c>
      <c r="R197">
        <f t="shared" si="78"/>
        <v>7.9684663400898359E-2</v>
      </c>
      <c r="S197">
        <f t="shared" si="79"/>
        <v>226.11827623641381</v>
      </c>
      <c r="T197">
        <f t="shared" si="80"/>
        <v>34.493830239770546</v>
      </c>
      <c r="U197">
        <f t="shared" si="81"/>
        <v>34.400599999999997</v>
      </c>
      <c r="V197">
        <f t="shared" si="82"/>
        <v>5.4635688669147111</v>
      </c>
      <c r="W197">
        <f t="shared" si="83"/>
        <v>70.239670584027223</v>
      </c>
      <c r="X197">
        <f t="shared" si="84"/>
        <v>3.7316456537628007</v>
      </c>
      <c r="Y197">
        <f t="shared" si="85"/>
        <v>5.3127322818216509</v>
      </c>
      <c r="Z197">
        <f t="shared" si="86"/>
        <v>1.7319232131519104</v>
      </c>
      <c r="AA197">
        <f t="shared" si="87"/>
        <v>-100.85060866521584</v>
      </c>
      <c r="AB197">
        <f t="shared" si="88"/>
        <v>-99.403280281176649</v>
      </c>
      <c r="AC197">
        <f t="shared" si="89"/>
        <v>-6.2738270335113659</v>
      </c>
      <c r="AD197">
        <f t="shared" si="90"/>
        <v>19.590560256509946</v>
      </c>
      <c r="AE197">
        <f t="shared" si="91"/>
        <v>49.256283964701794</v>
      </c>
      <c r="AF197">
        <f t="shared" si="92"/>
        <v>2.2807261076419358</v>
      </c>
      <c r="AG197">
        <f t="shared" si="93"/>
        <v>25.952477102145796</v>
      </c>
      <c r="AH197">
        <v>1245.266479908764</v>
      </c>
      <c r="AI197">
        <v>1227.2355151515151</v>
      </c>
      <c r="AJ197">
        <v>1.722404451363061</v>
      </c>
      <c r="AK197">
        <v>65.463883680364887</v>
      </c>
      <c r="AL197">
        <f t="shared" si="94"/>
        <v>2.2868618744946905</v>
      </c>
      <c r="AM197">
        <v>36.07523356839161</v>
      </c>
      <c r="AN197">
        <v>36.990044999999988</v>
      </c>
      <c r="AO197">
        <v>-1.9205860804564591E-5</v>
      </c>
      <c r="AP197">
        <v>87.49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47004.609057733316</v>
      </c>
      <c r="AV197">
        <f t="shared" si="98"/>
        <v>1200.004285714286</v>
      </c>
      <c r="AW197">
        <f t="shared" si="99"/>
        <v>1025.9298135939969</v>
      </c>
      <c r="AX197">
        <f t="shared" si="100"/>
        <v>0.85493845797669499</v>
      </c>
      <c r="AY197">
        <f t="shared" si="101"/>
        <v>0.18843122389502137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1670272987.5</v>
      </c>
      <c r="BF197">
        <v>1179.3585714285709</v>
      </c>
      <c r="BG197">
        <v>1200.934285714286</v>
      </c>
      <c r="BH197">
        <v>36.987957142857127</v>
      </c>
      <c r="BI197">
        <v>36.075699999999998</v>
      </c>
      <c r="BJ197">
        <v>1184.2942857142859</v>
      </c>
      <c r="BK197">
        <v>36.841557142857141</v>
      </c>
      <c r="BL197">
        <v>650.05685714285721</v>
      </c>
      <c r="BM197">
        <v>100.788</v>
      </c>
      <c r="BN197">
        <v>0.1001252714285714</v>
      </c>
      <c r="BO197">
        <v>33.898157142857137</v>
      </c>
      <c r="BP197">
        <v>34.400599999999997</v>
      </c>
      <c r="BQ197">
        <v>999.89999999999986</v>
      </c>
      <c r="BR197">
        <v>0</v>
      </c>
      <c r="BS197">
        <v>0</v>
      </c>
      <c r="BT197">
        <v>8995.982857142857</v>
      </c>
      <c r="BU197">
        <v>0</v>
      </c>
      <c r="BV197">
        <v>1230.4328571428571</v>
      </c>
      <c r="BW197">
        <v>-21.575414285714281</v>
      </c>
      <c r="BX197">
        <v>1224.6557142857141</v>
      </c>
      <c r="BY197">
        <v>1245.8785714285721</v>
      </c>
      <c r="BZ197">
        <v>0.91225614285714285</v>
      </c>
      <c r="CA197">
        <v>1200.934285714286</v>
      </c>
      <c r="CB197">
        <v>36.075699999999998</v>
      </c>
      <c r="CC197">
        <v>3.7279457142857142</v>
      </c>
      <c r="CD197">
        <v>3.635998571428571</v>
      </c>
      <c r="CE197">
        <v>27.695271428571431</v>
      </c>
      <c r="CF197">
        <v>27.268528571428568</v>
      </c>
      <c r="CG197">
        <v>1200.004285714286</v>
      </c>
      <c r="CH197">
        <v>0.49996699999999988</v>
      </c>
      <c r="CI197">
        <v>0.50003300000000006</v>
      </c>
      <c r="CJ197">
        <v>0</v>
      </c>
      <c r="CK197">
        <v>1278.18</v>
      </c>
      <c r="CL197">
        <v>4.9990899999999998</v>
      </c>
      <c r="CM197">
        <v>14069.757142857139</v>
      </c>
      <c r="CN197">
        <v>9557.7642857142873</v>
      </c>
      <c r="CO197">
        <v>44.75</v>
      </c>
      <c r="CP197">
        <v>46.875</v>
      </c>
      <c r="CQ197">
        <v>45.561999999999998</v>
      </c>
      <c r="CR197">
        <v>46.186999999999998</v>
      </c>
      <c r="CS197">
        <v>46.186999999999998</v>
      </c>
      <c r="CT197">
        <v>597.46428571428567</v>
      </c>
      <c r="CU197">
        <v>597.54</v>
      </c>
      <c r="CV197">
        <v>0</v>
      </c>
      <c r="CW197">
        <v>1670273008.4000001</v>
      </c>
      <c r="CX197">
        <v>0</v>
      </c>
      <c r="CY197">
        <v>1670271870.0999999</v>
      </c>
      <c r="CZ197" t="s">
        <v>356</v>
      </c>
      <c r="DA197">
        <v>1670271870.0999999</v>
      </c>
      <c r="DB197">
        <v>1670271868.5999999</v>
      </c>
      <c r="DC197">
        <v>6</v>
      </c>
      <c r="DD197">
        <v>-0.08</v>
      </c>
      <c r="DE197">
        <v>0.04</v>
      </c>
      <c r="DF197">
        <v>-3.89</v>
      </c>
      <c r="DG197">
        <v>0.14599999999999999</v>
      </c>
      <c r="DH197">
        <v>415</v>
      </c>
      <c r="DI197">
        <v>35</v>
      </c>
      <c r="DJ197">
        <v>0.4</v>
      </c>
      <c r="DK197">
        <v>0.38</v>
      </c>
      <c r="DL197">
        <v>-21.558322499999999</v>
      </c>
      <c r="DM197">
        <v>-0.1854382739211555</v>
      </c>
      <c r="DN197">
        <v>4.4582017044431703E-2</v>
      </c>
      <c r="DO197">
        <v>0</v>
      </c>
      <c r="DP197">
        <v>0.91358162499999995</v>
      </c>
      <c r="DQ197">
        <v>-3.3633061913699067E-2</v>
      </c>
      <c r="DR197">
        <v>4.2619928301646714E-3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371</v>
      </c>
      <c r="EA197">
        <v>3.2946599999999999</v>
      </c>
      <c r="EB197">
        <v>2.6254900000000001</v>
      </c>
      <c r="EC197">
        <v>0.206403</v>
      </c>
      <c r="ED197">
        <v>0.20676600000000001</v>
      </c>
      <c r="EE197">
        <v>0.14646200000000001</v>
      </c>
      <c r="EF197">
        <v>0.14241500000000001</v>
      </c>
      <c r="EG197">
        <v>23940.3</v>
      </c>
      <c r="EH197">
        <v>24356.9</v>
      </c>
      <c r="EI197">
        <v>28082.9</v>
      </c>
      <c r="EJ197">
        <v>29576</v>
      </c>
      <c r="EK197">
        <v>32982.9</v>
      </c>
      <c r="EL197">
        <v>35213.199999999997</v>
      </c>
      <c r="EM197">
        <v>39636.300000000003</v>
      </c>
      <c r="EN197">
        <v>42271.7</v>
      </c>
      <c r="EO197">
        <v>2.20818</v>
      </c>
      <c r="EP197">
        <v>2.1206299999999998</v>
      </c>
      <c r="EQ197">
        <v>0.12543799999999999</v>
      </c>
      <c r="ER197">
        <v>0</v>
      </c>
      <c r="ES197">
        <v>32.371699999999997</v>
      </c>
      <c r="ET197">
        <v>999.9</v>
      </c>
      <c r="EU197">
        <v>57.3</v>
      </c>
      <c r="EV197">
        <v>40.200000000000003</v>
      </c>
      <c r="EW197">
        <v>42.597700000000003</v>
      </c>
      <c r="EX197">
        <v>57.682299999999998</v>
      </c>
      <c r="EY197">
        <v>-1.8669899999999999</v>
      </c>
      <c r="EZ197">
        <v>2</v>
      </c>
      <c r="FA197">
        <v>0.63598100000000002</v>
      </c>
      <c r="FB197">
        <v>1.1161000000000001</v>
      </c>
      <c r="FC197">
        <v>20.267199999999999</v>
      </c>
      <c r="FD197">
        <v>5.2160900000000003</v>
      </c>
      <c r="FE197">
        <v>12.0099</v>
      </c>
      <c r="FF197">
        <v>4.9857500000000003</v>
      </c>
      <c r="FG197">
        <v>3.2845800000000001</v>
      </c>
      <c r="FH197">
        <v>9999</v>
      </c>
      <c r="FI197">
        <v>9999</v>
      </c>
      <c r="FJ197">
        <v>9999</v>
      </c>
      <c r="FK197">
        <v>999.9</v>
      </c>
      <c r="FL197">
        <v>1.86585</v>
      </c>
      <c r="FM197">
        <v>1.86233</v>
      </c>
      <c r="FN197">
        <v>1.86433</v>
      </c>
      <c r="FO197">
        <v>1.8605</v>
      </c>
      <c r="FP197">
        <v>1.8611800000000001</v>
      </c>
      <c r="FQ197">
        <v>1.8602000000000001</v>
      </c>
      <c r="FR197">
        <v>1.8619399999999999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-4.9400000000000004</v>
      </c>
      <c r="GH197">
        <v>0.1464</v>
      </c>
      <c r="GI197">
        <v>-2.9439294554578042</v>
      </c>
      <c r="GJ197">
        <v>-2.737337881603403E-3</v>
      </c>
      <c r="GK197">
        <v>1.2769921614711079E-6</v>
      </c>
      <c r="GL197">
        <v>-3.2469241445839119E-10</v>
      </c>
      <c r="GM197">
        <v>0.14639500000000541</v>
      </c>
      <c r="GN197">
        <v>0</v>
      </c>
      <c r="GO197">
        <v>0</v>
      </c>
      <c r="GP197">
        <v>0</v>
      </c>
      <c r="GQ197">
        <v>4</v>
      </c>
      <c r="GR197">
        <v>2074</v>
      </c>
      <c r="GS197">
        <v>4</v>
      </c>
      <c r="GT197">
        <v>30</v>
      </c>
      <c r="GU197">
        <v>18.7</v>
      </c>
      <c r="GV197">
        <v>18.7</v>
      </c>
      <c r="GW197">
        <v>3.25806</v>
      </c>
      <c r="GX197">
        <v>2.5451700000000002</v>
      </c>
      <c r="GY197">
        <v>2.04834</v>
      </c>
      <c r="GZ197">
        <v>2.6049799999999999</v>
      </c>
      <c r="HA197">
        <v>2.1972700000000001</v>
      </c>
      <c r="HB197">
        <v>2.36084</v>
      </c>
      <c r="HC197">
        <v>44.001899999999999</v>
      </c>
      <c r="HD197">
        <v>15.3666</v>
      </c>
      <c r="HE197">
        <v>18</v>
      </c>
      <c r="HF197">
        <v>712.851</v>
      </c>
      <c r="HG197">
        <v>710.42700000000002</v>
      </c>
      <c r="HH197">
        <v>30.999400000000001</v>
      </c>
      <c r="HI197">
        <v>35.256999999999998</v>
      </c>
      <c r="HJ197">
        <v>29.9999</v>
      </c>
      <c r="HK197">
        <v>35.042200000000001</v>
      </c>
      <c r="HL197">
        <v>35.0242</v>
      </c>
      <c r="HM197">
        <v>65.224000000000004</v>
      </c>
      <c r="HN197">
        <v>20.923300000000001</v>
      </c>
      <c r="HO197">
        <v>67.027900000000002</v>
      </c>
      <c r="HP197">
        <v>31</v>
      </c>
      <c r="HQ197">
        <v>1217.27</v>
      </c>
      <c r="HR197">
        <v>36.046700000000001</v>
      </c>
      <c r="HS197">
        <v>98.950599999999994</v>
      </c>
      <c r="HT197">
        <v>98.027000000000001</v>
      </c>
    </row>
    <row r="198" spans="1:228" x14ac:dyDescent="0.2">
      <c r="A198">
        <v>183</v>
      </c>
      <c r="B198">
        <v>1670272993.5</v>
      </c>
      <c r="C198">
        <v>726.40000009536743</v>
      </c>
      <c r="D198" t="s">
        <v>725</v>
      </c>
      <c r="E198" t="s">
        <v>726</v>
      </c>
      <c r="F198">
        <v>4</v>
      </c>
      <c r="G198">
        <v>1670272991.1875</v>
      </c>
      <c r="H198">
        <f t="shared" si="68"/>
        <v>2.2978869042028084E-3</v>
      </c>
      <c r="I198">
        <f t="shared" si="69"/>
        <v>2.2978869042028083</v>
      </c>
      <c r="J198">
        <f t="shared" si="70"/>
        <v>26.18182370178695</v>
      </c>
      <c r="K198">
        <f t="shared" si="71"/>
        <v>1185.4224999999999</v>
      </c>
      <c r="L198">
        <f t="shared" si="72"/>
        <v>829.60346213867081</v>
      </c>
      <c r="M198">
        <f t="shared" si="73"/>
        <v>83.697848157383532</v>
      </c>
      <c r="N198">
        <f t="shared" si="74"/>
        <v>119.59606840546368</v>
      </c>
      <c r="O198">
        <f t="shared" si="75"/>
        <v>0.13030033444048253</v>
      </c>
      <c r="P198">
        <f t="shared" si="76"/>
        <v>3.6740957502018472</v>
      </c>
      <c r="Q198">
        <f t="shared" si="77"/>
        <v>0.12778652032031659</v>
      </c>
      <c r="R198">
        <f t="shared" si="78"/>
        <v>8.0088392004214304E-2</v>
      </c>
      <c r="S198">
        <f t="shared" si="79"/>
        <v>226.117230361233</v>
      </c>
      <c r="T198">
        <f t="shared" si="80"/>
        <v>34.495484110368032</v>
      </c>
      <c r="U198">
        <f t="shared" si="81"/>
        <v>34.4007875</v>
      </c>
      <c r="V198">
        <f t="shared" si="82"/>
        <v>5.4636258433373595</v>
      </c>
      <c r="W198">
        <f t="shared" si="83"/>
        <v>70.229953935127682</v>
      </c>
      <c r="X198">
        <f t="shared" si="84"/>
        <v>3.7320965453351933</v>
      </c>
      <c r="Y198">
        <f t="shared" si="85"/>
        <v>5.3141093453978039</v>
      </c>
      <c r="Z198">
        <f t="shared" si="86"/>
        <v>1.7315292980021662</v>
      </c>
      <c r="AA198">
        <f t="shared" si="87"/>
        <v>-101.33681247534385</v>
      </c>
      <c r="AB198">
        <f t="shared" si="88"/>
        <v>-98.640293369145311</v>
      </c>
      <c r="AC198">
        <f t="shared" si="89"/>
        <v>-6.2183411701773696</v>
      </c>
      <c r="AD198">
        <f t="shared" si="90"/>
        <v>19.921783346566457</v>
      </c>
      <c r="AE198">
        <f t="shared" si="91"/>
        <v>49.425622231677146</v>
      </c>
      <c r="AF198">
        <f t="shared" si="92"/>
        <v>2.2735408369316321</v>
      </c>
      <c r="AG198">
        <f t="shared" si="93"/>
        <v>26.18182370178695</v>
      </c>
      <c r="AH198">
        <v>1252.1546743054689</v>
      </c>
      <c r="AI198">
        <v>1234.0643030303031</v>
      </c>
      <c r="AJ198">
        <v>1.7123769454727289</v>
      </c>
      <c r="AK198">
        <v>65.463883680364887</v>
      </c>
      <c r="AL198">
        <f t="shared" si="94"/>
        <v>2.2978869042028083</v>
      </c>
      <c r="AM198">
        <v>36.075482710769244</v>
      </c>
      <c r="AN198">
        <v>36.994382058823518</v>
      </c>
      <c r="AO198">
        <v>4.4551366423122687E-5</v>
      </c>
      <c r="AP198">
        <v>87.49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47082.459820920412</v>
      </c>
      <c r="AV198">
        <f t="shared" si="98"/>
        <v>1200</v>
      </c>
      <c r="AW198">
        <f t="shared" si="99"/>
        <v>1025.9260260939031</v>
      </c>
      <c r="AX198">
        <f t="shared" si="100"/>
        <v>0.85493835507825255</v>
      </c>
      <c r="AY198">
        <f t="shared" si="101"/>
        <v>0.18843102530102751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1670272991.1875</v>
      </c>
      <c r="BF198">
        <v>1185.4224999999999</v>
      </c>
      <c r="BG198">
        <v>1207.07125</v>
      </c>
      <c r="BH198">
        <v>36.992112499999998</v>
      </c>
      <c r="BI198">
        <v>36.0827125</v>
      </c>
      <c r="BJ198">
        <v>1190.3625</v>
      </c>
      <c r="BK198">
        <v>36.845712499999998</v>
      </c>
      <c r="BL198">
        <v>650.04199999999992</v>
      </c>
      <c r="BM198">
        <v>100.788875</v>
      </c>
      <c r="BN198">
        <v>0.10010627499999999</v>
      </c>
      <c r="BO198">
        <v>33.902799999999999</v>
      </c>
      <c r="BP198">
        <v>34.4007875</v>
      </c>
      <c r="BQ198">
        <v>999.9</v>
      </c>
      <c r="BR198">
        <v>0</v>
      </c>
      <c r="BS198">
        <v>0</v>
      </c>
      <c r="BT198">
        <v>9011.1725000000006</v>
      </c>
      <c r="BU198">
        <v>0</v>
      </c>
      <c r="BV198">
        <v>1235.5775000000001</v>
      </c>
      <c r="BW198">
        <v>-21.647925000000001</v>
      </c>
      <c r="BX198">
        <v>1230.95875</v>
      </c>
      <c r="BY198">
        <v>1252.2550000000001</v>
      </c>
      <c r="BZ198">
        <v>0.90939762499999999</v>
      </c>
      <c r="CA198">
        <v>1207.07125</v>
      </c>
      <c r="CB198">
        <v>36.0827125</v>
      </c>
      <c r="CC198">
        <v>3.7283949999999999</v>
      </c>
      <c r="CD198">
        <v>3.6367362499999998</v>
      </c>
      <c r="CE198">
        <v>27.697324999999999</v>
      </c>
      <c r="CF198">
        <v>27.271975000000001</v>
      </c>
      <c r="CG198">
        <v>1200</v>
      </c>
      <c r="CH198">
        <v>0.49997049999999998</v>
      </c>
      <c r="CI198">
        <v>0.5000294999999999</v>
      </c>
      <c r="CJ198">
        <v>0</v>
      </c>
      <c r="CK198">
        <v>1278.3499999999999</v>
      </c>
      <c r="CL198">
        <v>4.9990899999999998</v>
      </c>
      <c r="CM198">
        <v>14069.525</v>
      </c>
      <c r="CN198">
        <v>9557.7712499999998</v>
      </c>
      <c r="CO198">
        <v>44.765500000000003</v>
      </c>
      <c r="CP198">
        <v>46.875</v>
      </c>
      <c r="CQ198">
        <v>45.561999999999998</v>
      </c>
      <c r="CR198">
        <v>46.186999999999998</v>
      </c>
      <c r="CS198">
        <v>46.186999999999998</v>
      </c>
      <c r="CT198">
        <v>597.46624999999995</v>
      </c>
      <c r="CU198">
        <v>597.53375000000005</v>
      </c>
      <c r="CV198">
        <v>0</v>
      </c>
      <c r="CW198">
        <v>1670273012.5999999</v>
      </c>
      <c r="CX198">
        <v>0</v>
      </c>
      <c r="CY198">
        <v>1670271870.0999999</v>
      </c>
      <c r="CZ198" t="s">
        <v>356</v>
      </c>
      <c r="DA198">
        <v>1670271870.0999999</v>
      </c>
      <c r="DB198">
        <v>1670271868.5999999</v>
      </c>
      <c r="DC198">
        <v>6</v>
      </c>
      <c r="DD198">
        <v>-0.08</v>
      </c>
      <c r="DE198">
        <v>0.04</v>
      </c>
      <c r="DF198">
        <v>-3.89</v>
      </c>
      <c r="DG198">
        <v>0.14599999999999999</v>
      </c>
      <c r="DH198">
        <v>415</v>
      </c>
      <c r="DI198">
        <v>35</v>
      </c>
      <c r="DJ198">
        <v>0.4</v>
      </c>
      <c r="DK198">
        <v>0.38</v>
      </c>
      <c r="DL198">
        <v>-21.5679175</v>
      </c>
      <c r="DM198">
        <v>-0.3319485928705036</v>
      </c>
      <c r="DN198">
        <v>5.2060334648847677E-2</v>
      </c>
      <c r="DO198">
        <v>0</v>
      </c>
      <c r="DP198">
        <v>0.91216040000000009</v>
      </c>
      <c r="DQ198">
        <v>-1.288421763602355E-2</v>
      </c>
      <c r="DR198">
        <v>2.8159456475578561E-3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371</v>
      </c>
      <c r="EA198">
        <v>3.2948</v>
      </c>
      <c r="EB198">
        <v>2.6254300000000002</v>
      </c>
      <c r="EC198">
        <v>0.20711099999999999</v>
      </c>
      <c r="ED198">
        <v>0.207485</v>
      </c>
      <c r="EE198">
        <v>0.14647099999999999</v>
      </c>
      <c r="EF198">
        <v>0.14247499999999999</v>
      </c>
      <c r="EG198">
        <v>23918.400000000001</v>
      </c>
      <c r="EH198">
        <v>24335</v>
      </c>
      <c r="EI198">
        <v>28082.3</v>
      </c>
      <c r="EJ198">
        <v>29576.3</v>
      </c>
      <c r="EK198">
        <v>32981.800000000003</v>
      </c>
      <c r="EL198">
        <v>35211.199999999997</v>
      </c>
      <c r="EM198">
        <v>39635.300000000003</v>
      </c>
      <c r="EN198">
        <v>42272.3</v>
      </c>
      <c r="EO198">
        <v>2.2084800000000002</v>
      </c>
      <c r="EP198">
        <v>2.1206</v>
      </c>
      <c r="EQ198">
        <v>0.12563199999999999</v>
      </c>
      <c r="ER198">
        <v>0</v>
      </c>
      <c r="ES198">
        <v>32.369100000000003</v>
      </c>
      <c r="ET198">
        <v>999.9</v>
      </c>
      <c r="EU198">
        <v>57.3</v>
      </c>
      <c r="EV198">
        <v>40.200000000000003</v>
      </c>
      <c r="EW198">
        <v>42.599699999999999</v>
      </c>
      <c r="EX198">
        <v>57.442300000000003</v>
      </c>
      <c r="EY198">
        <v>-1.91106</v>
      </c>
      <c r="EZ198">
        <v>2</v>
      </c>
      <c r="FA198">
        <v>0.636019</v>
      </c>
      <c r="FB198">
        <v>1.1147</v>
      </c>
      <c r="FC198">
        <v>20.267199999999999</v>
      </c>
      <c r="FD198">
        <v>5.2172900000000002</v>
      </c>
      <c r="FE198">
        <v>12.0099</v>
      </c>
      <c r="FF198">
        <v>4.9857500000000003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1.8658600000000001</v>
      </c>
      <c r="FM198">
        <v>1.8623400000000001</v>
      </c>
      <c r="FN198">
        <v>1.86433</v>
      </c>
      <c r="FO198">
        <v>1.8605</v>
      </c>
      <c r="FP198">
        <v>1.8611599999999999</v>
      </c>
      <c r="FQ198">
        <v>1.8602000000000001</v>
      </c>
      <c r="FR198">
        <v>1.86192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-4.95</v>
      </c>
      <c r="GH198">
        <v>0.1464</v>
      </c>
      <c r="GI198">
        <v>-2.9439294554578042</v>
      </c>
      <c r="GJ198">
        <v>-2.737337881603403E-3</v>
      </c>
      <c r="GK198">
        <v>1.2769921614711079E-6</v>
      </c>
      <c r="GL198">
        <v>-3.2469241445839119E-10</v>
      </c>
      <c r="GM198">
        <v>0.14639500000000541</v>
      </c>
      <c r="GN198">
        <v>0</v>
      </c>
      <c r="GO198">
        <v>0</v>
      </c>
      <c r="GP198">
        <v>0</v>
      </c>
      <c r="GQ198">
        <v>4</v>
      </c>
      <c r="GR198">
        <v>2074</v>
      </c>
      <c r="GS198">
        <v>4</v>
      </c>
      <c r="GT198">
        <v>30</v>
      </c>
      <c r="GU198">
        <v>18.7</v>
      </c>
      <c r="GV198">
        <v>18.7</v>
      </c>
      <c r="GW198">
        <v>3.27271</v>
      </c>
      <c r="GX198">
        <v>2.5622600000000002</v>
      </c>
      <c r="GY198">
        <v>2.04834</v>
      </c>
      <c r="GZ198">
        <v>2.6061999999999999</v>
      </c>
      <c r="HA198">
        <v>2.1972700000000001</v>
      </c>
      <c r="HB198">
        <v>2.3059099999999999</v>
      </c>
      <c r="HC198">
        <v>44.001899999999999</v>
      </c>
      <c r="HD198">
        <v>15.357900000000001</v>
      </c>
      <c r="HE198">
        <v>18</v>
      </c>
      <c r="HF198">
        <v>713.10900000000004</v>
      </c>
      <c r="HG198">
        <v>710.43799999999999</v>
      </c>
      <c r="HH198">
        <v>30.999600000000001</v>
      </c>
      <c r="HI198">
        <v>35.255899999999997</v>
      </c>
      <c r="HJ198">
        <v>29.9999</v>
      </c>
      <c r="HK198">
        <v>35.042499999999997</v>
      </c>
      <c r="HL198">
        <v>35.027200000000001</v>
      </c>
      <c r="HM198">
        <v>65.511899999999997</v>
      </c>
      <c r="HN198">
        <v>20.923300000000001</v>
      </c>
      <c r="HO198">
        <v>67.027900000000002</v>
      </c>
      <c r="HP198">
        <v>31</v>
      </c>
      <c r="HQ198">
        <v>1223.94</v>
      </c>
      <c r="HR198">
        <v>36.044199999999996</v>
      </c>
      <c r="HS198">
        <v>98.948300000000003</v>
      </c>
      <c r="HT198">
        <v>98.028199999999998</v>
      </c>
    </row>
    <row r="199" spans="1:228" x14ac:dyDescent="0.2">
      <c r="A199">
        <v>184</v>
      </c>
      <c r="B199">
        <v>1670272997.5</v>
      </c>
      <c r="C199">
        <v>730.40000009536743</v>
      </c>
      <c r="D199" t="s">
        <v>727</v>
      </c>
      <c r="E199" t="s">
        <v>728</v>
      </c>
      <c r="F199">
        <v>4</v>
      </c>
      <c r="G199">
        <v>1670272995.5</v>
      </c>
      <c r="H199">
        <f t="shared" si="68"/>
        <v>2.2747234459161163E-3</v>
      </c>
      <c r="I199">
        <f t="shared" si="69"/>
        <v>2.2747234459161163</v>
      </c>
      <c r="J199">
        <f t="shared" si="70"/>
        <v>26.067340607810173</v>
      </c>
      <c r="K199">
        <f t="shared" si="71"/>
        <v>1192.527142857143</v>
      </c>
      <c r="L199">
        <f t="shared" si="72"/>
        <v>834.05869360699614</v>
      </c>
      <c r="M199">
        <f t="shared" si="73"/>
        <v>84.146702966842639</v>
      </c>
      <c r="N199">
        <f t="shared" si="74"/>
        <v>120.31194931370212</v>
      </c>
      <c r="O199">
        <f t="shared" si="75"/>
        <v>0.12874884629128239</v>
      </c>
      <c r="P199">
        <f t="shared" si="76"/>
        <v>3.6692740804846915</v>
      </c>
      <c r="Q199">
        <f t="shared" si="77"/>
        <v>0.12629077247915477</v>
      </c>
      <c r="R199">
        <f t="shared" si="78"/>
        <v>7.9148672151882038E-2</v>
      </c>
      <c r="S199">
        <f t="shared" si="79"/>
        <v>226.1170959504168</v>
      </c>
      <c r="T199">
        <f t="shared" si="80"/>
        <v>34.508928557030217</v>
      </c>
      <c r="U199">
        <f t="shared" si="81"/>
        <v>34.41254285714286</v>
      </c>
      <c r="V199">
        <f t="shared" si="82"/>
        <v>5.4671990253400775</v>
      </c>
      <c r="W199">
        <f t="shared" si="83"/>
        <v>70.213819914667937</v>
      </c>
      <c r="X199">
        <f t="shared" si="84"/>
        <v>3.7328759359545329</v>
      </c>
      <c r="Y199">
        <f t="shared" si="85"/>
        <v>5.3164404678326314</v>
      </c>
      <c r="Z199">
        <f t="shared" si="86"/>
        <v>1.7343230893855446</v>
      </c>
      <c r="AA199">
        <f t="shared" si="87"/>
        <v>-100.31530396490074</v>
      </c>
      <c r="AB199">
        <f t="shared" si="88"/>
        <v>-99.281980161517581</v>
      </c>
      <c r="AC199">
        <f t="shared" si="89"/>
        <v>-6.2676182805061753</v>
      </c>
      <c r="AD199">
        <f t="shared" si="90"/>
        <v>20.252193543492297</v>
      </c>
      <c r="AE199">
        <f t="shared" si="91"/>
        <v>49.672701754316009</v>
      </c>
      <c r="AF199">
        <f t="shared" si="92"/>
        <v>2.2137627131145479</v>
      </c>
      <c r="AG199">
        <f t="shared" si="93"/>
        <v>26.067340607810173</v>
      </c>
      <c r="AH199">
        <v>1259.1293972922381</v>
      </c>
      <c r="AI199">
        <v>1240.9654545454539</v>
      </c>
      <c r="AJ199">
        <v>1.7432315424100431</v>
      </c>
      <c r="AK199">
        <v>65.463883680364887</v>
      </c>
      <c r="AL199">
        <f t="shared" si="94"/>
        <v>2.2747234459161163</v>
      </c>
      <c r="AM199">
        <v>36.095888079720282</v>
      </c>
      <c r="AN199">
        <v>37.005666470588238</v>
      </c>
      <c r="AO199">
        <v>1.6154059257696242E-5</v>
      </c>
      <c r="AP199">
        <v>87.49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46995.409397129661</v>
      </c>
      <c r="AV199">
        <f t="shared" si="98"/>
        <v>1200</v>
      </c>
      <c r="AW199">
        <f t="shared" si="99"/>
        <v>1025.925956450993</v>
      </c>
      <c r="AX199">
        <f t="shared" si="100"/>
        <v>0.85493829704249413</v>
      </c>
      <c r="AY199">
        <f t="shared" si="101"/>
        <v>0.188430913292014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1670272995.5</v>
      </c>
      <c r="BF199">
        <v>1192.527142857143</v>
      </c>
      <c r="BG199">
        <v>1214.255714285714</v>
      </c>
      <c r="BH199">
        <v>37.000114285714282</v>
      </c>
      <c r="BI199">
        <v>36.114628571428582</v>
      </c>
      <c r="BJ199">
        <v>1197.474285714286</v>
      </c>
      <c r="BK199">
        <v>36.853714285714283</v>
      </c>
      <c r="BL199">
        <v>650.03914285714279</v>
      </c>
      <c r="BM199">
        <v>100.7881428571428</v>
      </c>
      <c r="BN199">
        <v>0.1000843285714286</v>
      </c>
      <c r="BO199">
        <v>33.91065714285714</v>
      </c>
      <c r="BP199">
        <v>34.41254285714286</v>
      </c>
      <c r="BQ199">
        <v>999.89999999999986</v>
      </c>
      <c r="BR199">
        <v>0</v>
      </c>
      <c r="BS199">
        <v>0</v>
      </c>
      <c r="BT199">
        <v>8994.5542857142846</v>
      </c>
      <c r="BU199">
        <v>0</v>
      </c>
      <c r="BV199">
        <v>1242.1642857142861</v>
      </c>
      <c r="BW199">
        <v>-21.729099999999999</v>
      </c>
      <c r="BX199">
        <v>1238.3442857142859</v>
      </c>
      <c r="BY199">
        <v>1259.751428571429</v>
      </c>
      <c r="BZ199">
        <v>0.885486142857143</v>
      </c>
      <c r="CA199">
        <v>1214.255714285714</v>
      </c>
      <c r="CB199">
        <v>36.114628571428582</v>
      </c>
      <c r="CC199">
        <v>3.7291785714285721</v>
      </c>
      <c r="CD199">
        <v>3.6399328571428571</v>
      </c>
      <c r="CE199">
        <v>27.70092857142857</v>
      </c>
      <c r="CF199">
        <v>27.28697142857143</v>
      </c>
      <c r="CG199">
        <v>1200</v>
      </c>
      <c r="CH199">
        <v>0.499971</v>
      </c>
      <c r="CI199">
        <v>0.50002899999999995</v>
      </c>
      <c r="CJ199">
        <v>0</v>
      </c>
      <c r="CK199">
        <v>1278.418571428572</v>
      </c>
      <c r="CL199">
        <v>4.9990899999999998</v>
      </c>
      <c r="CM199">
        <v>14068.542857142849</v>
      </c>
      <c r="CN199">
        <v>9557.738571428572</v>
      </c>
      <c r="CO199">
        <v>44.75</v>
      </c>
      <c r="CP199">
        <v>46.875</v>
      </c>
      <c r="CQ199">
        <v>45.561999999999998</v>
      </c>
      <c r="CR199">
        <v>46.186999999999998</v>
      </c>
      <c r="CS199">
        <v>46.186999999999998</v>
      </c>
      <c r="CT199">
        <v>597.46857142857152</v>
      </c>
      <c r="CU199">
        <v>597.53142857142859</v>
      </c>
      <c r="CV199">
        <v>0</v>
      </c>
      <c r="CW199">
        <v>1670273016.8</v>
      </c>
      <c r="CX199">
        <v>0</v>
      </c>
      <c r="CY199">
        <v>1670271870.0999999</v>
      </c>
      <c r="CZ199" t="s">
        <v>356</v>
      </c>
      <c r="DA199">
        <v>1670271870.0999999</v>
      </c>
      <c r="DB199">
        <v>1670271868.5999999</v>
      </c>
      <c r="DC199">
        <v>6</v>
      </c>
      <c r="DD199">
        <v>-0.08</v>
      </c>
      <c r="DE199">
        <v>0.04</v>
      </c>
      <c r="DF199">
        <v>-3.89</v>
      </c>
      <c r="DG199">
        <v>0.14599999999999999</v>
      </c>
      <c r="DH199">
        <v>415</v>
      </c>
      <c r="DI199">
        <v>35</v>
      </c>
      <c r="DJ199">
        <v>0.4</v>
      </c>
      <c r="DK199">
        <v>0.38</v>
      </c>
      <c r="DL199">
        <v>-21.6106175</v>
      </c>
      <c r="DM199">
        <v>-0.65169793621012262</v>
      </c>
      <c r="DN199">
        <v>7.9550964442613781E-2</v>
      </c>
      <c r="DO199">
        <v>0</v>
      </c>
      <c r="DP199">
        <v>0.90714055000000005</v>
      </c>
      <c r="DQ199">
        <v>-6.1581388367730423E-2</v>
      </c>
      <c r="DR199">
        <v>9.0688185833381844E-3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371</v>
      </c>
      <c r="EA199">
        <v>3.2948400000000002</v>
      </c>
      <c r="EB199">
        <v>2.6251899999999999</v>
      </c>
      <c r="EC199">
        <v>0.20783199999999999</v>
      </c>
      <c r="ED199">
        <v>0.20818900000000001</v>
      </c>
      <c r="EE199">
        <v>0.146509</v>
      </c>
      <c r="EF199">
        <v>0.14253099999999999</v>
      </c>
      <c r="EG199">
        <v>23896.5</v>
      </c>
      <c r="EH199">
        <v>24313.4</v>
      </c>
      <c r="EI199">
        <v>28082.3</v>
      </c>
      <c r="EJ199">
        <v>29576.5</v>
      </c>
      <c r="EK199">
        <v>32980.300000000003</v>
      </c>
      <c r="EL199">
        <v>35209.300000000003</v>
      </c>
      <c r="EM199">
        <v>39635.199999999997</v>
      </c>
      <c r="EN199">
        <v>42272.800000000003</v>
      </c>
      <c r="EO199">
        <v>2.2084000000000001</v>
      </c>
      <c r="EP199">
        <v>2.1208</v>
      </c>
      <c r="EQ199">
        <v>0.126883</v>
      </c>
      <c r="ER199">
        <v>0</v>
      </c>
      <c r="ES199">
        <v>32.369100000000003</v>
      </c>
      <c r="ET199">
        <v>999.9</v>
      </c>
      <c r="EU199">
        <v>57.4</v>
      </c>
      <c r="EV199">
        <v>40.200000000000003</v>
      </c>
      <c r="EW199">
        <v>42.673900000000003</v>
      </c>
      <c r="EX199">
        <v>57.532299999999999</v>
      </c>
      <c r="EY199">
        <v>-2.0913499999999998</v>
      </c>
      <c r="EZ199">
        <v>2</v>
      </c>
      <c r="FA199">
        <v>0.63599600000000001</v>
      </c>
      <c r="FB199">
        <v>1.1155299999999999</v>
      </c>
      <c r="FC199">
        <v>20.267299999999999</v>
      </c>
      <c r="FD199">
        <v>5.2171399999999997</v>
      </c>
      <c r="FE199">
        <v>12.0099</v>
      </c>
      <c r="FF199">
        <v>4.9859999999999998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1.86585</v>
      </c>
      <c r="FM199">
        <v>1.86233</v>
      </c>
      <c r="FN199">
        <v>1.86432</v>
      </c>
      <c r="FO199">
        <v>1.8605</v>
      </c>
      <c r="FP199">
        <v>1.86113</v>
      </c>
      <c r="FQ199">
        <v>1.8602000000000001</v>
      </c>
      <c r="FR199">
        <v>1.8619000000000001</v>
      </c>
      <c r="FS199">
        <v>1.8585100000000001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-4.95</v>
      </c>
      <c r="GH199">
        <v>0.1464</v>
      </c>
      <c r="GI199">
        <v>-2.9439294554578042</v>
      </c>
      <c r="GJ199">
        <v>-2.737337881603403E-3</v>
      </c>
      <c r="GK199">
        <v>1.2769921614711079E-6</v>
      </c>
      <c r="GL199">
        <v>-3.2469241445839119E-10</v>
      </c>
      <c r="GM199">
        <v>0.14639500000000541</v>
      </c>
      <c r="GN199">
        <v>0</v>
      </c>
      <c r="GO199">
        <v>0</v>
      </c>
      <c r="GP199">
        <v>0</v>
      </c>
      <c r="GQ199">
        <v>4</v>
      </c>
      <c r="GR199">
        <v>2074</v>
      </c>
      <c r="GS199">
        <v>4</v>
      </c>
      <c r="GT199">
        <v>30</v>
      </c>
      <c r="GU199">
        <v>18.8</v>
      </c>
      <c r="GV199">
        <v>18.8</v>
      </c>
      <c r="GW199">
        <v>3.28735</v>
      </c>
      <c r="GX199">
        <v>2.5488300000000002</v>
      </c>
      <c r="GY199">
        <v>2.04834</v>
      </c>
      <c r="GZ199">
        <v>2.6061999999999999</v>
      </c>
      <c r="HA199">
        <v>2.1972700000000001</v>
      </c>
      <c r="HB199">
        <v>2.3559600000000001</v>
      </c>
      <c r="HC199">
        <v>43.974299999999999</v>
      </c>
      <c r="HD199">
        <v>15.3666</v>
      </c>
      <c r="HE199">
        <v>18</v>
      </c>
      <c r="HF199">
        <v>713.077</v>
      </c>
      <c r="HG199">
        <v>710.625</v>
      </c>
      <c r="HH199">
        <v>31</v>
      </c>
      <c r="HI199">
        <v>35.253799999999998</v>
      </c>
      <c r="HJ199">
        <v>29.9999</v>
      </c>
      <c r="HK199">
        <v>35.045400000000001</v>
      </c>
      <c r="HL199">
        <v>35.027200000000001</v>
      </c>
      <c r="HM199">
        <v>65.801000000000002</v>
      </c>
      <c r="HN199">
        <v>20.923300000000001</v>
      </c>
      <c r="HO199">
        <v>67.027900000000002</v>
      </c>
      <c r="HP199">
        <v>31</v>
      </c>
      <c r="HQ199">
        <v>1230.6199999999999</v>
      </c>
      <c r="HR199">
        <v>36.044699999999999</v>
      </c>
      <c r="HS199">
        <v>98.948099999999997</v>
      </c>
      <c r="HT199">
        <v>98.0291</v>
      </c>
    </row>
    <row r="200" spans="1:228" x14ac:dyDescent="0.2">
      <c r="A200">
        <v>185</v>
      </c>
      <c r="B200">
        <v>1670273001.5</v>
      </c>
      <c r="C200">
        <v>734.40000009536743</v>
      </c>
      <c r="D200" t="s">
        <v>729</v>
      </c>
      <c r="E200" t="s">
        <v>730</v>
      </c>
      <c r="F200">
        <v>4</v>
      </c>
      <c r="G200">
        <v>1670272999.1875</v>
      </c>
      <c r="H200">
        <f t="shared" si="68"/>
        <v>2.2530157460985685E-3</v>
      </c>
      <c r="I200">
        <f t="shared" si="69"/>
        <v>2.2530157460985687</v>
      </c>
      <c r="J200">
        <f t="shared" si="70"/>
        <v>25.853479516282835</v>
      </c>
      <c r="K200">
        <f t="shared" si="71"/>
        <v>1198.70625</v>
      </c>
      <c r="L200">
        <f t="shared" si="72"/>
        <v>838.93984492613799</v>
      </c>
      <c r="M200">
        <f t="shared" si="73"/>
        <v>84.640688879036702</v>
      </c>
      <c r="N200">
        <f t="shared" si="74"/>
        <v>120.93754203859451</v>
      </c>
      <c r="O200">
        <f t="shared" si="75"/>
        <v>0.1272512272702099</v>
      </c>
      <c r="P200">
        <f t="shared" si="76"/>
        <v>3.667127478713081</v>
      </c>
      <c r="Q200">
        <f t="shared" si="77"/>
        <v>0.12484805376929703</v>
      </c>
      <c r="R200">
        <f t="shared" si="78"/>
        <v>7.824216905112677E-2</v>
      </c>
      <c r="S200">
        <f t="shared" si="79"/>
        <v>226.11724798642499</v>
      </c>
      <c r="T200">
        <f t="shared" si="80"/>
        <v>34.522353751425648</v>
      </c>
      <c r="U200">
        <f t="shared" si="81"/>
        <v>34.428224999999998</v>
      </c>
      <c r="V200">
        <f t="shared" si="82"/>
        <v>5.4719689639407729</v>
      </c>
      <c r="W200">
        <f t="shared" si="83"/>
        <v>70.208434235173328</v>
      </c>
      <c r="X200">
        <f t="shared" si="84"/>
        <v>3.7343697969390308</v>
      </c>
      <c r="Y200">
        <f t="shared" si="85"/>
        <v>5.3189760427219008</v>
      </c>
      <c r="Z200">
        <f t="shared" si="86"/>
        <v>1.7375991670017421</v>
      </c>
      <c r="AA200">
        <f t="shared" si="87"/>
        <v>-99.357994402946872</v>
      </c>
      <c r="AB200">
        <f t="shared" si="88"/>
        <v>-100.63535046029727</v>
      </c>
      <c r="AC200">
        <f t="shared" si="89"/>
        <v>-6.3575268320457559</v>
      </c>
      <c r="AD200">
        <f t="shared" si="90"/>
        <v>19.766376291135089</v>
      </c>
      <c r="AE200">
        <f t="shared" si="91"/>
        <v>49.454823222810177</v>
      </c>
      <c r="AF200">
        <f t="shared" si="92"/>
        <v>2.2337283922541022</v>
      </c>
      <c r="AG200">
        <f t="shared" si="93"/>
        <v>25.853479516282835</v>
      </c>
      <c r="AH200">
        <v>1265.9811744059309</v>
      </c>
      <c r="AI200">
        <v>1247.9297575757571</v>
      </c>
      <c r="AJ200">
        <v>1.737831614214987</v>
      </c>
      <c r="AK200">
        <v>65.463883680364887</v>
      </c>
      <c r="AL200">
        <f t="shared" si="94"/>
        <v>2.2530157460985687</v>
      </c>
      <c r="AM200">
        <v>36.119858875524493</v>
      </c>
      <c r="AN200">
        <v>37.020161176470559</v>
      </c>
      <c r="AO200">
        <v>1.7309017779648431E-4</v>
      </c>
      <c r="AP200">
        <v>87.49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46955.905975223068</v>
      </c>
      <c r="AV200">
        <f t="shared" si="98"/>
        <v>1199.99875</v>
      </c>
      <c r="AW200">
        <f t="shared" si="99"/>
        <v>1025.9250885940025</v>
      </c>
      <c r="AX200">
        <f t="shared" si="100"/>
        <v>0.85493846438923593</v>
      </c>
      <c r="AY200">
        <f t="shared" si="101"/>
        <v>0.18843123627122527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1670272999.1875</v>
      </c>
      <c r="BF200">
        <v>1198.70625</v>
      </c>
      <c r="BG200">
        <v>1220.3612499999999</v>
      </c>
      <c r="BH200">
        <v>37.014249999999997</v>
      </c>
      <c r="BI200">
        <v>36.120737499999997</v>
      </c>
      <c r="BJ200">
        <v>1203.6587500000001</v>
      </c>
      <c r="BK200">
        <v>36.867849999999997</v>
      </c>
      <c r="BL200">
        <v>650</v>
      </c>
      <c r="BM200">
        <v>100.790125</v>
      </c>
      <c r="BN200">
        <v>9.9932125000000011E-2</v>
      </c>
      <c r="BO200">
        <v>33.919199999999996</v>
      </c>
      <c r="BP200">
        <v>34.428224999999998</v>
      </c>
      <c r="BQ200">
        <v>999.9</v>
      </c>
      <c r="BR200">
        <v>0</v>
      </c>
      <c r="BS200">
        <v>0</v>
      </c>
      <c r="BT200">
        <v>8986.9537500000006</v>
      </c>
      <c r="BU200">
        <v>0</v>
      </c>
      <c r="BV200">
        <v>1241.0125</v>
      </c>
      <c r="BW200">
        <v>-21.656312499999999</v>
      </c>
      <c r="BX200">
        <v>1244.7787499999999</v>
      </c>
      <c r="BY200">
        <v>1266.0962500000001</v>
      </c>
      <c r="BZ200">
        <v>0.89351175000000005</v>
      </c>
      <c r="CA200">
        <v>1220.3612499999999</v>
      </c>
      <c r="CB200">
        <v>36.120737499999997</v>
      </c>
      <c r="CC200">
        <v>3.7306637500000002</v>
      </c>
      <c r="CD200">
        <v>3.6406075000000002</v>
      </c>
      <c r="CE200">
        <v>27.707750000000001</v>
      </c>
      <c r="CF200">
        <v>27.290150000000001</v>
      </c>
      <c r="CG200">
        <v>1199.99875</v>
      </c>
      <c r="CH200">
        <v>0.49996699999999999</v>
      </c>
      <c r="CI200">
        <v>0.50003299999999995</v>
      </c>
      <c r="CJ200">
        <v>0</v>
      </c>
      <c r="CK200">
        <v>1278.53</v>
      </c>
      <c r="CL200">
        <v>4.9990899999999998</v>
      </c>
      <c r="CM200">
        <v>14065.5</v>
      </c>
      <c r="CN200">
        <v>9557.7162499999995</v>
      </c>
      <c r="CO200">
        <v>44.75</v>
      </c>
      <c r="CP200">
        <v>46.875</v>
      </c>
      <c r="CQ200">
        <v>45.561999999999998</v>
      </c>
      <c r="CR200">
        <v>46.186999999999998</v>
      </c>
      <c r="CS200">
        <v>46.171499999999988</v>
      </c>
      <c r="CT200">
        <v>597.46125000000006</v>
      </c>
      <c r="CU200">
        <v>597.53749999999991</v>
      </c>
      <c r="CV200">
        <v>0</v>
      </c>
      <c r="CW200">
        <v>1670273020.4000001</v>
      </c>
      <c r="CX200">
        <v>0</v>
      </c>
      <c r="CY200">
        <v>1670271870.0999999</v>
      </c>
      <c r="CZ200" t="s">
        <v>356</v>
      </c>
      <c r="DA200">
        <v>1670271870.0999999</v>
      </c>
      <c r="DB200">
        <v>1670271868.5999999</v>
      </c>
      <c r="DC200">
        <v>6</v>
      </c>
      <c r="DD200">
        <v>-0.08</v>
      </c>
      <c r="DE200">
        <v>0.04</v>
      </c>
      <c r="DF200">
        <v>-3.89</v>
      </c>
      <c r="DG200">
        <v>0.14599999999999999</v>
      </c>
      <c r="DH200">
        <v>415</v>
      </c>
      <c r="DI200">
        <v>35</v>
      </c>
      <c r="DJ200">
        <v>0.4</v>
      </c>
      <c r="DK200">
        <v>0.38</v>
      </c>
      <c r="DL200">
        <v>-21.63561</v>
      </c>
      <c r="DM200">
        <v>-0.42434296435267588</v>
      </c>
      <c r="DN200">
        <v>6.8651958457133538E-2</v>
      </c>
      <c r="DO200">
        <v>0</v>
      </c>
      <c r="DP200">
        <v>0.9027739749999999</v>
      </c>
      <c r="DQ200">
        <v>-8.6309752345218954E-2</v>
      </c>
      <c r="DR200">
        <v>1.081127075437365E-2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371</v>
      </c>
      <c r="EA200">
        <v>3.2945700000000002</v>
      </c>
      <c r="EB200">
        <v>2.6252200000000001</v>
      </c>
      <c r="EC200">
        <v>0.20855099999999999</v>
      </c>
      <c r="ED200">
        <v>0.20891100000000001</v>
      </c>
      <c r="EE200">
        <v>0.14654600000000001</v>
      </c>
      <c r="EF200">
        <v>0.14253299999999999</v>
      </c>
      <c r="EG200">
        <v>23874.9</v>
      </c>
      <c r="EH200">
        <v>24291</v>
      </c>
      <c r="EI200">
        <v>28082.6</v>
      </c>
      <c r="EJ200">
        <v>29576.3</v>
      </c>
      <c r="EK200">
        <v>32979</v>
      </c>
      <c r="EL200">
        <v>35208.800000000003</v>
      </c>
      <c r="EM200">
        <v>39635.4</v>
      </c>
      <c r="EN200">
        <v>42272.1</v>
      </c>
      <c r="EO200">
        <v>2.2082799999999998</v>
      </c>
      <c r="EP200">
        <v>2.121</v>
      </c>
      <c r="EQ200">
        <v>0.12765099999999999</v>
      </c>
      <c r="ER200">
        <v>0</v>
      </c>
      <c r="ES200">
        <v>32.372300000000003</v>
      </c>
      <c r="ET200">
        <v>999.9</v>
      </c>
      <c r="EU200">
        <v>57.4</v>
      </c>
      <c r="EV200">
        <v>40.200000000000003</v>
      </c>
      <c r="EW200">
        <v>42.671599999999998</v>
      </c>
      <c r="EX200">
        <v>57.5623</v>
      </c>
      <c r="EY200">
        <v>-1.875</v>
      </c>
      <c r="EZ200">
        <v>2</v>
      </c>
      <c r="FA200">
        <v>0.63595000000000002</v>
      </c>
      <c r="FB200">
        <v>1.11683</v>
      </c>
      <c r="FC200">
        <v>20.267299999999999</v>
      </c>
      <c r="FD200">
        <v>5.21699</v>
      </c>
      <c r="FE200">
        <v>12.0099</v>
      </c>
      <c r="FF200">
        <v>4.9858500000000001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1.86233</v>
      </c>
      <c r="FN200">
        <v>1.86433</v>
      </c>
      <c r="FO200">
        <v>1.86049</v>
      </c>
      <c r="FP200">
        <v>1.8611599999999999</v>
      </c>
      <c r="FQ200">
        <v>1.8602000000000001</v>
      </c>
      <c r="FR200">
        <v>1.86189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-4.96</v>
      </c>
      <c r="GH200">
        <v>0.1464</v>
      </c>
      <c r="GI200">
        <v>-2.9439294554578042</v>
      </c>
      <c r="GJ200">
        <v>-2.737337881603403E-3</v>
      </c>
      <c r="GK200">
        <v>1.2769921614711079E-6</v>
      </c>
      <c r="GL200">
        <v>-3.2469241445839119E-10</v>
      </c>
      <c r="GM200">
        <v>0.14639500000000541</v>
      </c>
      <c r="GN200">
        <v>0</v>
      </c>
      <c r="GO200">
        <v>0</v>
      </c>
      <c r="GP200">
        <v>0</v>
      </c>
      <c r="GQ200">
        <v>4</v>
      </c>
      <c r="GR200">
        <v>2074</v>
      </c>
      <c r="GS200">
        <v>4</v>
      </c>
      <c r="GT200">
        <v>30</v>
      </c>
      <c r="GU200">
        <v>18.899999999999999</v>
      </c>
      <c r="GV200">
        <v>18.899999999999999</v>
      </c>
      <c r="GW200">
        <v>3.302</v>
      </c>
      <c r="GX200">
        <v>2.5463900000000002</v>
      </c>
      <c r="GY200">
        <v>2.04834</v>
      </c>
      <c r="GZ200">
        <v>2.6061999999999999</v>
      </c>
      <c r="HA200">
        <v>2.1972700000000001</v>
      </c>
      <c r="HB200">
        <v>2.3535200000000001</v>
      </c>
      <c r="HC200">
        <v>43.974299999999999</v>
      </c>
      <c r="HD200">
        <v>15.357900000000001</v>
      </c>
      <c r="HE200">
        <v>18</v>
      </c>
      <c r="HF200">
        <v>712.971</v>
      </c>
      <c r="HG200">
        <v>710.822</v>
      </c>
      <c r="HH200">
        <v>31.0002</v>
      </c>
      <c r="HI200">
        <v>35.253799999999998</v>
      </c>
      <c r="HJ200">
        <v>29.9999</v>
      </c>
      <c r="HK200">
        <v>35.045400000000001</v>
      </c>
      <c r="HL200">
        <v>35.028100000000002</v>
      </c>
      <c r="HM200">
        <v>66.09</v>
      </c>
      <c r="HN200">
        <v>20.923300000000001</v>
      </c>
      <c r="HO200">
        <v>67.027900000000002</v>
      </c>
      <c r="HP200">
        <v>31</v>
      </c>
      <c r="HQ200">
        <v>1237.3</v>
      </c>
      <c r="HR200">
        <v>36.044699999999999</v>
      </c>
      <c r="HS200">
        <v>98.948700000000002</v>
      </c>
      <c r="HT200">
        <v>98.027900000000002</v>
      </c>
    </row>
    <row r="201" spans="1:228" x14ac:dyDescent="0.2">
      <c r="A201">
        <v>186</v>
      </c>
      <c r="B201">
        <v>1670273005.5</v>
      </c>
      <c r="C201">
        <v>738.40000009536743</v>
      </c>
      <c r="D201" t="s">
        <v>731</v>
      </c>
      <c r="E201" t="s">
        <v>732</v>
      </c>
      <c r="F201">
        <v>4</v>
      </c>
      <c r="G201">
        <v>1670273003.5</v>
      </c>
      <c r="H201">
        <f t="shared" si="68"/>
        <v>2.2661404228586247E-3</v>
      </c>
      <c r="I201">
        <f t="shared" si="69"/>
        <v>2.2661404228586246</v>
      </c>
      <c r="J201">
        <f t="shared" si="70"/>
        <v>26.560354445852887</v>
      </c>
      <c r="K201">
        <f t="shared" si="71"/>
        <v>1205.8814285714291</v>
      </c>
      <c r="L201">
        <f t="shared" si="72"/>
        <v>837.97123441166389</v>
      </c>
      <c r="M201">
        <f t="shared" si="73"/>
        <v>84.544788035964785</v>
      </c>
      <c r="N201">
        <f t="shared" si="74"/>
        <v>121.66406863197071</v>
      </c>
      <c r="O201">
        <f t="shared" si="75"/>
        <v>0.12765282912434597</v>
      </c>
      <c r="P201">
        <f t="shared" si="76"/>
        <v>3.6727578424078904</v>
      </c>
      <c r="Q201">
        <f t="shared" si="77"/>
        <v>0.12523824987168847</v>
      </c>
      <c r="R201">
        <f t="shared" si="78"/>
        <v>7.8487042417449332E-2</v>
      </c>
      <c r="S201">
        <f t="shared" si="79"/>
        <v>226.11282652228218</v>
      </c>
      <c r="T201">
        <f t="shared" si="80"/>
        <v>34.528909199013533</v>
      </c>
      <c r="U201">
        <f t="shared" si="81"/>
        <v>34.447114285714292</v>
      </c>
      <c r="V201">
        <f t="shared" si="82"/>
        <v>5.4777192023072176</v>
      </c>
      <c r="W201">
        <f t="shared" si="83"/>
        <v>70.18906987162525</v>
      </c>
      <c r="X201">
        <f t="shared" si="84"/>
        <v>3.7354656996792572</v>
      </c>
      <c r="Y201">
        <f t="shared" si="85"/>
        <v>5.3220048456424447</v>
      </c>
      <c r="Z201">
        <f t="shared" si="86"/>
        <v>1.7422535026279604</v>
      </c>
      <c r="AA201">
        <f t="shared" si="87"/>
        <v>-99.936792648065349</v>
      </c>
      <c r="AB201">
        <f t="shared" si="88"/>
        <v>-102.51039031126058</v>
      </c>
      <c r="AC201">
        <f t="shared" si="89"/>
        <v>-6.466971371404254</v>
      </c>
      <c r="AD201">
        <f t="shared" si="90"/>
        <v>17.198672191552006</v>
      </c>
      <c r="AE201">
        <f t="shared" si="91"/>
        <v>49.704126135084636</v>
      </c>
      <c r="AF201">
        <f t="shared" si="92"/>
        <v>2.2594251138497863</v>
      </c>
      <c r="AG201">
        <f t="shared" si="93"/>
        <v>26.560354445852887</v>
      </c>
      <c r="AH201">
        <v>1273.0189416213479</v>
      </c>
      <c r="AI201">
        <v>1254.795454545455</v>
      </c>
      <c r="AJ201">
        <v>1.704714530741096</v>
      </c>
      <c r="AK201">
        <v>65.463883680364887</v>
      </c>
      <c r="AL201">
        <f t="shared" si="94"/>
        <v>2.2661404228586246</v>
      </c>
      <c r="AM201">
        <v>36.120257743496502</v>
      </c>
      <c r="AN201">
        <v>37.026015294117627</v>
      </c>
      <c r="AO201">
        <v>1.2604317068334479E-4</v>
      </c>
      <c r="AP201">
        <v>87.49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47054.583804500144</v>
      </c>
      <c r="AV201">
        <f t="shared" si="98"/>
        <v>1199.974285714286</v>
      </c>
      <c r="AW201">
        <f t="shared" si="99"/>
        <v>1025.904270736934</v>
      </c>
      <c r="AX201">
        <f t="shared" si="100"/>
        <v>0.85493854572580563</v>
      </c>
      <c r="AY201">
        <f t="shared" si="101"/>
        <v>0.18843139325080477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1670273003.5</v>
      </c>
      <c r="BF201">
        <v>1205.8814285714291</v>
      </c>
      <c r="BG201">
        <v>1227.658571428572</v>
      </c>
      <c r="BH201">
        <v>37.024314285714283</v>
      </c>
      <c r="BI201">
        <v>36.120571428571417</v>
      </c>
      <c r="BJ201">
        <v>1210.8457142857139</v>
      </c>
      <c r="BK201">
        <v>36.877914285714283</v>
      </c>
      <c r="BL201">
        <v>650.02814285714283</v>
      </c>
      <c r="BM201">
        <v>100.79214285714291</v>
      </c>
      <c r="BN201">
        <v>0.10008895714285709</v>
      </c>
      <c r="BO201">
        <v>33.929400000000001</v>
      </c>
      <c r="BP201">
        <v>34.447114285714292</v>
      </c>
      <c r="BQ201">
        <v>999.89999999999986</v>
      </c>
      <c r="BR201">
        <v>0</v>
      </c>
      <c r="BS201">
        <v>0</v>
      </c>
      <c r="BT201">
        <v>9006.25</v>
      </c>
      <c r="BU201">
        <v>0</v>
      </c>
      <c r="BV201">
        <v>1200.462857142857</v>
      </c>
      <c r="BW201">
        <v>-21.77421428571429</v>
      </c>
      <c r="BX201">
        <v>1252.247142857143</v>
      </c>
      <c r="BY201">
        <v>1273.6642857142861</v>
      </c>
      <c r="BZ201">
        <v>0.90371599999999996</v>
      </c>
      <c r="CA201">
        <v>1227.658571428572</v>
      </c>
      <c r="CB201">
        <v>36.120571428571417</v>
      </c>
      <c r="CC201">
        <v>3.7317585714285721</v>
      </c>
      <c r="CD201">
        <v>3.6406714285714288</v>
      </c>
      <c r="CE201">
        <v>27.712771428571429</v>
      </c>
      <c r="CF201">
        <v>27.29044285714286</v>
      </c>
      <c r="CG201">
        <v>1199.974285714286</v>
      </c>
      <c r="CH201">
        <v>0.49996499999999999</v>
      </c>
      <c r="CI201">
        <v>0.50003500000000001</v>
      </c>
      <c r="CJ201">
        <v>0</v>
      </c>
      <c r="CK201">
        <v>1278.484285714286</v>
      </c>
      <c r="CL201">
        <v>4.9990899999999998</v>
      </c>
      <c r="CM201">
        <v>14064</v>
      </c>
      <c r="CN201">
        <v>9557.5271428571432</v>
      </c>
      <c r="CO201">
        <v>44.75</v>
      </c>
      <c r="CP201">
        <v>46.875</v>
      </c>
      <c r="CQ201">
        <v>45.561999999999998</v>
      </c>
      <c r="CR201">
        <v>46.186999999999998</v>
      </c>
      <c r="CS201">
        <v>46.169285714285721</v>
      </c>
      <c r="CT201">
        <v>597.44571428571442</v>
      </c>
      <c r="CU201">
        <v>597.52857142857135</v>
      </c>
      <c r="CV201">
        <v>0</v>
      </c>
      <c r="CW201">
        <v>1670273024.5999999</v>
      </c>
      <c r="CX201">
        <v>0</v>
      </c>
      <c r="CY201">
        <v>1670271870.0999999</v>
      </c>
      <c r="CZ201" t="s">
        <v>356</v>
      </c>
      <c r="DA201">
        <v>1670271870.0999999</v>
      </c>
      <c r="DB201">
        <v>1670271868.5999999</v>
      </c>
      <c r="DC201">
        <v>6</v>
      </c>
      <c r="DD201">
        <v>-0.08</v>
      </c>
      <c r="DE201">
        <v>0.04</v>
      </c>
      <c r="DF201">
        <v>-3.89</v>
      </c>
      <c r="DG201">
        <v>0.14599999999999999</v>
      </c>
      <c r="DH201">
        <v>415</v>
      </c>
      <c r="DI201">
        <v>35</v>
      </c>
      <c r="DJ201">
        <v>0.4</v>
      </c>
      <c r="DK201">
        <v>0.38</v>
      </c>
      <c r="DL201">
        <v>-21.664892500000001</v>
      </c>
      <c r="DM201">
        <v>-0.49194934333956108</v>
      </c>
      <c r="DN201">
        <v>7.2211146603208015E-2</v>
      </c>
      <c r="DO201">
        <v>0</v>
      </c>
      <c r="DP201">
        <v>0.901272925</v>
      </c>
      <c r="DQ201">
        <v>-5.8952386491561273E-2</v>
      </c>
      <c r="DR201">
        <v>1.032936877158401E-2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371</v>
      </c>
      <c r="EA201">
        <v>3.2947899999999999</v>
      </c>
      <c r="EB201">
        <v>2.6252800000000001</v>
      </c>
      <c r="EC201">
        <v>0.20926700000000001</v>
      </c>
      <c r="ED201">
        <v>0.20962800000000001</v>
      </c>
      <c r="EE201">
        <v>0.146564</v>
      </c>
      <c r="EF201">
        <v>0.14253099999999999</v>
      </c>
      <c r="EG201">
        <v>23853.200000000001</v>
      </c>
      <c r="EH201">
        <v>24269</v>
      </c>
      <c r="EI201">
        <v>28082.5</v>
      </c>
      <c r="EJ201">
        <v>29576.400000000001</v>
      </c>
      <c r="EK201">
        <v>32978.199999999997</v>
      </c>
      <c r="EL201">
        <v>35208.9</v>
      </c>
      <c r="EM201">
        <v>39635.199999999997</v>
      </c>
      <c r="EN201">
        <v>42272</v>
      </c>
      <c r="EO201">
        <v>2.2082999999999999</v>
      </c>
      <c r="EP201">
        <v>2.1206700000000001</v>
      </c>
      <c r="EQ201">
        <v>0.12796399999999999</v>
      </c>
      <c r="ER201">
        <v>0</v>
      </c>
      <c r="ES201">
        <v>32.378100000000003</v>
      </c>
      <c r="ET201">
        <v>999.9</v>
      </c>
      <c r="EU201">
        <v>57.4</v>
      </c>
      <c r="EV201">
        <v>40.200000000000003</v>
      </c>
      <c r="EW201">
        <v>42.675400000000003</v>
      </c>
      <c r="EX201">
        <v>57.292299999999997</v>
      </c>
      <c r="EY201">
        <v>-2.0512800000000002</v>
      </c>
      <c r="EZ201">
        <v>2</v>
      </c>
      <c r="FA201">
        <v>0.63561199999999995</v>
      </c>
      <c r="FB201">
        <v>1.12124</v>
      </c>
      <c r="FC201">
        <v>20.267299999999999</v>
      </c>
      <c r="FD201">
        <v>5.2171399999999997</v>
      </c>
      <c r="FE201">
        <v>12.0098</v>
      </c>
      <c r="FF201">
        <v>4.9859499999999999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1.86585</v>
      </c>
      <c r="FM201">
        <v>1.8623400000000001</v>
      </c>
      <c r="FN201">
        <v>1.86435</v>
      </c>
      <c r="FO201">
        <v>1.8605</v>
      </c>
      <c r="FP201">
        <v>1.86114</v>
      </c>
      <c r="FQ201">
        <v>1.8602000000000001</v>
      </c>
      <c r="FR201">
        <v>1.8619000000000001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-4.96</v>
      </c>
      <c r="GH201">
        <v>0.1464</v>
      </c>
      <c r="GI201">
        <v>-2.9439294554578042</v>
      </c>
      <c r="GJ201">
        <v>-2.737337881603403E-3</v>
      </c>
      <c r="GK201">
        <v>1.2769921614711079E-6</v>
      </c>
      <c r="GL201">
        <v>-3.2469241445839119E-10</v>
      </c>
      <c r="GM201">
        <v>0.14639500000000541</v>
      </c>
      <c r="GN201">
        <v>0</v>
      </c>
      <c r="GO201">
        <v>0</v>
      </c>
      <c r="GP201">
        <v>0</v>
      </c>
      <c r="GQ201">
        <v>4</v>
      </c>
      <c r="GR201">
        <v>2074</v>
      </c>
      <c r="GS201">
        <v>4</v>
      </c>
      <c r="GT201">
        <v>30</v>
      </c>
      <c r="GU201">
        <v>18.899999999999999</v>
      </c>
      <c r="GV201">
        <v>18.899999999999999</v>
      </c>
      <c r="GW201">
        <v>3.3154300000000001</v>
      </c>
      <c r="GX201">
        <v>2.5549300000000001</v>
      </c>
      <c r="GY201">
        <v>2.04834</v>
      </c>
      <c r="GZ201">
        <v>2.6061999999999999</v>
      </c>
      <c r="HA201">
        <v>2.1972700000000001</v>
      </c>
      <c r="HB201">
        <v>2.3107899999999999</v>
      </c>
      <c r="HC201">
        <v>43.974299999999999</v>
      </c>
      <c r="HD201">
        <v>15.357900000000001</v>
      </c>
      <c r="HE201">
        <v>18</v>
      </c>
      <c r="HF201">
        <v>712.99199999999996</v>
      </c>
      <c r="HG201">
        <v>710.54499999999996</v>
      </c>
      <c r="HH201">
        <v>31.000800000000002</v>
      </c>
      <c r="HI201">
        <v>35.253799999999998</v>
      </c>
      <c r="HJ201">
        <v>29.9999</v>
      </c>
      <c r="HK201">
        <v>35.045400000000001</v>
      </c>
      <c r="HL201">
        <v>35.0304</v>
      </c>
      <c r="HM201">
        <v>66.373500000000007</v>
      </c>
      <c r="HN201">
        <v>21.2013</v>
      </c>
      <c r="HO201">
        <v>67.027900000000002</v>
      </c>
      <c r="HP201">
        <v>31</v>
      </c>
      <c r="HQ201">
        <v>1243.98</v>
      </c>
      <c r="HR201">
        <v>36.044699999999999</v>
      </c>
      <c r="HS201">
        <v>98.948300000000003</v>
      </c>
      <c r="HT201">
        <v>98.028000000000006</v>
      </c>
    </row>
    <row r="202" spans="1:228" x14ac:dyDescent="0.2">
      <c r="A202">
        <v>187</v>
      </c>
      <c r="B202">
        <v>1670273009.5</v>
      </c>
      <c r="C202">
        <v>742.40000009536743</v>
      </c>
      <c r="D202" t="s">
        <v>733</v>
      </c>
      <c r="E202" t="s">
        <v>734</v>
      </c>
      <c r="F202">
        <v>4</v>
      </c>
      <c r="G202">
        <v>1670273007.1875</v>
      </c>
      <c r="H202">
        <f t="shared" si="68"/>
        <v>2.2658263191676388E-3</v>
      </c>
      <c r="I202">
        <f t="shared" si="69"/>
        <v>2.2658263191676387</v>
      </c>
      <c r="J202">
        <f t="shared" si="70"/>
        <v>25.851262891093185</v>
      </c>
      <c r="K202">
        <f t="shared" si="71"/>
        <v>1212.0450000000001</v>
      </c>
      <c r="L202">
        <f t="shared" si="72"/>
        <v>852.66770893872297</v>
      </c>
      <c r="M202">
        <f t="shared" si="73"/>
        <v>86.027412127462654</v>
      </c>
      <c r="N202">
        <f t="shared" si="74"/>
        <v>122.28573175570294</v>
      </c>
      <c r="O202">
        <f t="shared" si="75"/>
        <v>0.12758397970273219</v>
      </c>
      <c r="P202">
        <f t="shared" si="76"/>
        <v>3.6640111926079637</v>
      </c>
      <c r="Q202">
        <f t="shared" si="77"/>
        <v>0.12516633754693121</v>
      </c>
      <c r="R202">
        <f t="shared" si="78"/>
        <v>7.8442360691630617E-2</v>
      </c>
      <c r="S202">
        <f t="shared" si="79"/>
        <v>226.11746323730276</v>
      </c>
      <c r="T202">
        <f t="shared" si="80"/>
        <v>34.538040779604351</v>
      </c>
      <c r="U202">
        <f t="shared" si="81"/>
        <v>34.450474999999997</v>
      </c>
      <c r="V202">
        <f t="shared" si="82"/>
        <v>5.4787428144832298</v>
      </c>
      <c r="W202">
        <f t="shared" si="83"/>
        <v>70.164153862534306</v>
      </c>
      <c r="X202">
        <f t="shared" si="84"/>
        <v>3.7357446332492024</v>
      </c>
      <c r="Y202">
        <f t="shared" si="85"/>
        <v>5.3242922882933605</v>
      </c>
      <c r="Z202">
        <f t="shared" si="86"/>
        <v>1.7429981812340274</v>
      </c>
      <c r="AA202">
        <f t="shared" si="87"/>
        <v>-99.922940675292864</v>
      </c>
      <c r="AB202">
        <f t="shared" si="88"/>
        <v>-101.40910525062695</v>
      </c>
      <c r="AC202">
        <f t="shared" si="89"/>
        <v>-6.4131139387089489</v>
      </c>
      <c r="AD202">
        <f t="shared" si="90"/>
        <v>18.372303372673983</v>
      </c>
      <c r="AE202">
        <f t="shared" si="91"/>
        <v>49.802987849960964</v>
      </c>
      <c r="AF202">
        <f t="shared" si="92"/>
        <v>2.3612953608876537</v>
      </c>
      <c r="AG202">
        <f t="shared" si="93"/>
        <v>25.851262891093185</v>
      </c>
      <c r="AH202">
        <v>1280.0318808979639</v>
      </c>
      <c r="AI202">
        <v>1261.8571515151521</v>
      </c>
      <c r="AJ202">
        <v>1.7695218060697619</v>
      </c>
      <c r="AK202">
        <v>65.463883680364887</v>
      </c>
      <c r="AL202">
        <f t="shared" si="94"/>
        <v>2.2658263191676387</v>
      </c>
      <c r="AM202">
        <v>36.119610240419583</v>
      </c>
      <c r="AN202">
        <v>37.025468235294113</v>
      </c>
      <c r="AO202">
        <v>8.1435822490472643E-5</v>
      </c>
      <c r="AP202">
        <v>87.49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46897.720242973846</v>
      </c>
      <c r="AV202">
        <f t="shared" si="98"/>
        <v>1199.9937500000001</v>
      </c>
      <c r="AW202">
        <f t="shared" si="99"/>
        <v>1025.9214135944576</v>
      </c>
      <c r="AX202">
        <f t="shared" si="100"/>
        <v>0.85493896413581938</v>
      </c>
      <c r="AY202">
        <f t="shared" si="101"/>
        <v>0.18843220078213135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1670273007.1875</v>
      </c>
      <c r="BF202">
        <v>1212.0450000000001</v>
      </c>
      <c r="BG202">
        <v>1233.92</v>
      </c>
      <c r="BH202">
        <v>37.027137500000002</v>
      </c>
      <c r="BI202">
        <v>36.082662499999998</v>
      </c>
      <c r="BJ202">
        <v>1217.0162499999999</v>
      </c>
      <c r="BK202">
        <v>36.880737500000002</v>
      </c>
      <c r="BL202">
        <v>650.03637500000002</v>
      </c>
      <c r="BM202">
        <v>100.792</v>
      </c>
      <c r="BN202">
        <v>0.1000722875</v>
      </c>
      <c r="BO202">
        <v>33.937100000000001</v>
      </c>
      <c r="BP202">
        <v>34.450474999999997</v>
      </c>
      <c r="BQ202">
        <v>999.9</v>
      </c>
      <c r="BR202">
        <v>0</v>
      </c>
      <c r="BS202">
        <v>0</v>
      </c>
      <c r="BT202">
        <v>8976.0137500000019</v>
      </c>
      <c r="BU202">
        <v>0</v>
      </c>
      <c r="BV202">
        <v>1202.02</v>
      </c>
      <c r="BW202">
        <v>-21.873275</v>
      </c>
      <c r="BX202">
        <v>1258.6500000000001</v>
      </c>
      <c r="BY202">
        <v>1280.1087500000001</v>
      </c>
      <c r="BZ202">
        <v>0.94448212499999995</v>
      </c>
      <c r="CA202">
        <v>1233.92</v>
      </c>
      <c r="CB202">
        <v>36.082662499999998</v>
      </c>
      <c r="CC202">
        <v>3.73204</v>
      </c>
      <c r="CD202">
        <v>3.6368450000000001</v>
      </c>
      <c r="CE202">
        <v>27.714062500000001</v>
      </c>
      <c r="CF202">
        <v>27.2724875</v>
      </c>
      <c r="CG202">
        <v>1199.9937500000001</v>
      </c>
      <c r="CH202">
        <v>0.49995299999999998</v>
      </c>
      <c r="CI202">
        <v>0.50004700000000002</v>
      </c>
      <c r="CJ202">
        <v>0</v>
      </c>
      <c r="CK202">
        <v>1278.425</v>
      </c>
      <c r="CL202">
        <v>4.9990899999999998</v>
      </c>
      <c r="CM202">
        <v>14065.0375</v>
      </c>
      <c r="CN202">
        <v>9557.6324999999997</v>
      </c>
      <c r="CO202">
        <v>44.765500000000003</v>
      </c>
      <c r="CP202">
        <v>46.875</v>
      </c>
      <c r="CQ202">
        <v>45.561999999999998</v>
      </c>
      <c r="CR202">
        <v>46.186999999999998</v>
      </c>
      <c r="CS202">
        <v>46.186999999999998</v>
      </c>
      <c r="CT202">
        <v>597.43875000000003</v>
      </c>
      <c r="CU202">
        <v>597.55499999999995</v>
      </c>
      <c r="CV202">
        <v>0</v>
      </c>
      <c r="CW202">
        <v>1670273028.8</v>
      </c>
      <c r="CX202">
        <v>0</v>
      </c>
      <c r="CY202">
        <v>1670271870.0999999</v>
      </c>
      <c r="CZ202" t="s">
        <v>356</v>
      </c>
      <c r="DA202">
        <v>1670271870.0999999</v>
      </c>
      <c r="DB202">
        <v>1670271868.5999999</v>
      </c>
      <c r="DC202">
        <v>6</v>
      </c>
      <c r="DD202">
        <v>-0.08</v>
      </c>
      <c r="DE202">
        <v>0.04</v>
      </c>
      <c r="DF202">
        <v>-3.89</v>
      </c>
      <c r="DG202">
        <v>0.14599999999999999</v>
      </c>
      <c r="DH202">
        <v>415</v>
      </c>
      <c r="DI202">
        <v>35</v>
      </c>
      <c r="DJ202">
        <v>0.4</v>
      </c>
      <c r="DK202">
        <v>0.38</v>
      </c>
      <c r="DL202">
        <v>-21.720685</v>
      </c>
      <c r="DM202">
        <v>-0.81757598499060447</v>
      </c>
      <c r="DN202">
        <v>0.10066370386092489</v>
      </c>
      <c r="DO202">
        <v>0</v>
      </c>
      <c r="DP202">
        <v>0.90432602499999992</v>
      </c>
      <c r="DQ202">
        <v>6.4769527204502977E-2</v>
      </c>
      <c r="DR202">
        <v>1.704111557892778E-2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371</v>
      </c>
      <c r="EA202">
        <v>3.2946900000000001</v>
      </c>
      <c r="EB202">
        <v>2.6251000000000002</v>
      </c>
      <c r="EC202">
        <v>0.20999499999999999</v>
      </c>
      <c r="ED202">
        <v>0.21033199999999999</v>
      </c>
      <c r="EE202">
        <v>0.14654400000000001</v>
      </c>
      <c r="EF202">
        <v>0.142295</v>
      </c>
      <c r="EG202">
        <v>23830.9</v>
      </c>
      <c r="EH202">
        <v>24247.599999999999</v>
      </c>
      <c r="EI202">
        <v>28082.3</v>
      </c>
      <c r="EJ202">
        <v>29576.7</v>
      </c>
      <c r="EK202">
        <v>32978.9</v>
      </c>
      <c r="EL202">
        <v>35219.199999999997</v>
      </c>
      <c r="EM202">
        <v>39635</v>
      </c>
      <c r="EN202">
        <v>42272.7</v>
      </c>
      <c r="EO202">
        <v>2.20845</v>
      </c>
      <c r="EP202">
        <v>2.1208</v>
      </c>
      <c r="EQ202">
        <v>0.12823899999999999</v>
      </c>
      <c r="ER202">
        <v>0</v>
      </c>
      <c r="ES202">
        <v>32.386000000000003</v>
      </c>
      <c r="ET202">
        <v>999.9</v>
      </c>
      <c r="EU202">
        <v>57.4</v>
      </c>
      <c r="EV202">
        <v>40.200000000000003</v>
      </c>
      <c r="EW202">
        <v>42.674999999999997</v>
      </c>
      <c r="EX202">
        <v>57.5623</v>
      </c>
      <c r="EY202">
        <v>-2.0072100000000002</v>
      </c>
      <c r="EZ202">
        <v>2</v>
      </c>
      <c r="FA202">
        <v>0.63557900000000001</v>
      </c>
      <c r="FB202">
        <v>1.12659</v>
      </c>
      <c r="FC202">
        <v>20.267199999999999</v>
      </c>
      <c r="FD202">
        <v>5.2171399999999997</v>
      </c>
      <c r="FE202">
        <v>12.0099</v>
      </c>
      <c r="FF202">
        <v>4.9857500000000003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1.86232</v>
      </c>
      <c r="FN202">
        <v>1.86433</v>
      </c>
      <c r="FO202">
        <v>1.8605</v>
      </c>
      <c r="FP202">
        <v>1.86113</v>
      </c>
      <c r="FQ202">
        <v>1.8602000000000001</v>
      </c>
      <c r="FR202">
        <v>1.86189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-4.97</v>
      </c>
      <c r="GH202">
        <v>0.1464</v>
      </c>
      <c r="GI202">
        <v>-2.9439294554578042</v>
      </c>
      <c r="GJ202">
        <v>-2.737337881603403E-3</v>
      </c>
      <c r="GK202">
        <v>1.2769921614711079E-6</v>
      </c>
      <c r="GL202">
        <v>-3.2469241445839119E-10</v>
      </c>
      <c r="GM202">
        <v>0.14639500000000541</v>
      </c>
      <c r="GN202">
        <v>0</v>
      </c>
      <c r="GO202">
        <v>0</v>
      </c>
      <c r="GP202">
        <v>0</v>
      </c>
      <c r="GQ202">
        <v>4</v>
      </c>
      <c r="GR202">
        <v>2074</v>
      </c>
      <c r="GS202">
        <v>4</v>
      </c>
      <c r="GT202">
        <v>30</v>
      </c>
      <c r="GU202">
        <v>19</v>
      </c>
      <c r="GV202">
        <v>19</v>
      </c>
      <c r="GW202">
        <v>3.3300800000000002</v>
      </c>
      <c r="GX202">
        <v>2.5402800000000001</v>
      </c>
      <c r="GY202">
        <v>2.04834</v>
      </c>
      <c r="GZ202">
        <v>2.6061999999999999</v>
      </c>
      <c r="HA202">
        <v>2.1972700000000001</v>
      </c>
      <c r="HB202">
        <v>2.3791500000000001</v>
      </c>
      <c r="HC202">
        <v>43.9467</v>
      </c>
      <c r="HD202">
        <v>15.3666</v>
      </c>
      <c r="HE202">
        <v>18</v>
      </c>
      <c r="HF202">
        <v>713.14800000000002</v>
      </c>
      <c r="HG202">
        <v>710.66300000000001</v>
      </c>
      <c r="HH202">
        <v>31.001200000000001</v>
      </c>
      <c r="HI202">
        <v>35.254100000000001</v>
      </c>
      <c r="HJ202">
        <v>30.0001</v>
      </c>
      <c r="HK202">
        <v>35.048099999999998</v>
      </c>
      <c r="HL202">
        <v>35.0306</v>
      </c>
      <c r="HM202">
        <v>66.657399999999996</v>
      </c>
      <c r="HN202">
        <v>21.2013</v>
      </c>
      <c r="HO202">
        <v>67.027900000000002</v>
      </c>
      <c r="HP202">
        <v>31</v>
      </c>
      <c r="HQ202">
        <v>1250.6600000000001</v>
      </c>
      <c r="HR202">
        <v>36.044699999999999</v>
      </c>
      <c r="HS202">
        <v>98.947699999999998</v>
      </c>
      <c r="HT202">
        <v>98.029399999999995</v>
      </c>
    </row>
    <row r="203" spans="1:228" x14ac:dyDescent="0.2">
      <c r="A203">
        <v>188</v>
      </c>
      <c r="B203">
        <v>1670273013.5</v>
      </c>
      <c r="C203">
        <v>746.40000009536743</v>
      </c>
      <c r="D203" t="s">
        <v>735</v>
      </c>
      <c r="E203" t="s">
        <v>736</v>
      </c>
      <c r="F203">
        <v>4</v>
      </c>
      <c r="G203">
        <v>1670273011.5</v>
      </c>
      <c r="H203">
        <f t="shared" si="68"/>
        <v>2.37115639257019E-3</v>
      </c>
      <c r="I203">
        <f t="shared" si="69"/>
        <v>2.3711563925701902</v>
      </c>
      <c r="J203">
        <f t="shared" si="70"/>
        <v>26.067619899375927</v>
      </c>
      <c r="K203">
        <f t="shared" si="71"/>
        <v>1219.3271428571429</v>
      </c>
      <c r="L203">
        <f t="shared" si="72"/>
        <v>870.21402596214432</v>
      </c>
      <c r="M203">
        <f t="shared" si="73"/>
        <v>87.796879093970304</v>
      </c>
      <c r="N203">
        <f t="shared" si="74"/>
        <v>123.01929702760479</v>
      </c>
      <c r="O203">
        <f t="shared" si="75"/>
        <v>0.13307571873912064</v>
      </c>
      <c r="P203">
        <f t="shared" si="76"/>
        <v>3.6706197102390075</v>
      </c>
      <c r="Q203">
        <f t="shared" si="77"/>
        <v>0.13045240766474989</v>
      </c>
      <c r="R203">
        <f t="shared" si="78"/>
        <v>8.1764141672034316E-2</v>
      </c>
      <c r="S203">
        <f t="shared" si="79"/>
        <v>226.11520723735268</v>
      </c>
      <c r="T203">
        <f t="shared" si="80"/>
        <v>34.520228066013487</v>
      </c>
      <c r="U203">
        <f t="shared" si="81"/>
        <v>34.466200000000001</v>
      </c>
      <c r="V203">
        <f t="shared" si="82"/>
        <v>5.4835345720139843</v>
      </c>
      <c r="W203">
        <f t="shared" si="83"/>
        <v>70.100544851109859</v>
      </c>
      <c r="X203">
        <f t="shared" si="84"/>
        <v>3.7334619662892039</v>
      </c>
      <c r="Y203">
        <f t="shared" si="85"/>
        <v>5.3258672585482687</v>
      </c>
      <c r="Z203">
        <f t="shared" si="86"/>
        <v>1.7500726057247804</v>
      </c>
      <c r="AA203">
        <f t="shared" si="87"/>
        <v>-104.56799691234538</v>
      </c>
      <c r="AB203">
        <f t="shared" si="88"/>
        <v>-103.65501761488102</v>
      </c>
      <c r="AC203">
        <f t="shared" si="89"/>
        <v>-6.5440156885192371</v>
      </c>
      <c r="AD203">
        <f t="shared" si="90"/>
        <v>11.348177021607043</v>
      </c>
      <c r="AE203">
        <f t="shared" si="91"/>
        <v>49.419304777638267</v>
      </c>
      <c r="AF203">
        <f t="shared" si="92"/>
        <v>2.4581537508337594</v>
      </c>
      <c r="AG203">
        <f t="shared" si="93"/>
        <v>26.067619899375927</v>
      </c>
      <c r="AH203">
        <v>1286.845651980886</v>
      </c>
      <c r="AI203">
        <v>1268.7665454545461</v>
      </c>
      <c r="AJ203">
        <v>1.72202696342393</v>
      </c>
      <c r="AK203">
        <v>65.463883680364887</v>
      </c>
      <c r="AL203">
        <f t="shared" si="94"/>
        <v>2.3711563925701902</v>
      </c>
      <c r="AM203">
        <v>36.042709010209776</v>
      </c>
      <c r="AN203">
        <v>36.991377647058812</v>
      </c>
      <c r="AO203">
        <v>-3.1889468732527211E-5</v>
      </c>
      <c r="AP203">
        <v>87.49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47014.52337854114</v>
      </c>
      <c r="AV203">
        <f t="shared" si="98"/>
        <v>1199.981428571429</v>
      </c>
      <c r="AW203">
        <f t="shared" si="99"/>
        <v>1025.9109135944836</v>
      </c>
      <c r="AX203">
        <f t="shared" si="100"/>
        <v>0.85493899252742989</v>
      </c>
      <c r="AY203">
        <f t="shared" si="101"/>
        <v>0.18843225557793969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1670273011.5</v>
      </c>
      <c r="BF203">
        <v>1219.3271428571429</v>
      </c>
      <c r="BG203">
        <v>1241.0999999999999</v>
      </c>
      <c r="BH203">
        <v>37.004857142857141</v>
      </c>
      <c r="BI203">
        <v>36.021571428571427</v>
      </c>
      <c r="BJ203">
        <v>1224.3042857142859</v>
      </c>
      <c r="BK203">
        <v>36.858457142857141</v>
      </c>
      <c r="BL203">
        <v>650.00571428571425</v>
      </c>
      <c r="BM203">
        <v>100.79128571428571</v>
      </c>
      <c r="BN203">
        <v>9.9847357142857127E-2</v>
      </c>
      <c r="BO203">
        <v>33.942399999999999</v>
      </c>
      <c r="BP203">
        <v>34.466200000000001</v>
      </c>
      <c r="BQ203">
        <v>999.89999999999986</v>
      </c>
      <c r="BR203">
        <v>0</v>
      </c>
      <c r="BS203">
        <v>0</v>
      </c>
      <c r="BT203">
        <v>8998.9285714285706</v>
      </c>
      <c r="BU203">
        <v>0</v>
      </c>
      <c r="BV203">
        <v>1129.1042857142861</v>
      </c>
      <c r="BW203">
        <v>-21.771599999999999</v>
      </c>
      <c r="BX203">
        <v>1266.181428571429</v>
      </c>
      <c r="BY203">
        <v>1287.474285714286</v>
      </c>
      <c r="BZ203">
        <v>0.98325314285714271</v>
      </c>
      <c r="CA203">
        <v>1241.0999999999999</v>
      </c>
      <c r="CB203">
        <v>36.021571428571427</v>
      </c>
      <c r="CC203">
        <v>3.729761428571428</v>
      </c>
      <c r="CD203">
        <v>3.630658571428572</v>
      </c>
      <c r="CE203">
        <v>27.703585714285708</v>
      </c>
      <c r="CF203">
        <v>27.24342857142857</v>
      </c>
      <c r="CG203">
        <v>1199.981428571429</v>
      </c>
      <c r="CH203">
        <v>0.49995299999999998</v>
      </c>
      <c r="CI203">
        <v>0.50004700000000002</v>
      </c>
      <c r="CJ203">
        <v>0</v>
      </c>
      <c r="CK203">
        <v>1278.7057142857141</v>
      </c>
      <c r="CL203">
        <v>4.9990899999999998</v>
      </c>
      <c r="CM203">
        <v>14062.95714285714</v>
      </c>
      <c r="CN203">
        <v>9557.5485714285714</v>
      </c>
      <c r="CO203">
        <v>44.811999999999998</v>
      </c>
      <c r="CP203">
        <v>46.875</v>
      </c>
      <c r="CQ203">
        <v>45.561999999999998</v>
      </c>
      <c r="CR203">
        <v>46.186999999999998</v>
      </c>
      <c r="CS203">
        <v>46.178142857142859</v>
      </c>
      <c r="CT203">
        <v>597.43142857142846</v>
      </c>
      <c r="CU203">
        <v>597.55000000000007</v>
      </c>
      <c r="CV203">
        <v>0</v>
      </c>
      <c r="CW203">
        <v>1670273032.4000001</v>
      </c>
      <c r="CX203">
        <v>0</v>
      </c>
      <c r="CY203">
        <v>1670271870.0999999</v>
      </c>
      <c r="CZ203" t="s">
        <v>356</v>
      </c>
      <c r="DA203">
        <v>1670271870.0999999</v>
      </c>
      <c r="DB203">
        <v>1670271868.5999999</v>
      </c>
      <c r="DC203">
        <v>6</v>
      </c>
      <c r="DD203">
        <v>-0.08</v>
      </c>
      <c r="DE203">
        <v>0.04</v>
      </c>
      <c r="DF203">
        <v>-3.89</v>
      </c>
      <c r="DG203">
        <v>0.14599999999999999</v>
      </c>
      <c r="DH203">
        <v>415</v>
      </c>
      <c r="DI203">
        <v>35</v>
      </c>
      <c r="DJ203">
        <v>0.4</v>
      </c>
      <c r="DK203">
        <v>0.38</v>
      </c>
      <c r="DL203">
        <v>-21.759521951219519</v>
      </c>
      <c r="DM203">
        <v>-0.44689128919862459</v>
      </c>
      <c r="DN203">
        <v>7.9683442330000978E-2</v>
      </c>
      <c r="DO203">
        <v>0</v>
      </c>
      <c r="DP203">
        <v>0.92020851219512201</v>
      </c>
      <c r="DQ203">
        <v>0.33200701045296138</v>
      </c>
      <c r="DR203">
        <v>3.7542812575175152E-2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3.29467</v>
      </c>
      <c r="EB203">
        <v>2.6252800000000001</v>
      </c>
      <c r="EC203">
        <v>0.210702</v>
      </c>
      <c r="ED203">
        <v>0.211033</v>
      </c>
      <c r="EE203">
        <v>0.14646200000000001</v>
      </c>
      <c r="EF203">
        <v>0.142263</v>
      </c>
      <c r="EG203">
        <v>23809.4</v>
      </c>
      <c r="EH203">
        <v>24225.599999999999</v>
      </c>
      <c r="EI203">
        <v>28082.2</v>
      </c>
      <c r="EJ203">
        <v>29576.3</v>
      </c>
      <c r="EK203">
        <v>32982.199999999997</v>
      </c>
      <c r="EL203">
        <v>35219.9</v>
      </c>
      <c r="EM203">
        <v>39635.1</v>
      </c>
      <c r="EN203">
        <v>42272</v>
      </c>
      <c r="EO203">
        <v>2.2084000000000001</v>
      </c>
      <c r="EP203">
        <v>2.12087</v>
      </c>
      <c r="EQ203">
        <v>0.12750900000000001</v>
      </c>
      <c r="ER203">
        <v>0</v>
      </c>
      <c r="ES203">
        <v>32.3947</v>
      </c>
      <c r="ET203">
        <v>999.9</v>
      </c>
      <c r="EU203">
        <v>57.4</v>
      </c>
      <c r="EV203">
        <v>40.200000000000003</v>
      </c>
      <c r="EW203">
        <v>42.67</v>
      </c>
      <c r="EX203">
        <v>57.322299999999998</v>
      </c>
      <c r="EY203">
        <v>-1.9030499999999999</v>
      </c>
      <c r="EZ203">
        <v>2</v>
      </c>
      <c r="FA203">
        <v>0.63570899999999997</v>
      </c>
      <c r="FB203">
        <v>1.1350199999999999</v>
      </c>
      <c r="FC203">
        <v>20.267099999999999</v>
      </c>
      <c r="FD203">
        <v>5.2171399999999997</v>
      </c>
      <c r="FE203">
        <v>12.0099</v>
      </c>
      <c r="FF203">
        <v>4.9848499999999998</v>
      </c>
      <c r="FG203">
        <v>3.2845800000000001</v>
      </c>
      <c r="FH203">
        <v>9999</v>
      </c>
      <c r="FI203">
        <v>9999</v>
      </c>
      <c r="FJ203">
        <v>9999</v>
      </c>
      <c r="FK203">
        <v>999.9</v>
      </c>
      <c r="FL203">
        <v>1.8658600000000001</v>
      </c>
      <c r="FM203">
        <v>1.8623000000000001</v>
      </c>
      <c r="FN203">
        <v>1.86433</v>
      </c>
      <c r="FO203">
        <v>1.8605</v>
      </c>
      <c r="FP203">
        <v>1.86117</v>
      </c>
      <c r="FQ203">
        <v>1.8602000000000001</v>
      </c>
      <c r="FR203">
        <v>1.86189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-4.9800000000000004</v>
      </c>
      <c r="GH203">
        <v>0.1464</v>
      </c>
      <c r="GI203">
        <v>-2.9439294554578042</v>
      </c>
      <c r="GJ203">
        <v>-2.737337881603403E-3</v>
      </c>
      <c r="GK203">
        <v>1.2769921614711079E-6</v>
      </c>
      <c r="GL203">
        <v>-3.2469241445839119E-10</v>
      </c>
      <c r="GM203">
        <v>0.14639500000000541</v>
      </c>
      <c r="GN203">
        <v>0</v>
      </c>
      <c r="GO203">
        <v>0</v>
      </c>
      <c r="GP203">
        <v>0</v>
      </c>
      <c r="GQ203">
        <v>4</v>
      </c>
      <c r="GR203">
        <v>2074</v>
      </c>
      <c r="GS203">
        <v>4</v>
      </c>
      <c r="GT203">
        <v>30</v>
      </c>
      <c r="GU203">
        <v>19.100000000000001</v>
      </c>
      <c r="GV203">
        <v>19.100000000000001</v>
      </c>
      <c r="GW203">
        <v>3.3447300000000002</v>
      </c>
      <c r="GX203">
        <v>2.5573700000000001</v>
      </c>
      <c r="GY203">
        <v>2.04834</v>
      </c>
      <c r="GZ203">
        <v>2.6061999999999999</v>
      </c>
      <c r="HA203">
        <v>2.1972700000000001</v>
      </c>
      <c r="HB203">
        <v>2.3315399999999999</v>
      </c>
      <c r="HC203">
        <v>43.9467</v>
      </c>
      <c r="HD203">
        <v>15.357900000000001</v>
      </c>
      <c r="HE203">
        <v>18</v>
      </c>
      <c r="HF203">
        <v>713.11199999999997</v>
      </c>
      <c r="HG203">
        <v>710.76800000000003</v>
      </c>
      <c r="HH203">
        <v>31.001899999999999</v>
      </c>
      <c r="HI203">
        <v>35.256999999999998</v>
      </c>
      <c r="HJ203">
        <v>30.0002</v>
      </c>
      <c r="HK203">
        <v>35.048499999999997</v>
      </c>
      <c r="HL203">
        <v>35.0336</v>
      </c>
      <c r="HM203">
        <v>66.940899999999999</v>
      </c>
      <c r="HN203">
        <v>21.2013</v>
      </c>
      <c r="HO203">
        <v>67.027900000000002</v>
      </c>
      <c r="HP203">
        <v>31</v>
      </c>
      <c r="HQ203">
        <v>1257.3499999999999</v>
      </c>
      <c r="HR203">
        <v>36.0717</v>
      </c>
      <c r="HS203">
        <v>98.947800000000001</v>
      </c>
      <c r="HT203">
        <v>98.027900000000002</v>
      </c>
    </row>
    <row r="204" spans="1:228" x14ac:dyDescent="0.2">
      <c r="A204">
        <v>189</v>
      </c>
      <c r="B204">
        <v>1670273017.5</v>
      </c>
      <c r="C204">
        <v>750.40000009536743</v>
      </c>
      <c r="D204" t="s">
        <v>737</v>
      </c>
      <c r="E204" t="s">
        <v>738</v>
      </c>
      <c r="F204">
        <v>4</v>
      </c>
      <c r="G204">
        <v>1670273015.1875</v>
      </c>
      <c r="H204">
        <f t="shared" si="68"/>
        <v>2.2649263932585954E-3</v>
      </c>
      <c r="I204">
        <f t="shared" si="69"/>
        <v>2.2649263932585955</v>
      </c>
      <c r="J204">
        <f t="shared" si="70"/>
        <v>25.955254190235106</v>
      </c>
      <c r="K204">
        <f t="shared" si="71"/>
        <v>1225.4949999999999</v>
      </c>
      <c r="L204">
        <f t="shared" si="72"/>
        <v>862.71069704603701</v>
      </c>
      <c r="M204">
        <f t="shared" si="73"/>
        <v>87.039826364777639</v>
      </c>
      <c r="N204">
        <f t="shared" si="74"/>
        <v>123.64153171640929</v>
      </c>
      <c r="O204">
        <f t="shared" si="75"/>
        <v>0.12695225911043612</v>
      </c>
      <c r="P204">
        <f t="shared" si="76"/>
        <v>3.6723479420534582</v>
      </c>
      <c r="Q204">
        <f t="shared" si="77"/>
        <v>0.12456358156405342</v>
      </c>
      <c r="R204">
        <f t="shared" si="78"/>
        <v>7.8063108184493801E-2</v>
      </c>
      <c r="S204">
        <f t="shared" si="79"/>
        <v>226.11121011166892</v>
      </c>
      <c r="T204">
        <f t="shared" si="80"/>
        <v>34.543576395445463</v>
      </c>
      <c r="U204">
        <f t="shared" si="81"/>
        <v>34.459874999999997</v>
      </c>
      <c r="V204">
        <f t="shared" si="82"/>
        <v>5.4816067658801062</v>
      </c>
      <c r="W204">
        <f t="shared" si="83"/>
        <v>70.046540770712582</v>
      </c>
      <c r="X204">
        <f t="shared" si="84"/>
        <v>3.730869435296881</v>
      </c>
      <c r="Y204">
        <f t="shared" si="85"/>
        <v>5.3262722102285576</v>
      </c>
      <c r="Z204">
        <f t="shared" si="86"/>
        <v>1.7507373305832252</v>
      </c>
      <c r="AA204">
        <f t="shared" si="87"/>
        <v>-99.883253942704059</v>
      </c>
      <c r="AB204">
        <f t="shared" si="88"/>
        <v>-102.18182223952502</v>
      </c>
      <c r="AC204">
        <f t="shared" si="89"/>
        <v>-6.4478167020975645</v>
      </c>
      <c r="AD204">
        <f t="shared" si="90"/>
        <v>17.598317227342292</v>
      </c>
      <c r="AE204">
        <f t="shared" si="91"/>
        <v>49.43635536057846</v>
      </c>
      <c r="AF204">
        <f t="shared" si="92"/>
        <v>2.3996827472059774</v>
      </c>
      <c r="AG204">
        <f t="shared" si="93"/>
        <v>25.955254190235106</v>
      </c>
      <c r="AH204">
        <v>1293.751453283448</v>
      </c>
      <c r="AI204">
        <v>1275.6892121212111</v>
      </c>
      <c r="AJ204">
        <v>1.730026963423803</v>
      </c>
      <c r="AK204">
        <v>65.463883680364887</v>
      </c>
      <c r="AL204">
        <f t="shared" si="94"/>
        <v>2.2649263932585955</v>
      </c>
      <c r="AM204">
        <v>36.019420894405613</v>
      </c>
      <c r="AN204">
        <v>36.967708529411759</v>
      </c>
      <c r="AO204">
        <v>-7.9550872656609251E-3</v>
      </c>
      <c r="AP204">
        <v>87.49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47045.077775694343</v>
      </c>
      <c r="AV204">
        <f t="shared" si="98"/>
        <v>1199.9649999999999</v>
      </c>
      <c r="AW204">
        <f t="shared" si="99"/>
        <v>1025.8964010941288</v>
      </c>
      <c r="AX204">
        <f t="shared" si="100"/>
        <v>0.85493860328770332</v>
      </c>
      <c r="AY204">
        <f t="shared" si="101"/>
        <v>0.18843150434526751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1670273015.1875</v>
      </c>
      <c r="BF204">
        <v>1225.4949999999999</v>
      </c>
      <c r="BG204">
        <v>1247.25125</v>
      </c>
      <c r="BH204">
        <v>36.979175000000012</v>
      </c>
      <c r="BI204">
        <v>36.019262500000004</v>
      </c>
      <c r="BJ204">
        <v>1230.48</v>
      </c>
      <c r="BK204">
        <v>36.832775000000012</v>
      </c>
      <c r="BL204">
        <v>650.01237500000002</v>
      </c>
      <c r="BM204">
        <v>100.79112499999999</v>
      </c>
      <c r="BN204">
        <v>9.9969387500000007E-2</v>
      </c>
      <c r="BO204">
        <v>33.943762500000012</v>
      </c>
      <c r="BP204">
        <v>34.459874999999997</v>
      </c>
      <c r="BQ204">
        <v>999.9</v>
      </c>
      <c r="BR204">
        <v>0</v>
      </c>
      <c r="BS204">
        <v>0</v>
      </c>
      <c r="BT204">
        <v>9004.9225000000006</v>
      </c>
      <c r="BU204">
        <v>0</v>
      </c>
      <c r="BV204">
        <v>1133.33125</v>
      </c>
      <c r="BW204">
        <v>-21.7578</v>
      </c>
      <c r="BX204">
        <v>1272.5562500000001</v>
      </c>
      <c r="BY204">
        <v>1293.855</v>
      </c>
      <c r="BZ204">
        <v>0.95990387499999996</v>
      </c>
      <c r="CA204">
        <v>1247.25125</v>
      </c>
      <c r="CB204">
        <v>36.019262500000004</v>
      </c>
      <c r="CC204">
        <v>3.7271687500000001</v>
      </c>
      <c r="CD204">
        <v>3.6304175000000001</v>
      </c>
      <c r="CE204">
        <v>27.691700000000001</v>
      </c>
      <c r="CF204">
        <v>27.242312500000001</v>
      </c>
      <c r="CG204">
        <v>1199.9649999999999</v>
      </c>
      <c r="CH204">
        <v>0.49996350000000001</v>
      </c>
      <c r="CI204">
        <v>0.50003649999999999</v>
      </c>
      <c r="CJ204">
        <v>0</v>
      </c>
      <c r="CK204">
        <v>1278.7012500000001</v>
      </c>
      <c r="CL204">
        <v>4.9990899999999998</v>
      </c>
      <c r="CM204">
        <v>14067.825000000001</v>
      </c>
      <c r="CN204">
        <v>9557.4475000000002</v>
      </c>
      <c r="CO204">
        <v>44.811999999999998</v>
      </c>
      <c r="CP204">
        <v>46.875</v>
      </c>
      <c r="CQ204">
        <v>45.561999999999998</v>
      </c>
      <c r="CR204">
        <v>46.186999999999998</v>
      </c>
      <c r="CS204">
        <v>46.163749999999993</v>
      </c>
      <c r="CT204">
        <v>597.43875000000003</v>
      </c>
      <c r="CU204">
        <v>597.52624999999989</v>
      </c>
      <c r="CV204">
        <v>0</v>
      </c>
      <c r="CW204">
        <v>1670273036.5999999</v>
      </c>
      <c r="CX204">
        <v>0</v>
      </c>
      <c r="CY204">
        <v>1670271870.0999999</v>
      </c>
      <c r="CZ204" t="s">
        <v>356</v>
      </c>
      <c r="DA204">
        <v>1670271870.0999999</v>
      </c>
      <c r="DB204">
        <v>1670271868.5999999</v>
      </c>
      <c r="DC204">
        <v>6</v>
      </c>
      <c r="DD204">
        <v>-0.08</v>
      </c>
      <c r="DE204">
        <v>0.04</v>
      </c>
      <c r="DF204">
        <v>-3.89</v>
      </c>
      <c r="DG204">
        <v>0.14599999999999999</v>
      </c>
      <c r="DH204">
        <v>415</v>
      </c>
      <c r="DI204">
        <v>35</v>
      </c>
      <c r="DJ204">
        <v>0.4</v>
      </c>
      <c r="DK204">
        <v>0.38</v>
      </c>
      <c r="DL204">
        <v>-21.76264390243902</v>
      </c>
      <c r="DM204">
        <v>-0.35320766550524901</v>
      </c>
      <c r="DN204">
        <v>7.8993133535431956E-2</v>
      </c>
      <c r="DO204">
        <v>0</v>
      </c>
      <c r="DP204">
        <v>0.93431165853658538</v>
      </c>
      <c r="DQ204">
        <v>0.32799050174216249</v>
      </c>
      <c r="DR204">
        <v>3.7322603498194003E-2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3.29481</v>
      </c>
      <c r="EB204">
        <v>2.6252599999999999</v>
      </c>
      <c r="EC204">
        <v>0.21141499999999999</v>
      </c>
      <c r="ED204">
        <v>0.21173500000000001</v>
      </c>
      <c r="EE204">
        <v>0.146398</v>
      </c>
      <c r="EF204">
        <v>0.14227200000000001</v>
      </c>
      <c r="EG204">
        <v>23787.5</v>
      </c>
      <c r="EH204">
        <v>24203.5</v>
      </c>
      <c r="EI204">
        <v>28081.8</v>
      </c>
      <c r="EJ204">
        <v>29575.8</v>
      </c>
      <c r="EK204">
        <v>32984.300000000003</v>
      </c>
      <c r="EL204">
        <v>35219.4</v>
      </c>
      <c r="EM204">
        <v>39634.5</v>
      </c>
      <c r="EN204">
        <v>42271.8</v>
      </c>
      <c r="EO204">
        <v>2.2085300000000001</v>
      </c>
      <c r="EP204">
        <v>2.1206700000000001</v>
      </c>
      <c r="EQ204">
        <v>0.12739</v>
      </c>
      <c r="ER204">
        <v>0</v>
      </c>
      <c r="ES204">
        <v>32.404000000000003</v>
      </c>
      <c r="ET204">
        <v>999.9</v>
      </c>
      <c r="EU204">
        <v>57.5</v>
      </c>
      <c r="EV204">
        <v>40.200000000000003</v>
      </c>
      <c r="EW204">
        <v>42.748399999999997</v>
      </c>
      <c r="EX204">
        <v>57.622300000000003</v>
      </c>
      <c r="EY204">
        <v>-2.0873400000000002</v>
      </c>
      <c r="EZ204">
        <v>2</v>
      </c>
      <c r="FA204">
        <v>0.63607000000000002</v>
      </c>
      <c r="FB204">
        <v>1.1408199999999999</v>
      </c>
      <c r="FC204">
        <v>20.267099999999999</v>
      </c>
      <c r="FD204">
        <v>5.2174399999999999</v>
      </c>
      <c r="FE204">
        <v>12.0099</v>
      </c>
      <c r="FF204">
        <v>4.98515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1.86585</v>
      </c>
      <c r="FM204">
        <v>1.86232</v>
      </c>
      <c r="FN204">
        <v>1.8643400000000001</v>
      </c>
      <c r="FO204">
        <v>1.8604799999999999</v>
      </c>
      <c r="FP204">
        <v>1.8611599999999999</v>
      </c>
      <c r="FQ204">
        <v>1.8602000000000001</v>
      </c>
      <c r="FR204">
        <v>1.86191</v>
      </c>
      <c r="FS204">
        <v>1.8585100000000001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-4.9800000000000004</v>
      </c>
      <c r="GH204">
        <v>0.1464</v>
      </c>
      <c r="GI204">
        <v>-2.9439294554578042</v>
      </c>
      <c r="GJ204">
        <v>-2.737337881603403E-3</v>
      </c>
      <c r="GK204">
        <v>1.2769921614711079E-6</v>
      </c>
      <c r="GL204">
        <v>-3.2469241445839119E-10</v>
      </c>
      <c r="GM204">
        <v>0.14639500000000541</v>
      </c>
      <c r="GN204">
        <v>0</v>
      </c>
      <c r="GO204">
        <v>0</v>
      </c>
      <c r="GP204">
        <v>0</v>
      </c>
      <c r="GQ204">
        <v>4</v>
      </c>
      <c r="GR204">
        <v>2074</v>
      </c>
      <c r="GS204">
        <v>4</v>
      </c>
      <c r="GT204">
        <v>30</v>
      </c>
      <c r="GU204">
        <v>19.100000000000001</v>
      </c>
      <c r="GV204">
        <v>19.100000000000001</v>
      </c>
      <c r="GW204">
        <v>3.3581500000000002</v>
      </c>
      <c r="GX204">
        <v>2.5488300000000002</v>
      </c>
      <c r="GY204">
        <v>2.04834</v>
      </c>
      <c r="GZ204">
        <v>2.6074199999999998</v>
      </c>
      <c r="HA204">
        <v>2.1972700000000001</v>
      </c>
      <c r="HB204">
        <v>2.34863</v>
      </c>
      <c r="HC204">
        <v>43.9467</v>
      </c>
      <c r="HD204">
        <v>15.3666</v>
      </c>
      <c r="HE204">
        <v>18</v>
      </c>
      <c r="HF204">
        <v>713.23900000000003</v>
      </c>
      <c r="HG204">
        <v>710.61</v>
      </c>
      <c r="HH204">
        <v>31.0017</v>
      </c>
      <c r="HI204">
        <v>35.256999999999998</v>
      </c>
      <c r="HJ204">
        <v>30.0001</v>
      </c>
      <c r="HK204">
        <v>35.0505</v>
      </c>
      <c r="HL204">
        <v>35.036099999999998</v>
      </c>
      <c r="HM204">
        <v>67.229799999999997</v>
      </c>
      <c r="HN204">
        <v>21.2013</v>
      </c>
      <c r="HO204">
        <v>67.406899999999993</v>
      </c>
      <c r="HP204">
        <v>31</v>
      </c>
      <c r="HQ204">
        <v>1264.18</v>
      </c>
      <c r="HR204">
        <v>36.089199999999998</v>
      </c>
      <c r="HS204">
        <v>98.946399999999997</v>
      </c>
      <c r="HT204">
        <v>98.026899999999998</v>
      </c>
    </row>
    <row r="205" spans="1:228" x14ac:dyDescent="0.2">
      <c r="A205">
        <v>190</v>
      </c>
      <c r="B205">
        <v>1670273021.5</v>
      </c>
      <c r="C205">
        <v>754.40000009536743</v>
      </c>
      <c r="D205" t="s">
        <v>739</v>
      </c>
      <c r="E205" t="s">
        <v>740</v>
      </c>
      <c r="F205">
        <v>4</v>
      </c>
      <c r="G205">
        <v>1670273019.5</v>
      </c>
      <c r="H205">
        <f t="shared" si="68"/>
        <v>2.2442103900419371E-3</v>
      </c>
      <c r="I205">
        <f t="shared" si="69"/>
        <v>2.2442103900419372</v>
      </c>
      <c r="J205">
        <f t="shared" si="70"/>
        <v>26.517724975675566</v>
      </c>
      <c r="K205">
        <f t="shared" si="71"/>
        <v>1232.6785714285711</v>
      </c>
      <c r="L205">
        <f t="shared" si="72"/>
        <v>859.17873219131434</v>
      </c>
      <c r="M205">
        <f t="shared" si="73"/>
        <v>86.682071559028287</v>
      </c>
      <c r="N205">
        <f t="shared" si="74"/>
        <v>124.36426570444891</v>
      </c>
      <c r="O205">
        <f t="shared" si="75"/>
        <v>0.1256630958370189</v>
      </c>
      <c r="P205">
        <f t="shared" si="76"/>
        <v>3.6707303174867882</v>
      </c>
      <c r="Q205">
        <f t="shared" si="77"/>
        <v>0.12332119167578538</v>
      </c>
      <c r="R205">
        <f t="shared" si="78"/>
        <v>7.7282520341258265E-2</v>
      </c>
      <c r="S205">
        <f t="shared" si="79"/>
        <v>226.1165126658932</v>
      </c>
      <c r="T205">
        <f t="shared" si="80"/>
        <v>34.547102538713034</v>
      </c>
      <c r="U205">
        <f t="shared" si="81"/>
        <v>34.458571428571432</v>
      </c>
      <c r="V205">
        <f t="shared" si="82"/>
        <v>5.4812095216515306</v>
      </c>
      <c r="W205">
        <f t="shared" si="83"/>
        <v>70.016048375413632</v>
      </c>
      <c r="X205">
        <f t="shared" si="84"/>
        <v>3.7290182779327341</v>
      </c>
      <c r="Y205">
        <f t="shared" si="85"/>
        <v>5.3259479283069497</v>
      </c>
      <c r="Z205">
        <f t="shared" si="86"/>
        <v>1.7521912437187965</v>
      </c>
      <c r="AA205">
        <f t="shared" si="87"/>
        <v>-98.96967820084943</v>
      </c>
      <c r="AB205">
        <f t="shared" si="88"/>
        <v>-102.0947594029082</v>
      </c>
      <c r="AC205">
        <f t="shared" si="89"/>
        <v>-6.4450865664099855</v>
      </c>
      <c r="AD205">
        <f t="shared" si="90"/>
        <v>18.606988495725574</v>
      </c>
      <c r="AE205">
        <f t="shared" si="91"/>
        <v>49.774037840980064</v>
      </c>
      <c r="AF205">
        <f t="shared" si="92"/>
        <v>2.2970832731320354</v>
      </c>
      <c r="AG205">
        <f t="shared" si="93"/>
        <v>26.517724975675566</v>
      </c>
      <c r="AH205">
        <v>1300.8074057754941</v>
      </c>
      <c r="AI205">
        <v>1282.5641818181821</v>
      </c>
      <c r="AJ205">
        <v>1.7144781939302609</v>
      </c>
      <c r="AK205">
        <v>65.463883680364887</v>
      </c>
      <c r="AL205">
        <f t="shared" si="94"/>
        <v>2.2442103900419372</v>
      </c>
      <c r="AM205">
        <v>36.021533522517473</v>
      </c>
      <c r="AN205">
        <v>36.961393235294111</v>
      </c>
      <c r="AO205">
        <v>-7.9252036198944921E-3</v>
      </c>
      <c r="AP205">
        <v>87.49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47016.438545625686</v>
      </c>
      <c r="AV205">
        <f t="shared" si="98"/>
        <v>1199.988571428571</v>
      </c>
      <c r="AW205">
        <f t="shared" si="99"/>
        <v>1025.9169993087526</v>
      </c>
      <c r="AX205">
        <f t="shared" si="100"/>
        <v>0.85493897503324678</v>
      </c>
      <c r="AY205">
        <f t="shared" si="101"/>
        <v>0.18843222181416644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1670273019.5</v>
      </c>
      <c r="BF205">
        <v>1232.6785714285711</v>
      </c>
      <c r="BG205">
        <v>1254.53</v>
      </c>
      <c r="BH205">
        <v>36.961428571428577</v>
      </c>
      <c r="BI205">
        <v>36.042528571428569</v>
      </c>
      <c r="BJ205">
        <v>1237.671428571429</v>
      </c>
      <c r="BK205">
        <v>36.81502857142857</v>
      </c>
      <c r="BL205">
        <v>650.0038571428571</v>
      </c>
      <c r="BM205">
        <v>100.78957142857141</v>
      </c>
      <c r="BN205">
        <v>9.9880685714285697E-2</v>
      </c>
      <c r="BO205">
        <v>33.94267142857143</v>
      </c>
      <c r="BP205">
        <v>34.458571428571432</v>
      </c>
      <c r="BQ205">
        <v>999.89999999999986</v>
      </c>
      <c r="BR205">
        <v>0</v>
      </c>
      <c r="BS205">
        <v>0</v>
      </c>
      <c r="BT205">
        <v>8999.4642857142862</v>
      </c>
      <c r="BU205">
        <v>0</v>
      </c>
      <c r="BV205">
        <v>1221.06</v>
      </c>
      <c r="BW205">
        <v>-21.850257142857139</v>
      </c>
      <c r="BX205">
        <v>1279.991428571429</v>
      </c>
      <c r="BY205">
        <v>1301.4385714285711</v>
      </c>
      <c r="BZ205">
        <v>0.91889714285714297</v>
      </c>
      <c r="CA205">
        <v>1254.53</v>
      </c>
      <c r="CB205">
        <v>36.042528571428569</v>
      </c>
      <c r="CC205">
        <v>3.7253242857142861</v>
      </c>
      <c r="CD205">
        <v>3.6327099999999999</v>
      </c>
      <c r="CE205">
        <v>27.683214285714289</v>
      </c>
      <c r="CF205">
        <v>27.25308571428571</v>
      </c>
      <c r="CG205">
        <v>1199.988571428571</v>
      </c>
      <c r="CH205">
        <v>0.49995299999999998</v>
      </c>
      <c r="CI205">
        <v>0.50004700000000002</v>
      </c>
      <c r="CJ205">
        <v>0</v>
      </c>
      <c r="CK205">
        <v>1278.6500000000001</v>
      </c>
      <c r="CL205">
        <v>4.9990899999999998</v>
      </c>
      <c r="CM205">
        <v>14069.37142857143</v>
      </c>
      <c r="CN205">
        <v>9557.5814285714296</v>
      </c>
      <c r="CO205">
        <v>44.785428571428568</v>
      </c>
      <c r="CP205">
        <v>46.875</v>
      </c>
      <c r="CQ205">
        <v>45.561999999999998</v>
      </c>
      <c r="CR205">
        <v>46.186999999999998</v>
      </c>
      <c r="CS205">
        <v>46.186999999999998</v>
      </c>
      <c r="CT205">
        <v>597.4357142857142</v>
      </c>
      <c r="CU205">
        <v>597.55285714285708</v>
      </c>
      <c r="CV205">
        <v>0</v>
      </c>
      <c r="CW205">
        <v>1670273040.8</v>
      </c>
      <c r="CX205">
        <v>0</v>
      </c>
      <c r="CY205">
        <v>1670271870.0999999</v>
      </c>
      <c r="CZ205" t="s">
        <v>356</v>
      </c>
      <c r="DA205">
        <v>1670271870.0999999</v>
      </c>
      <c r="DB205">
        <v>1670271868.5999999</v>
      </c>
      <c r="DC205">
        <v>6</v>
      </c>
      <c r="DD205">
        <v>-0.08</v>
      </c>
      <c r="DE205">
        <v>0.04</v>
      </c>
      <c r="DF205">
        <v>-3.89</v>
      </c>
      <c r="DG205">
        <v>0.14599999999999999</v>
      </c>
      <c r="DH205">
        <v>415</v>
      </c>
      <c r="DI205">
        <v>35</v>
      </c>
      <c r="DJ205">
        <v>0.4</v>
      </c>
      <c r="DK205">
        <v>0.38</v>
      </c>
      <c r="DL205">
        <v>-21.79753170731707</v>
      </c>
      <c r="DM205">
        <v>-0.1145163763065843</v>
      </c>
      <c r="DN205">
        <v>6.1237093967405801E-2</v>
      </c>
      <c r="DO205">
        <v>0</v>
      </c>
      <c r="DP205">
        <v>0.94147636585365846</v>
      </c>
      <c r="DQ205">
        <v>0.12175620209059269</v>
      </c>
      <c r="DR205">
        <v>3.1726194274744553E-2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3.2946</v>
      </c>
      <c r="EB205">
        <v>2.6252</v>
      </c>
      <c r="EC205">
        <v>0.21211199999999999</v>
      </c>
      <c r="ED205">
        <v>0.21243799999999999</v>
      </c>
      <c r="EE205">
        <v>0.14638499999999999</v>
      </c>
      <c r="EF205">
        <v>0.14236799999999999</v>
      </c>
      <c r="EG205">
        <v>23766.5</v>
      </c>
      <c r="EH205">
        <v>24182.2</v>
      </c>
      <c r="EI205">
        <v>28081.9</v>
      </c>
      <c r="EJ205">
        <v>29576.2</v>
      </c>
      <c r="EK205">
        <v>32985.199999999997</v>
      </c>
      <c r="EL205">
        <v>35215.699999999997</v>
      </c>
      <c r="EM205">
        <v>39635</v>
      </c>
      <c r="EN205">
        <v>42272</v>
      </c>
      <c r="EO205">
        <v>2.2081300000000001</v>
      </c>
      <c r="EP205">
        <v>2.1209799999999999</v>
      </c>
      <c r="EQ205">
        <v>0.12625800000000001</v>
      </c>
      <c r="ER205">
        <v>0</v>
      </c>
      <c r="ES205">
        <v>32.412599999999998</v>
      </c>
      <c r="ET205">
        <v>999.9</v>
      </c>
      <c r="EU205">
        <v>57.5</v>
      </c>
      <c r="EV205">
        <v>40.200000000000003</v>
      </c>
      <c r="EW205">
        <v>42.749400000000001</v>
      </c>
      <c r="EX205">
        <v>57.292299999999997</v>
      </c>
      <c r="EY205">
        <v>-1.8990400000000001</v>
      </c>
      <c r="EZ205">
        <v>2</v>
      </c>
      <c r="FA205">
        <v>0.63575999999999999</v>
      </c>
      <c r="FB205">
        <v>1.1468499999999999</v>
      </c>
      <c r="FC205">
        <v>20.267099999999999</v>
      </c>
      <c r="FD205">
        <v>5.21774</v>
      </c>
      <c r="FE205">
        <v>12.0098</v>
      </c>
      <c r="FF205">
        <v>4.9850000000000003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1.86585</v>
      </c>
      <c r="FM205">
        <v>1.8623400000000001</v>
      </c>
      <c r="FN205">
        <v>1.86433</v>
      </c>
      <c r="FO205">
        <v>1.8605</v>
      </c>
      <c r="FP205">
        <v>1.86113</v>
      </c>
      <c r="FQ205">
        <v>1.8602000000000001</v>
      </c>
      <c r="FR205">
        <v>1.86189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-4.99</v>
      </c>
      <c r="GH205">
        <v>0.1464</v>
      </c>
      <c r="GI205">
        <v>-2.9439294554578042</v>
      </c>
      <c r="GJ205">
        <v>-2.737337881603403E-3</v>
      </c>
      <c r="GK205">
        <v>1.2769921614711079E-6</v>
      </c>
      <c r="GL205">
        <v>-3.2469241445839119E-10</v>
      </c>
      <c r="GM205">
        <v>0.14639500000000541</v>
      </c>
      <c r="GN205">
        <v>0</v>
      </c>
      <c r="GO205">
        <v>0</v>
      </c>
      <c r="GP205">
        <v>0</v>
      </c>
      <c r="GQ205">
        <v>4</v>
      </c>
      <c r="GR205">
        <v>2074</v>
      </c>
      <c r="GS205">
        <v>4</v>
      </c>
      <c r="GT205">
        <v>30</v>
      </c>
      <c r="GU205">
        <v>19.2</v>
      </c>
      <c r="GV205">
        <v>19.2</v>
      </c>
      <c r="GW205">
        <v>3.3727999999999998</v>
      </c>
      <c r="GX205">
        <v>2.5561500000000001</v>
      </c>
      <c r="GY205">
        <v>2.04834</v>
      </c>
      <c r="GZ205">
        <v>2.6074199999999998</v>
      </c>
      <c r="HA205">
        <v>2.1972700000000001</v>
      </c>
      <c r="HB205">
        <v>2.3168899999999999</v>
      </c>
      <c r="HC205">
        <v>43.9467</v>
      </c>
      <c r="HD205">
        <v>15.357900000000001</v>
      </c>
      <c r="HE205">
        <v>18</v>
      </c>
      <c r="HF205">
        <v>712.91300000000001</v>
      </c>
      <c r="HG205">
        <v>710.91700000000003</v>
      </c>
      <c r="HH205">
        <v>31.0017</v>
      </c>
      <c r="HI205">
        <v>35.256999999999998</v>
      </c>
      <c r="HJ205">
        <v>30.0001</v>
      </c>
      <c r="HK205">
        <v>35.0518</v>
      </c>
      <c r="HL205">
        <v>35.038499999999999</v>
      </c>
      <c r="HM205">
        <v>67.517899999999997</v>
      </c>
      <c r="HN205">
        <v>21.2013</v>
      </c>
      <c r="HO205">
        <v>67.406899999999993</v>
      </c>
      <c r="HP205">
        <v>31</v>
      </c>
      <c r="HQ205">
        <v>1270.8699999999999</v>
      </c>
      <c r="HR205">
        <v>36.108600000000003</v>
      </c>
      <c r="HS205">
        <v>98.947299999999998</v>
      </c>
      <c r="HT205">
        <v>98.027699999999996</v>
      </c>
    </row>
    <row r="206" spans="1:228" x14ac:dyDescent="0.2">
      <c r="A206">
        <v>191</v>
      </c>
      <c r="B206">
        <v>1670273025.5</v>
      </c>
      <c r="C206">
        <v>758.40000009536743</v>
      </c>
      <c r="D206" t="s">
        <v>741</v>
      </c>
      <c r="E206" t="s">
        <v>742</v>
      </c>
      <c r="F206">
        <v>4</v>
      </c>
      <c r="G206">
        <v>1670273023.1875</v>
      </c>
      <c r="H206">
        <f t="shared" si="68"/>
        <v>2.2802217766834873E-3</v>
      </c>
      <c r="I206">
        <f t="shared" si="69"/>
        <v>2.2802217766834874</v>
      </c>
      <c r="J206">
        <f t="shared" si="70"/>
        <v>25.516561332454391</v>
      </c>
      <c r="K206">
        <f t="shared" si="71"/>
        <v>1238.8712499999999</v>
      </c>
      <c r="L206">
        <f t="shared" si="72"/>
        <v>882.90105891061182</v>
      </c>
      <c r="M206">
        <f t="shared" si="73"/>
        <v>89.07561814032691</v>
      </c>
      <c r="N206">
        <f t="shared" si="74"/>
        <v>124.98934198379077</v>
      </c>
      <c r="O206">
        <f t="shared" si="75"/>
        <v>0.1276330073830455</v>
      </c>
      <c r="P206">
        <f t="shared" si="76"/>
        <v>3.679558843453572</v>
      </c>
      <c r="Q206">
        <f t="shared" si="77"/>
        <v>0.12522354105777725</v>
      </c>
      <c r="R206">
        <f t="shared" si="78"/>
        <v>7.8477405534809072E-2</v>
      </c>
      <c r="S206">
        <f t="shared" si="79"/>
        <v>226.13519736110453</v>
      </c>
      <c r="T206">
        <f t="shared" si="80"/>
        <v>34.546082548508096</v>
      </c>
      <c r="U206">
        <f t="shared" si="81"/>
        <v>34.463349999999998</v>
      </c>
      <c r="V206">
        <f t="shared" si="82"/>
        <v>5.4826658433391291</v>
      </c>
      <c r="W206">
        <f t="shared" si="83"/>
        <v>69.993090039517824</v>
      </c>
      <c r="X206">
        <f t="shared" si="84"/>
        <v>3.729416564365867</v>
      </c>
      <c r="Y206">
        <f t="shared" si="85"/>
        <v>5.3282639218532184</v>
      </c>
      <c r="Z206">
        <f t="shared" si="86"/>
        <v>1.7532492789732621</v>
      </c>
      <c r="AA206">
        <f t="shared" si="87"/>
        <v>-100.55778035174178</v>
      </c>
      <c r="AB206">
        <f t="shared" si="88"/>
        <v>-101.74271218458016</v>
      </c>
      <c r="AC206">
        <f t="shared" si="89"/>
        <v>-6.4078449214820878</v>
      </c>
      <c r="AD206">
        <f t="shared" si="90"/>
        <v>17.42685990330051</v>
      </c>
      <c r="AE206">
        <f t="shared" si="91"/>
        <v>49.702471439845581</v>
      </c>
      <c r="AF206">
        <f t="shared" si="92"/>
        <v>2.2601089392135361</v>
      </c>
      <c r="AG206">
        <f t="shared" si="93"/>
        <v>25.516561332454391</v>
      </c>
      <c r="AH206">
        <v>1307.7528259487131</v>
      </c>
      <c r="AI206">
        <v>1289.6575151515151</v>
      </c>
      <c r="AJ206">
        <v>1.7857369709974771</v>
      </c>
      <c r="AK206">
        <v>65.463883680364887</v>
      </c>
      <c r="AL206">
        <f t="shared" si="94"/>
        <v>2.2802217766834874</v>
      </c>
      <c r="AM206">
        <v>36.05571507370631</v>
      </c>
      <c r="AN206">
        <v>36.970265882352933</v>
      </c>
      <c r="AO206">
        <v>-4.5117575234116393E-4</v>
      </c>
      <c r="AP206">
        <v>87.49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47172.424476106273</v>
      </c>
      <c r="AV206">
        <f t="shared" si="98"/>
        <v>1200.0962500000001</v>
      </c>
      <c r="AW206">
        <f t="shared" si="99"/>
        <v>1026.0082260938366</v>
      </c>
      <c r="AX206">
        <f t="shared" si="100"/>
        <v>0.85493828190350274</v>
      </c>
      <c r="AY206">
        <f t="shared" si="101"/>
        <v>0.18843088407376035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1670273023.1875</v>
      </c>
      <c r="BF206">
        <v>1238.8712499999999</v>
      </c>
      <c r="BG206">
        <v>1260.68</v>
      </c>
      <c r="BH206">
        <v>36.965287500000002</v>
      </c>
      <c r="BI206">
        <v>36.061175000000013</v>
      </c>
      <c r="BJ206">
        <v>1243.8699999999999</v>
      </c>
      <c r="BK206">
        <v>36.818887500000002</v>
      </c>
      <c r="BL206">
        <v>649.998875</v>
      </c>
      <c r="BM206">
        <v>100.78987499999999</v>
      </c>
      <c r="BN206">
        <v>9.98195375E-2</v>
      </c>
      <c r="BO206">
        <v>33.9504625</v>
      </c>
      <c r="BP206">
        <v>34.463349999999998</v>
      </c>
      <c r="BQ206">
        <v>999.9</v>
      </c>
      <c r="BR206">
        <v>0</v>
      </c>
      <c r="BS206">
        <v>0</v>
      </c>
      <c r="BT206">
        <v>9030</v>
      </c>
      <c r="BU206">
        <v>0</v>
      </c>
      <c r="BV206">
        <v>1220.42</v>
      </c>
      <c r="BW206">
        <v>-21.808787500000001</v>
      </c>
      <c r="BX206">
        <v>1286.425</v>
      </c>
      <c r="BY206">
        <v>1307.84375</v>
      </c>
      <c r="BZ206">
        <v>0.90411087499999998</v>
      </c>
      <c r="CA206">
        <v>1260.68</v>
      </c>
      <c r="CB206">
        <v>36.061175000000013</v>
      </c>
      <c r="CC206">
        <v>3.7257199999999999</v>
      </c>
      <c r="CD206">
        <v>3.634595</v>
      </c>
      <c r="CE206">
        <v>27.68505</v>
      </c>
      <c r="CF206">
        <v>27.261937499999998</v>
      </c>
      <c r="CG206">
        <v>1200.0962500000001</v>
      </c>
      <c r="CH206">
        <v>0.49997524999999998</v>
      </c>
      <c r="CI206">
        <v>0.50002475000000002</v>
      </c>
      <c r="CJ206">
        <v>0</v>
      </c>
      <c r="CK206">
        <v>1278.83125</v>
      </c>
      <c r="CL206">
        <v>4.9990899999999998</v>
      </c>
      <c r="CM206">
        <v>14070.637500000001</v>
      </c>
      <c r="CN206">
        <v>9558.5412500000002</v>
      </c>
      <c r="CO206">
        <v>44.804250000000003</v>
      </c>
      <c r="CP206">
        <v>46.875</v>
      </c>
      <c r="CQ206">
        <v>45.561999999999998</v>
      </c>
      <c r="CR206">
        <v>46.202749999999988</v>
      </c>
      <c r="CS206">
        <v>46.186999999999998</v>
      </c>
      <c r="CT206">
        <v>597.51749999999993</v>
      </c>
      <c r="CU206">
        <v>597.5787499999999</v>
      </c>
      <c r="CV206">
        <v>0</v>
      </c>
      <c r="CW206">
        <v>1670273044.4000001</v>
      </c>
      <c r="CX206">
        <v>0</v>
      </c>
      <c r="CY206">
        <v>1670271870.0999999</v>
      </c>
      <c r="CZ206" t="s">
        <v>356</v>
      </c>
      <c r="DA206">
        <v>1670271870.0999999</v>
      </c>
      <c r="DB206">
        <v>1670271868.5999999</v>
      </c>
      <c r="DC206">
        <v>6</v>
      </c>
      <c r="DD206">
        <v>-0.08</v>
      </c>
      <c r="DE206">
        <v>0.04</v>
      </c>
      <c r="DF206">
        <v>-3.89</v>
      </c>
      <c r="DG206">
        <v>0.14599999999999999</v>
      </c>
      <c r="DH206">
        <v>415</v>
      </c>
      <c r="DI206">
        <v>35</v>
      </c>
      <c r="DJ206">
        <v>0.4</v>
      </c>
      <c r="DK206">
        <v>0.38</v>
      </c>
      <c r="DL206">
        <v>-21.815941463414639</v>
      </c>
      <c r="DM206">
        <v>9.0756794425037549E-2</v>
      </c>
      <c r="DN206">
        <v>5.177522232341375E-2</v>
      </c>
      <c r="DO206">
        <v>1</v>
      </c>
      <c r="DP206">
        <v>0.94179426829268276</v>
      </c>
      <c r="DQ206">
        <v>-0.14548613937282351</v>
      </c>
      <c r="DR206">
        <v>3.1330547668700297E-2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371</v>
      </c>
      <c r="EA206">
        <v>3.2946499999999999</v>
      </c>
      <c r="EB206">
        <v>2.6254599999999999</v>
      </c>
      <c r="EC206">
        <v>0.21283099999999999</v>
      </c>
      <c r="ED206">
        <v>0.21313199999999999</v>
      </c>
      <c r="EE206">
        <v>0.14641100000000001</v>
      </c>
      <c r="EF206">
        <v>0.142376</v>
      </c>
      <c r="EG206">
        <v>23744.9</v>
      </c>
      <c r="EH206">
        <v>24160.5</v>
      </c>
      <c r="EI206">
        <v>28082.1</v>
      </c>
      <c r="EJ206">
        <v>29575.9</v>
      </c>
      <c r="EK206">
        <v>32984.300000000003</v>
      </c>
      <c r="EL206">
        <v>35215.300000000003</v>
      </c>
      <c r="EM206">
        <v>39635</v>
      </c>
      <c r="EN206">
        <v>42271.9</v>
      </c>
      <c r="EO206">
        <v>2.2082999999999999</v>
      </c>
      <c r="EP206">
        <v>2.1208499999999999</v>
      </c>
      <c r="EQ206">
        <v>0.126638</v>
      </c>
      <c r="ER206">
        <v>0</v>
      </c>
      <c r="ES206">
        <v>32.421999999999997</v>
      </c>
      <c r="ET206">
        <v>999.9</v>
      </c>
      <c r="EU206">
        <v>57.5</v>
      </c>
      <c r="EV206">
        <v>40.1</v>
      </c>
      <c r="EW206">
        <v>42.521700000000003</v>
      </c>
      <c r="EX206">
        <v>57.682299999999998</v>
      </c>
      <c r="EY206">
        <v>-2.0352600000000001</v>
      </c>
      <c r="EZ206">
        <v>2</v>
      </c>
      <c r="FA206">
        <v>0.636189</v>
      </c>
      <c r="FB206">
        <v>1.15507</v>
      </c>
      <c r="FC206">
        <v>20.266999999999999</v>
      </c>
      <c r="FD206">
        <v>5.2171399999999997</v>
      </c>
      <c r="FE206">
        <v>12.0099</v>
      </c>
      <c r="FF206">
        <v>4.9851000000000001</v>
      </c>
      <c r="FG206">
        <v>3.2845800000000001</v>
      </c>
      <c r="FH206">
        <v>9999</v>
      </c>
      <c r="FI206">
        <v>9999</v>
      </c>
      <c r="FJ206">
        <v>9999</v>
      </c>
      <c r="FK206">
        <v>999.9</v>
      </c>
      <c r="FL206">
        <v>1.86585</v>
      </c>
      <c r="FM206">
        <v>1.86232</v>
      </c>
      <c r="FN206">
        <v>1.86432</v>
      </c>
      <c r="FO206">
        <v>1.86049</v>
      </c>
      <c r="FP206">
        <v>1.86114</v>
      </c>
      <c r="FQ206">
        <v>1.8602000000000001</v>
      </c>
      <c r="FR206">
        <v>1.86189</v>
      </c>
      <c r="FS206">
        <v>1.85849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</v>
      </c>
      <c r="GH206">
        <v>0.1464</v>
      </c>
      <c r="GI206">
        <v>-2.9439294554578042</v>
      </c>
      <c r="GJ206">
        <v>-2.737337881603403E-3</v>
      </c>
      <c r="GK206">
        <v>1.2769921614711079E-6</v>
      </c>
      <c r="GL206">
        <v>-3.2469241445839119E-10</v>
      </c>
      <c r="GM206">
        <v>0.14639500000000541</v>
      </c>
      <c r="GN206">
        <v>0</v>
      </c>
      <c r="GO206">
        <v>0</v>
      </c>
      <c r="GP206">
        <v>0</v>
      </c>
      <c r="GQ206">
        <v>4</v>
      </c>
      <c r="GR206">
        <v>2074</v>
      </c>
      <c r="GS206">
        <v>4</v>
      </c>
      <c r="GT206">
        <v>30</v>
      </c>
      <c r="GU206">
        <v>19.3</v>
      </c>
      <c r="GV206">
        <v>19.3</v>
      </c>
      <c r="GW206">
        <v>3.3874499999999999</v>
      </c>
      <c r="GX206">
        <v>2.5451700000000002</v>
      </c>
      <c r="GY206">
        <v>2.04834</v>
      </c>
      <c r="GZ206">
        <v>2.6074199999999998</v>
      </c>
      <c r="HA206">
        <v>2.1972700000000001</v>
      </c>
      <c r="HB206">
        <v>2.36816</v>
      </c>
      <c r="HC206">
        <v>43.9467</v>
      </c>
      <c r="HD206">
        <v>15.3666</v>
      </c>
      <c r="HE206">
        <v>18</v>
      </c>
      <c r="HF206">
        <v>713.09100000000001</v>
      </c>
      <c r="HG206">
        <v>710.81899999999996</v>
      </c>
      <c r="HH206">
        <v>31.002099999999999</v>
      </c>
      <c r="HI206">
        <v>35.258200000000002</v>
      </c>
      <c r="HJ206">
        <v>30.0002</v>
      </c>
      <c r="HK206">
        <v>35.054499999999997</v>
      </c>
      <c r="HL206">
        <v>35.040100000000002</v>
      </c>
      <c r="HM206">
        <v>67.805300000000003</v>
      </c>
      <c r="HN206">
        <v>21.2013</v>
      </c>
      <c r="HO206">
        <v>67.406899999999993</v>
      </c>
      <c r="HP206">
        <v>31</v>
      </c>
      <c r="HQ206">
        <v>1277.56</v>
      </c>
      <c r="HR206">
        <v>36.100999999999999</v>
      </c>
      <c r="HS206">
        <v>98.947599999999994</v>
      </c>
      <c r="HT206">
        <v>98.027199999999993</v>
      </c>
    </row>
    <row r="207" spans="1:228" x14ac:dyDescent="0.2">
      <c r="A207">
        <v>192</v>
      </c>
      <c r="B207">
        <v>1670273029.5</v>
      </c>
      <c r="C207">
        <v>762.40000009536743</v>
      </c>
      <c r="D207" t="s">
        <v>743</v>
      </c>
      <c r="E207" t="s">
        <v>744</v>
      </c>
      <c r="F207">
        <v>4</v>
      </c>
      <c r="G207">
        <v>1670273027.5</v>
      </c>
      <c r="H207">
        <f t="shared" si="68"/>
        <v>2.2910616117110382E-3</v>
      </c>
      <c r="I207">
        <f t="shared" si="69"/>
        <v>2.2910616117110383</v>
      </c>
      <c r="J207">
        <f t="shared" si="70"/>
        <v>25.76710220558833</v>
      </c>
      <c r="K207">
        <f t="shared" si="71"/>
        <v>1246.1642857142861</v>
      </c>
      <c r="L207">
        <f t="shared" si="72"/>
        <v>887.64067459820342</v>
      </c>
      <c r="M207">
        <f t="shared" si="73"/>
        <v>89.554786649159198</v>
      </c>
      <c r="N207">
        <f t="shared" si="74"/>
        <v>125.72652417878578</v>
      </c>
      <c r="O207">
        <f t="shared" si="75"/>
        <v>0.12799172894656691</v>
      </c>
      <c r="P207">
        <f t="shared" si="76"/>
        <v>3.660731604275917</v>
      </c>
      <c r="Q207">
        <f t="shared" si="77"/>
        <v>0.1255566327291999</v>
      </c>
      <c r="R207">
        <f t="shared" si="78"/>
        <v>7.8687820401818084E-2</v>
      </c>
      <c r="S207">
        <f t="shared" si="79"/>
        <v>226.11133337992575</v>
      </c>
      <c r="T207">
        <f t="shared" si="80"/>
        <v>34.5551777847948</v>
      </c>
      <c r="U207">
        <f t="shared" si="81"/>
        <v>34.478214285714287</v>
      </c>
      <c r="V207">
        <f t="shared" si="82"/>
        <v>5.487198047183659</v>
      </c>
      <c r="W207">
        <f t="shared" si="83"/>
        <v>69.976360019926005</v>
      </c>
      <c r="X207">
        <f t="shared" si="84"/>
        <v>3.7303166307780007</v>
      </c>
      <c r="Y207">
        <f t="shared" si="85"/>
        <v>5.3308240521738774</v>
      </c>
      <c r="Z207">
        <f t="shared" si="86"/>
        <v>1.7568814164056583</v>
      </c>
      <c r="AA207">
        <f t="shared" si="87"/>
        <v>-101.03581707645678</v>
      </c>
      <c r="AB207">
        <f t="shared" si="88"/>
        <v>-102.4566649165012</v>
      </c>
      <c r="AC207">
        <f t="shared" si="89"/>
        <v>-6.4867407787212379</v>
      </c>
      <c r="AD207">
        <f t="shared" si="90"/>
        <v>16.132110608246535</v>
      </c>
      <c r="AE207">
        <f t="shared" si="91"/>
        <v>49.576816381397109</v>
      </c>
      <c r="AF207">
        <f t="shared" si="92"/>
        <v>2.2802326973656961</v>
      </c>
      <c r="AG207">
        <f t="shared" si="93"/>
        <v>25.76710220558833</v>
      </c>
      <c r="AH207">
        <v>1314.7248234623271</v>
      </c>
      <c r="AI207">
        <v>1296.643696969697</v>
      </c>
      <c r="AJ207">
        <v>1.755252171827824</v>
      </c>
      <c r="AK207">
        <v>65.463883680364887</v>
      </c>
      <c r="AL207">
        <f t="shared" si="94"/>
        <v>2.2910616117110383</v>
      </c>
      <c r="AM207">
        <v>36.062414690069929</v>
      </c>
      <c r="AN207">
        <v>36.974303823529397</v>
      </c>
      <c r="AO207">
        <v>8.5757633370495828E-4</v>
      </c>
      <c r="AP207">
        <v>87.49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46835.998604287524</v>
      </c>
      <c r="AV207">
        <f t="shared" si="98"/>
        <v>1199.962857142857</v>
      </c>
      <c r="AW207">
        <f t="shared" si="99"/>
        <v>1025.8948421657644</v>
      </c>
      <c r="AX207">
        <f t="shared" si="100"/>
        <v>0.85493883086385436</v>
      </c>
      <c r="AY207">
        <f t="shared" si="101"/>
        <v>0.18843194356723902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1670273027.5</v>
      </c>
      <c r="BF207">
        <v>1246.1642857142861</v>
      </c>
      <c r="BG207">
        <v>1267.937142857143</v>
      </c>
      <c r="BH207">
        <v>36.973799999999997</v>
      </c>
      <c r="BI207">
        <v>36.061685714285723</v>
      </c>
      <c r="BJ207">
        <v>1251.168571428572</v>
      </c>
      <c r="BK207">
        <v>36.827399999999997</v>
      </c>
      <c r="BL207">
        <v>650.02757142857138</v>
      </c>
      <c r="BM207">
        <v>100.79042857142861</v>
      </c>
      <c r="BN207">
        <v>0.10038142857142859</v>
      </c>
      <c r="BO207">
        <v>33.95907142857142</v>
      </c>
      <c r="BP207">
        <v>34.478214285714287</v>
      </c>
      <c r="BQ207">
        <v>999.89999999999986</v>
      </c>
      <c r="BR207">
        <v>0</v>
      </c>
      <c r="BS207">
        <v>0</v>
      </c>
      <c r="BT207">
        <v>8964.8214285714294</v>
      </c>
      <c r="BU207">
        <v>0</v>
      </c>
      <c r="BV207">
        <v>1220.3485714285709</v>
      </c>
      <c r="BW207">
        <v>-21.77278571428571</v>
      </c>
      <c r="BX207">
        <v>1294.005714285714</v>
      </c>
      <c r="BY207">
        <v>1315.3714285714291</v>
      </c>
      <c r="BZ207">
        <v>0.91212685714285702</v>
      </c>
      <c r="CA207">
        <v>1267.937142857143</v>
      </c>
      <c r="CB207">
        <v>36.061685714285723</v>
      </c>
      <c r="CC207">
        <v>3.7265999999999999</v>
      </c>
      <c r="CD207">
        <v>3.6346657142857142</v>
      </c>
      <c r="CE207">
        <v>27.68908571428571</v>
      </c>
      <c r="CF207">
        <v>27.262271428571431</v>
      </c>
      <c r="CG207">
        <v>1199.962857142857</v>
      </c>
      <c r="CH207">
        <v>0.49995499999999998</v>
      </c>
      <c r="CI207">
        <v>0.50004499999999996</v>
      </c>
      <c r="CJ207">
        <v>0</v>
      </c>
      <c r="CK207">
        <v>1278.6600000000001</v>
      </c>
      <c r="CL207">
        <v>4.9990899999999998</v>
      </c>
      <c r="CM207">
        <v>14068.471428571431</v>
      </c>
      <c r="CN207">
        <v>9557.3857142857141</v>
      </c>
      <c r="CO207">
        <v>44.811999999999998</v>
      </c>
      <c r="CP207">
        <v>46.875</v>
      </c>
      <c r="CQ207">
        <v>45.561999999999998</v>
      </c>
      <c r="CR207">
        <v>46.204999999999998</v>
      </c>
      <c r="CS207">
        <v>46.169285714285706</v>
      </c>
      <c r="CT207">
        <v>597.42857142857133</v>
      </c>
      <c r="CU207">
        <v>597.53428571428572</v>
      </c>
      <c r="CV207">
        <v>0</v>
      </c>
      <c r="CW207">
        <v>1670273048.5999999</v>
      </c>
      <c r="CX207">
        <v>0</v>
      </c>
      <c r="CY207">
        <v>1670271870.0999999</v>
      </c>
      <c r="CZ207" t="s">
        <v>356</v>
      </c>
      <c r="DA207">
        <v>1670271870.0999999</v>
      </c>
      <c r="DB207">
        <v>1670271868.5999999</v>
      </c>
      <c r="DC207">
        <v>6</v>
      </c>
      <c r="DD207">
        <v>-0.08</v>
      </c>
      <c r="DE207">
        <v>0.04</v>
      </c>
      <c r="DF207">
        <v>-3.89</v>
      </c>
      <c r="DG207">
        <v>0.14599999999999999</v>
      </c>
      <c r="DH207">
        <v>415</v>
      </c>
      <c r="DI207">
        <v>35</v>
      </c>
      <c r="DJ207">
        <v>0.4</v>
      </c>
      <c r="DK207">
        <v>0.38</v>
      </c>
      <c r="DL207">
        <v>-21.79352195121951</v>
      </c>
      <c r="DM207">
        <v>-9.6585365853700568E-3</v>
      </c>
      <c r="DN207">
        <v>4.3492087938680479E-2</v>
      </c>
      <c r="DO207">
        <v>1</v>
      </c>
      <c r="DP207">
        <v>0.93877051219512209</v>
      </c>
      <c r="DQ207">
        <v>-0.30011314285714441</v>
      </c>
      <c r="DR207">
        <v>3.2075985686523277E-2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371</v>
      </c>
      <c r="EA207">
        <v>3.2948</v>
      </c>
      <c r="EB207">
        <v>2.6252200000000001</v>
      </c>
      <c r="EC207">
        <v>0.21354300000000001</v>
      </c>
      <c r="ED207">
        <v>0.213842</v>
      </c>
      <c r="EE207">
        <v>0.14641699999999999</v>
      </c>
      <c r="EF207">
        <v>0.142375</v>
      </c>
      <c r="EG207">
        <v>23723.1</v>
      </c>
      <c r="EH207">
        <v>24138.6</v>
      </c>
      <c r="EI207">
        <v>28081.9</v>
      </c>
      <c r="EJ207">
        <v>29575.9</v>
      </c>
      <c r="EK207">
        <v>32983.699999999997</v>
      </c>
      <c r="EL207">
        <v>35215.199999999997</v>
      </c>
      <c r="EM207">
        <v>39634.6</v>
      </c>
      <c r="EN207">
        <v>42271.6</v>
      </c>
      <c r="EO207">
        <v>2.2083699999999999</v>
      </c>
      <c r="EP207">
        <v>2.1208</v>
      </c>
      <c r="EQ207">
        <v>0.12692800000000001</v>
      </c>
      <c r="ER207">
        <v>0</v>
      </c>
      <c r="ES207">
        <v>32.4313</v>
      </c>
      <c r="ET207">
        <v>999.9</v>
      </c>
      <c r="EU207">
        <v>57.5</v>
      </c>
      <c r="EV207">
        <v>40.1</v>
      </c>
      <c r="EW207">
        <v>42.519199999999998</v>
      </c>
      <c r="EX207">
        <v>57.592300000000002</v>
      </c>
      <c r="EY207">
        <v>-1.95513</v>
      </c>
      <c r="EZ207">
        <v>2</v>
      </c>
      <c r="FA207">
        <v>0.63617900000000005</v>
      </c>
      <c r="FB207">
        <v>1.16303</v>
      </c>
      <c r="FC207">
        <v>20.2668</v>
      </c>
      <c r="FD207">
        <v>5.2171399999999997</v>
      </c>
      <c r="FE207">
        <v>12.0099</v>
      </c>
      <c r="FF207">
        <v>4.9848999999999997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1.8658600000000001</v>
      </c>
      <c r="FM207">
        <v>1.8623400000000001</v>
      </c>
      <c r="FN207">
        <v>1.86432</v>
      </c>
      <c r="FO207">
        <v>1.8605</v>
      </c>
      <c r="FP207">
        <v>1.86113</v>
      </c>
      <c r="FQ207">
        <v>1.8602000000000001</v>
      </c>
      <c r="FR207">
        <v>1.86188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-5.01</v>
      </c>
      <c r="GH207">
        <v>0.1464</v>
      </c>
      <c r="GI207">
        <v>-2.9439294554578042</v>
      </c>
      <c r="GJ207">
        <v>-2.737337881603403E-3</v>
      </c>
      <c r="GK207">
        <v>1.2769921614711079E-6</v>
      </c>
      <c r="GL207">
        <v>-3.2469241445839119E-10</v>
      </c>
      <c r="GM207">
        <v>0.14639500000000541</v>
      </c>
      <c r="GN207">
        <v>0</v>
      </c>
      <c r="GO207">
        <v>0</v>
      </c>
      <c r="GP207">
        <v>0</v>
      </c>
      <c r="GQ207">
        <v>4</v>
      </c>
      <c r="GR207">
        <v>2074</v>
      </c>
      <c r="GS207">
        <v>4</v>
      </c>
      <c r="GT207">
        <v>30</v>
      </c>
      <c r="GU207">
        <v>19.3</v>
      </c>
      <c r="GV207">
        <v>19.3</v>
      </c>
      <c r="GW207">
        <v>3.4020999999999999</v>
      </c>
      <c r="GX207">
        <v>2.5549300000000001</v>
      </c>
      <c r="GY207">
        <v>2.04834</v>
      </c>
      <c r="GZ207">
        <v>2.6086399999999998</v>
      </c>
      <c r="HA207">
        <v>2.1972700000000001</v>
      </c>
      <c r="HB207">
        <v>2.32544</v>
      </c>
      <c r="HC207">
        <v>43.9467</v>
      </c>
      <c r="HD207">
        <v>15.3491</v>
      </c>
      <c r="HE207">
        <v>18</v>
      </c>
      <c r="HF207">
        <v>713.17200000000003</v>
      </c>
      <c r="HG207">
        <v>710.80799999999999</v>
      </c>
      <c r="HH207">
        <v>31.002199999999998</v>
      </c>
      <c r="HI207">
        <v>35.260300000000001</v>
      </c>
      <c r="HJ207">
        <v>30.0001</v>
      </c>
      <c r="HK207">
        <v>35.056100000000001</v>
      </c>
      <c r="HL207">
        <v>35.043199999999999</v>
      </c>
      <c r="HM207">
        <v>68.085400000000007</v>
      </c>
      <c r="HN207">
        <v>21.2013</v>
      </c>
      <c r="HO207">
        <v>67.799000000000007</v>
      </c>
      <c r="HP207">
        <v>31</v>
      </c>
      <c r="HQ207">
        <v>1284.24</v>
      </c>
      <c r="HR207">
        <v>36.110500000000002</v>
      </c>
      <c r="HS207">
        <v>98.946700000000007</v>
      </c>
      <c r="HT207">
        <v>98.026799999999994</v>
      </c>
    </row>
    <row r="208" spans="1:228" x14ac:dyDescent="0.2">
      <c r="A208">
        <v>193</v>
      </c>
      <c r="B208">
        <v>1670273033.5</v>
      </c>
      <c r="C208">
        <v>766.40000009536743</v>
      </c>
      <c r="D208" t="s">
        <v>745</v>
      </c>
      <c r="E208" t="s">
        <v>746</v>
      </c>
      <c r="F208">
        <v>4</v>
      </c>
      <c r="G208">
        <v>1670273031.1875</v>
      </c>
      <c r="H208">
        <f t="shared" ref="H208:H271" si="102">(I208)/1000</f>
        <v>2.2864675354674789E-3</v>
      </c>
      <c r="I208">
        <f t="shared" ref="I208:I271" si="103">IF(BD208, AL208, AF208)</f>
        <v>2.2864675354674788</v>
      </c>
      <c r="J208">
        <f t="shared" ref="J208:J271" si="104">IF(BD208, AG208, AE208)</f>
        <v>26.520629275785602</v>
      </c>
      <c r="K208">
        <f t="shared" ref="K208:K271" si="105">BF208 - IF(AS208&gt;1, J208*AZ208*100/(AU208*BT208), 0)</f>
        <v>1252.3487500000001</v>
      </c>
      <c r="L208">
        <f t="shared" ref="L208:L271" si="106">((R208-H208/2)*K208-J208)/(R208+H208/2)</f>
        <v>883.1950755256222</v>
      </c>
      <c r="M208">
        <f t="shared" ref="M208:M271" si="107">L208*(BM208+BN208)/1000</f>
        <v>89.105731242215967</v>
      </c>
      <c r="N208">
        <f t="shared" ref="N208:N271" si="108">(BF208 - IF(AS208&gt;1, J208*AZ208*100/(AU208*BT208), 0))*(BM208+BN208)/1000</f>
        <v>126.34972072575577</v>
      </c>
      <c r="O208">
        <f t="shared" ref="O208:O271" si="109">2/((1/Q208-1/P208)+SIGN(Q208)*SQRT((1/Q208-1/P208)*(1/Q208-1/P208) + 4*BA208/((BA208+1)*(BA208+1))*(2*1/Q208*1/P208-1/P208*1/P208)))</f>
        <v>0.12759918283792868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3.6747437046945794</v>
      </c>
      <c r="Q208">
        <f t="shared" ref="Q208:Q271" si="111">H208*(1000-(1000*0.61365*EXP(17.502*U208/(240.97+U208))/(BM208+BN208)+BH208)/2)/(1000*0.61365*EXP(17.502*U208/(240.97+U208))/(BM208+BN208)-BH208)</f>
        <v>0.12518788916756421</v>
      </c>
      <c r="R208">
        <f t="shared" ref="R208:R271" si="112">1/((BA208+1)/(O208/1.6)+1/(P208/1.37)) + BA208/((BA208+1)/(O208/1.6) + BA208/(P208/1.37))</f>
        <v>7.8455280530092597E-2</v>
      </c>
      <c r="S208">
        <f t="shared" ref="S208:S271" si="113">(AV208*AY208)</f>
        <v>226.11306036128587</v>
      </c>
      <c r="T208">
        <f t="shared" ref="T208:T271" si="114">(BO208+(S208+2*0.95*0.0000000567*(((BO208+$B$6)+273)^4-(BO208+273)^4)-44100*H208)/(1.84*29.3*P208+8*0.95*0.0000000567*(BO208+273)^3))</f>
        <v>34.557099639997027</v>
      </c>
      <c r="U208">
        <f t="shared" ref="U208:U271" si="115">($C$6*BP208+$D$6*BQ208+$E$6*T208)</f>
        <v>34.483962499999997</v>
      </c>
      <c r="V208">
        <f t="shared" ref="V208:V271" si="116">0.61365*EXP(17.502*U208/(240.97+U208))</f>
        <v>5.4889515830000422</v>
      </c>
      <c r="W208">
        <f t="shared" ref="W208:W271" si="117">(X208/Y208*100)</f>
        <v>69.966923183706413</v>
      </c>
      <c r="X208">
        <f t="shared" ref="X208:X271" si="118">BH208*(BM208+BN208)/1000</f>
        <v>3.7304569059494157</v>
      </c>
      <c r="Y208">
        <f t="shared" ref="Y208:Y271" si="119">0.61365*EXP(17.502*BO208/(240.97+BO208))</f>
        <v>5.3317435385212821</v>
      </c>
      <c r="Z208">
        <f t="shared" ref="Z208:Z271" si="120">(V208-BH208*(BM208+BN208)/1000)</f>
        <v>1.7584946770506265</v>
      </c>
      <c r="AA208">
        <f t="shared" ref="AA208:AA271" si="121">(-H208*44100)</f>
        <v>-100.83321831411583</v>
      </c>
      <c r="AB208">
        <f t="shared" ref="AB208:AB271" si="122">2*29.3*P208*0.92*(BO208-U208)</f>
        <v>-103.37524996459025</v>
      </c>
      <c r="AC208">
        <f t="shared" ref="AC208:AC271" si="123">2*0.95*0.0000000567*(((BO208+$B$6)+273)^4-(U208+273)^4)</f>
        <v>-6.5202234776751444</v>
      </c>
      <c r="AD208">
        <f t="shared" ref="AD208:AD271" si="124">S208+AC208+AA208+AB208</f>
        <v>15.384368604904665</v>
      </c>
      <c r="AE208">
        <f t="shared" ref="AE208:AE271" si="125">BL208*AS208*(BG208-BF208*(1000-AS208*BI208)/(1000-AS208*BH208))/(100*AZ208)</f>
        <v>49.847509828507881</v>
      </c>
      <c r="AF208">
        <f t="shared" ref="AF208:AF271" si="126">1000*BL208*AS208*(BH208-BI208)/(100*AZ208*(1000-AS208*BH208))</f>
        <v>2.2449474947398516</v>
      </c>
      <c r="AG208">
        <f t="shared" ref="AG208:AG271" si="127">(AH208 - AI208 - BM208*1000/(8.314*(BO208+273.15)) * AK208/BL208 * AJ208) * BL208/(100*AZ208) * (1000 - BI208)/1000</f>
        <v>26.520629275785602</v>
      </c>
      <c r="AH208">
        <v>1321.8329424853609</v>
      </c>
      <c r="AI208">
        <v>1303.5563636363629</v>
      </c>
      <c r="AJ208">
        <v>1.722512033826648</v>
      </c>
      <c r="AK208">
        <v>65.463883680364887</v>
      </c>
      <c r="AL208">
        <f t="shared" ref="AL208:AL271" si="128">(AN208 - AM208 + BM208*1000/(8.314*(BO208+273.15)) * AP208/BL208 * AO208) * BL208/(100*AZ208) * 1000/(1000 - AN208)</f>
        <v>2.2864675354674788</v>
      </c>
      <c r="AM208">
        <v>36.062234634685318</v>
      </c>
      <c r="AN208">
        <v>36.976778235294098</v>
      </c>
      <c r="AO208">
        <v>1.914104718796826E-5</v>
      </c>
      <c r="AP208">
        <v>87.49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47084.900487265324</v>
      </c>
      <c r="AV208">
        <f t="shared" ref="AV208:AV271" si="132">$B$10*BU208+$C$10*BV208+$F$10*CG208*(1-CJ208)</f>
        <v>1199.9775</v>
      </c>
      <c r="AW208">
        <f t="shared" ref="AW208:AW271" si="133">AV208*AX208</f>
        <v>1025.9068260939305</v>
      </c>
      <c r="AX208">
        <f t="shared" ref="AX208:AX271" si="134">($B$10*$D$8+$C$10*$D$8+$F$10*((CT208+CL208)/MAX(CT208+CL208+CU208, 0.1)*$I$8+CU208/MAX(CT208+CL208+CU208, 0.1)*$J$8))/($B$10+$C$10+$F$10)</f>
        <v>0.85493838517299736</v>
      </c>
      <c r="AY208">
        <f t="shared" ref="AY208:AY271" si="135">($B$10*$K$8+$C$10*$K$8+$F$10*((CT208+CL208)/MAX(CT208+CL208+CU208, 0.1)*$P$8+CU208/MAX(CT208+CL208+CU208, 0.1)*$Q$8))/($B$10+$C$10+$F$10)</f>
        <v>0.18843108338388501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1670273031.1875</v>
      </c>
      <c r="BF208">
        <v>1252.3487500000001</v>
      </c>
      <c r="BG208">
        <v>1274.2225000000001</v>
      </c>
      <c r="BH208">
        <v>36.975412499999997</v>
      </c>
      <c r="BI208">
        <v>36.077375000000004</v>
      </c>
      <c r="BJ208">
        <v>1257.3599999999999</v>
      </c>
      <c r="BK208">
        <v>36.829012499999997</v>
      </c>
      <c r="BL208">
        <v>649.99925000000007</v>
      </c>
      <c r="BM208">
        <v>100.790375</v>
      </c>
      <c r="BN208">
        <v>9.9828887499999991E-2</v>
      </c>
      <c r="BO208">
        <v>33.962162499999998</v>
      </c>
      <c r="BP208">
        <v>34.483962499999997</v>
      </c>
      <c r="BQ208">
        <v>999.9</v>
      </c>
      <c r="BR208">
        <v>0</v>
      </c>
      <c r="BS208">
        <v>0</v>
      </c>
      <c r="BT208">
        <v>9013.28125</v>
      </c>
      <c r="BU208">
        <v>0</v>
      </c>
      <c r="BV208">
        <v>1219.9925000000001</v>
      </c>
      <c r="BW208">
        <v>-21.871762499999999</v>
      </c>
      <c r="BX208">
        <v>1300.4324999999999</v>
      </c>
      <c r="BY208">
        <v>1321.9124999999999</v>
      </c>
      <c r="BZ208">
        <v>0.89803549999999999</v>
      </c>
      <c r="CA208">
        <v>1274.2225000000001</v>
      </c>
      <c r="CB208">
        <v>36.077375000000004</v>
      </c>
      <c r="CC208">
        <v>3.72676125</v>
      </c>
      <c r="CD208">
        <v>3.63624875</v>
      </c>
      <c r="CE208">
        <v>27.689837499999999</v>
      </c>
      <c r="CF208">
        <v>27.269712500000001</v>
      </c>
      <c r="CG208">
        <v>1199.9775</v>
      </c>
      <c r="CH208">
        <v>0.49997212499999999</v>
      </c>
      <c r="CI208">
        <v>0.50002787500000001</v>
      </c>
      <c r="CJ208">
        <v>0</v>
      </c>
      <c r="CK208">
        <v>1278.87375</v>
      </c>
      <c r="CL208">
        <v>4.9990899999999998</v>
      </c>
      <c r="CM208">
        <v>14068.262500000001</v>
      </c>
      <c r="CN208">
        <v>9557.5825000000004</v>
      </c>
      <c r="CO208">
        <v>44.811999999999998</v>
      </c>
      <c r="CP208">
        <v>46.875</v>
      </c>
      <c r="CQ208">
        <v>45.561999999999998</v>
      </c>
      <c r="CR208">
        <v>46.242125000000001</v>
      </c>
      <c r="CS208">
        <v>46.186999999999998</v>
      </c>
      <c r="CT208">
        <v>597.45375000000001</v>
      </c>
      <c r="CU208">
        <v>597.52375000000006</v>
      </c>
      <c r="CV208">
        <v>0</v>
      </c>
      <c r="CW208">
        <v>1670273052.8</v>
      </c>
      <c r="CX208">
        <v>0</v>
      </c>
      <c r="CY208">
        <v>1670271870.0999999</v>
      </c>
      <c r="CZ208" t="s">
        <v>356</v>
      </c>
      <c r="DA208">
        <v>1670271870.0999999</v>
      </c>
      <c r="DB208">
        <v>1670271868.5999999</v>
      </c>
      <c r="DC208">
        <v>6</v>
      </c>
      <c r="DD208">
        <v>-0.08</v>
      </c>
      <c r="DE208">
        <v>0.04</v>
      </c>
      <c r="DF208">
        <v>-3.89</v>
      </c>
      <c r="DG208">
        <v>0.14599999999999999</v>
      </c>
      <c r="DH208">
        <v>415</v>
      </c>
      <c r="DI208">
        <v>35</v>
      </c>
      <c r="DJ208">
        <v>0.4</v>
      </c>
      <c r="DK208">
        <v>0.38</v>
      </c>
      <c r="DL208">
        <v>-21.806490243902442</v>
      </c>
      <c r="DM208">
        <v>-0.21584738675955081</v>
      </c>
      <c r="DN208">
        <v>5.1587580301889827E-2</v>
      </c>
      <c r="DO208">
        <v>0</v>
      </c>
      <c r="DP208">
        <v>0.92259029268292669</v>
      </c>
      <c r="DQ208">
        <v>-0.21929556794425109</v>
      </c>
      <c r="DR208">
        <v>2.5275106097814901E-2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357</v>
      </c>
      <c r="EA208">
        <v>3.2946200000000001</v>
      </c>
      <c r="EB208">
        <v>2.6253299999999999</v>
      </c>
      <c r="EC208">
        <v>0.21423500000000001</v>
      </c>
      <c r="ED208">
        <v>0.214532</v>
      </c>
      <c r="EE208">
        <v>0.146428</v>
      </c>
      <c r="EF208">
        <v>0.14247099999999999</v>
      </c>
      <c r="EG208">
        <v>23702.2</v>
      </c>
      <c r="EH208">
        <v>24117.3</v>
      </c>
      <c r="EI208">
        <v>28082</v>
      </c>
      <c r="EJ208">
        <v>29575.9</v>
      </c>
      <c r="EK208">
        <v>32983.699999999997</v>
      </c>
      <c r="EL208">
        <v>35211.5</v>
      </c>
      <c r="EM208">
        <v>39635</v>
      </c>
      <c r="EN208">
        <v>42271.9</v>
      </c>
      <c r="EO208">
        <v>2.2081499999999998</v>
      </c>
      <c r="EP208">
        <v>2.1210300000000002</v>
      </c>
      <c r="EQ208">
        <v>0.126142</v>
      </c>
      <c r="ER208">
        <v>0</v>
      </c>
      <c r="ES208">
        <v>32.439300000000003</v>
      </c>
      <c r="ET208">
        <v>999.9</v>
      </c>
      <c r="EU208">
        <v>57.6</v>
      </c>
      <c r="EV208">
        <v>40.1</v>
      </c>
      <c r="EW208">
        <v>42.594299999999997</v>
      </c>
      <c r="EX208">
        <v>57.052300000000002</v>
      </c>
      <c r="EY208">
        <v>-2.07131</v>
      </c>
      <c r="EZ208">
        <v>2</v>
      </c>
      <c r="FA208">
        <v>0.63624999999999998</v>
      </c>
      <c r="FB208">
        <v>1.1707399999999999</v>
      </c>
      <c r="FC208">
        <v>20.2668</v>
      </c>
      <c r="FD208">
        <v>5.21699</v>
      </c>
      <c r="FE208">
        <v>12.0099</v>
      </c>
      <c r="FF208">
        <v>4.9851000000000001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1.8623400000000001</v>
      </c>
      <c r="FN208">
        <v>1.86433</v>
      </c>
      <c r="FO208">
        <v>1.8605</v>
      </c>
      <c r="FP208">
        <v>1.86113</v>
      </c>
      <c r="FQ208">
        <v>1.8602000000000001</v>
      </c>
      <c r="FR208">
        <v>1.86189</v>
      </c>
      <c r="FS208">
        <v>1.8585100000000001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-5.01</v>
      </c>
      <c r="GH208">
        <v>0.1464</v>
      </c>
      <c r="GI208">
        <v>-2.9439294554578042</v>
      </c>
      <c r="GJ208">
        <v>-2.737337881603403E-3</v>
      </c>
      <c r="GK208">
        <v>1.2769921614711079E-6</v>
      </c>
      <c r="GL208">
        <v>-3.2469241445839119E-10</v>
      </c>
      <c r="GM208">
        <v>0.14639500000000541</v>
      </c>
      <c r="GN208">
        <v>0</v>
      </c>
      <c r="GO208">
        <v>0</v>
      </c>
      <c r="GP208">
        <v>0</v>
      </c>
      <c r="GQ208">
        <v>4</v>
      </c>
      <c r="GR208">
        <v>2074</v>
      </c>
      <c r="GS208">
        <v>4</v>
      </c>
      <c r="GT208">
        <v>30</v>
      </c>
      <c r="GU208">
        <v>19.399999999999999</v>
      </c>
      <c r="GV208">
        <v>19.399999999999999</v>
      </c>
      <c r="GW208">
        <v>3.41553</v>
      </c>
      <c r="GX208">
        <v>2.5463900000000002</v>
      </c>
      <c r="GY208">
        <v>2.04834</v>
      </c>
      <c r="GZ208">
        <v>2.6061999999999999</v>
      </c>
      <c r="HA208">
        <v>2.1972700000000001</v>
      </c>
      <c r="HB208">
        <v>2.36694</v>
      </c>
      <c r="HC208">
        <v>43.919199999999996</v>
      </c>
      <c r="HD208">
        <v>15.3666</v>
      </c>
      <c r="HE208">
        <v>18</v>
      </c>
      <c r="HF208">
        <v>713.00400000000002</v>
      </c>
      <c r="HG208">
        <v>711.04300000000001</v>
      </c>
      <c r="HH208">
        <v>31.002300000000002</v>
      </c>
      <c r="HI208">
        <v>35.261099999999999</v>
      </c>
      <c r="HJ208">
        <v>30.0002</v>
      </c>
      <c r="HK208">
        <v>35.058100000000003</v>
      </c>
      <c r="HL208">
        <v>35.045499999999997</v>
      </c>
      <c r="HM208">
        <v>68.373999999999995</v>
      </c>
      <c r="HN208">
        <v>21.2013</v>
      </c>
      <c r="HO208">
        <v>67.799000000000007</v>
      </c>
      <c r="HP208">
        <v>31</v>
      </c>
      <c r="HQ208">
        <v>1290.92</v>
      </c>
      <c r="HR208">
        <v>36.113799999999998</v>
      </c>
      <c r="HS208">
        <v>98.947400000000002</v>
      </c>
      <c r="HT208">
        <v>98.027000000000001</v>
      </c>
    </row>
    <row r="209" spans="1:228" x14ac:dyDescent="0.2">
      <c r="A209">
        <v>194</v>
      </c>
      <c r="B209">
        <v>1670273037.5</v>
      </c>
      <c r="C209">
        <v>770.40000009536743</v>
      </c>
      <c r="D209" t="s">
        <v>747</v>
      </c>
      <c r="E209" t="s">
        <v>748</v>
      </c>
      <c r="F209">
        <v>4</v>
      </c>
      <c r="G209">
        <v>1670273035.5</v>
      </c>
      <c r="H209">
        <f t="shared" si="102"/>
        <v>2.2372518635481948E-3</v>
      </c>
      <c r="I209">
        <f t="shared" si="103"/>
        <v>2.2372518635481948</v>
      </c>
      <c r="J209">
        <f t="shared" si="104"/>
        <v>26.327151330399651</v>
      </c>
      <c r="K209">
        <f t="shared" si="105"/>
        <v>1259.524285714286</v>
      </c>
      <c r="L209">
        <f t="shared" si="106"/>
        <v>885.33063810421527</v>
      </c>
      <c r="M209">
        <f t="shared" si="107"/>
        <v>89.321960441149258</v>
      </c>
      <c r="N209">
        <f t="shared" si="108"/>
        <v>127.07476007398164</v>
      </c>
      <c r="O209">
        <f t="shared" si="109"/>
        <v>0.12481173256005162</v>
      </c>
      <c r="P209">
        <f t="shared" si="110"/>
        <v>3.6757721610787941</v>
      </c>
      <c r="Q209">
        <f t="shared" si="111"/>
        <v>0.12250424524897945</v>
      </c>
      <c r="R209">
        <f t="shared" si="112"/>
        <v>7.6768918584130652E-2</v>
      </c>
      <c r="S209">
        <f t="shared" si="113"/>
        <v>226.1242848079078</v>
      </c>
      <c r="T209">
        <f t="shared" si="114"/>
        <v>34.575063951186195</v>
      </c>
      <c r="U209">
        <f t="shared" si="115"/>
        <v>34.486328571428572</v>
      </c>
      <c r="V209">
        <f t="shared" si="116"/>
        <v>5.4896735123327929</v>
      </c>
      <c r="W209">
        <f t="shared" si="117"/>
        <v>69.95308198383016</v>
      </c>
      <c r="X209">
        <f t="shared" si="118"/>
        <v>3.7313353660020008</v>
      </c>
      <c r="Y209">
        <f t="shared" si="119"/>
        <v>5.3340542835046341</v>
      </c>
      <c r="Z209">
        <f t="shared" si="120"/>
        <v>1.7583381463307921</v>
      </c>
      <c r="AA209">
        <f t="shared" si="121"/>
        <v>-98.66280718247539</v>
      </c>
      <c r="AB209">
        <f t="shared" si="122"/>
        <v>-102.33407332550655</v>
      </c>
      <c r="AC209">
        <f t="shared" si="123"/>
        <v>-6.4530661612943776</v>
      </c>
      <c r="AD209">
        <f t="shared" si="124"/>
        <v>18.674338138631484</v>
      </c>
      <c r="AE209">
        <f t="shared" si="125"/>
        <v>49.71507444284741</v>
      </c>
      <c r="AF209">
        <f t="shared" si="126"/>
        <v>2.198525617091573</v>
      </c>
      <c r="AG209">
        <f t="shared" si="127"/>
        <v>26.327151330399651</v>
      </c>
      <c r="AH209">
        <v>1328.679780955933</v>
      </c>
      <c r="AI209">
        <v>1310.4769696969699</v>
      </c>
      <c r="AJ209">
        <v>1.7248218419724211</v>
      </c>
      <c r="AK209">
        <v>65.463883680364887</v>
      </c>
      <c r="AL209">
        <f t="shared" si="128"/>
        <v>2.2372518635481948</v>
      </c>
      <c r="AM209">
        <v>36.094144925734277</v>
      </c>
      <c r="AN209">
        <v>36.988787058823497</v>
      </c>
      <c r="AO209">
        <v>5.9519304226880311E-5</v>
      </c>
      <c r="AP209">
        <v>87.49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47102.022744360642</v>
      </c>
      <c r="AV209">
        <f t="shared" si="132"/>
        <v>1200.035714285714</v>
      </c>
      <c r="AW209">
        <f t="shared" si="133"/>
        <v>1025.9567278797447</v>
      </c>
      <c r="AX209">
        <f t="shared" si="134"/>
        <v>0.85493849530171295</v>
      </c>
      <c r="AY209">
        <f t="shared" si="135"/>
        <v>0.18843129593230618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1670273035.5</v>
      </c>
      <c r="BF209">
        <v>1259.524285714286</v>
      </c>
      <c r="BG209">
        <v>1281.325714285714</v>
      </c>
      <c r="BH209">
        <v>36.983800000000009</v>
      </c>
      <c r="BI209">
        <v>36.104328571428567</v>
      </c>
      <c r="BJ209">
        <v>1264.5442857142859</v>
      </c>
      <c r="BK209">
        <v>36.837400000000002</v>
      </c>
      <c r="BL209">
        <v>649.99071428571426</v>
      </c>
      <c r="BM209">
        <v>100.791</v>
      </c>
      <c r="BN209">
        <v>0.1000757142857143</v>
      </c>
      <c r="BO209">
        <v>33.969928571428582</v>
      </c>
      <c r="BP209">
        <v>34.486328571428572</v>
      </c>
      <c r="BQ209">
        <v>999.89999999999986</v>
      </c>
      <c r="BR209">
        <v>0</v>
      </c>
      <c r="BS209">
        <v>0</v>
      </c>
      <c r="BT209">
        <v>9016.7857142857138</v>
      </c>
      <c r="BU209">
        <v>0</v>
      </c>
      <c r="BV209">
        <v>1219.21</v>
      </c>
      <c r="BW209">
        <v>-21.8019</v>
      </c>
      <c r="BX209">
        <v>1307.8942857142861</v>
      </c>
      <c r="BY209">
        <v>1329.318571428571</v>
      </c>
      <c r="BZ209">
        <v>0.87946542857142862</v>
      </c>
      <c r="CA209">
        <v>1281.325714285714</v>
      </c>
      <c r="CB209">
        <v>36.104328571428567</v>
      </c>
      <c r="CC209">
        <v>3.7276357142857139</v>
      </c>
      <c r="CD209">
        <v>3.6389957142857141</v>
      </c>
      <c r="CE209">
        <v>27.693828571428568</v>
      </c>
      <c r="CF209">
        <v>27.282585714285709</v>
      </c>
      <c r="CG209">
        <v>1200.035714285714</v>
      </c>
      <c r="CH209">
        <v>0.49996871428571438</v>
      </c>
      <c r="CI209">
        <v>0.50003128571428568</v>
      </c>
      <c r="CJ209">
        <v>0</v>
      </c>
      <c r="CK209">
        <v>1278.76</v>
      </c>
      <c r="CL209">
        <v>4.9990899999999998</v>
      </c>
      <c r="CM209">
        <v>14068.72857142857</v>
      </c>
      <c r="CN209">
        <v>9558.0357142857138</v>
      </c>
      <c r="CO209">
        <v>44.811999999999998</v>
      </c>
      <c r="CP209">
        <v>46.892714285714291</v>
      </c>
      <c r="CQ209">
        <v>45.561999999999998</v>
      </c>
      <c r="CR209">
        <v>46.25</v>
      </c>
      <c r="CS209">
        <v>46.186999999999998</v>
      </c>
      <c r="CT209">
        <v>597.47857142857151</v>
      </c>
      <c r="CU209">
        <v>597.55714285714282</v>
      </c>
      <c r="CV209">
        <v>0</v>
      </c>
      <c r="CW209">
        <v>1670273056.4000001</v>
      </c>
      <c r="CX209">
        <v>0</v>
      </c>
      <c r="CY209">
        <v>1670271870.0999999</v>
      </c>
      <c r="CZ209" t="s">
        <v>356</v>
      </c>
      <c r="DA209">
        <v>1670271870.0999999</v>
      </c>
      <c r="DB209">
        <v>1670271868.5999999</v>
      </c>
      <c r="DC209">
        <v>6</v>
      </c>
      <c r="DD209">
        <v>-0.08</v>
      </c>
      <c r="DE209">
        <v>0.04</v>
      </c>
      <c r="DF209">
        <v>-3.89</v>
      </c>
      <c r="DG209">
        <v>0.14599999999999999</v>
      </c>
      <c r="DH209">
        <v>415</v>
      </c>
      <c r="DI209">
        <v>35</v>
      </c>
      <c r="DJ209">
        <v>0.4</v>
      </c>
      <c r="DK209">
        <v>0.38</v>
      </c>
      <c r="DL209">
        <v>-21.820055</v>
      </c>
      <c r="DM209">
        <v>-6.2348217635985782E-2</v>
      </c>
      <c r="DN209">
        <v>4.9742421282040448E-2</v>
      </c>
      <c r="DO209">
        <v>1</v>
      </c>
      <c r="DP209">
        <v>0.90629337499999996</v>
      </c>
      <c r="DQ209">
        <v>-0.1577248818011292</v>
      </c>
      <c r="DR209">
        <v>1.8127538456292811E-2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371</v>
      </c>
      <c r="EA209">
        <v>3.2946900000000001</v>
      </c>
      <c r="EB209">
        <v>2.6254499999999998</v>
      </c>
      <c r="EC209">
        <v>0.21493899999999999</v>
      </c>
      <c r="ED209">
        <v>0.215224</v>
      </c>
      <c r="EE209">
        <v>0.14645900000000001</v>
      </c>
      <c r="EF209">
        <v>0.142489</v>
      </c>
      <c r="EG209">
        <v>23680.799999999999</v>
      </c>
      <c r="EH209">
        <v>24095.3</v>
      </c>
      <c r="EI209">
        <v>28081.9</v>
      </c>
      <c r="EJ209">
        <v>29575.1</v>
      </c>
      <c r="EK209">
        <v>32982.6</v>
      </c>
      <c r="EL209">
        <v>35209.699999999997</v>
      </c>
      <c r="EM209">
        <v>39635.1</v>
      </c>
      <c r="EN209">
        <v>42270.6</v>
      </c>
      <c r="EO209">
        <v>2.2081200000000001</v>
      </c>
      <c r="EP209">
        <v>2.1210499999999999</v>
      </c>
      <c r="EQ209">
        <v>0.12628</v>
      </c>
      <c r="ER209">
        <v>0</v>
      </c>
      <c r="ES209">
        <v>32.448599999999999</v>
      </c>
      <c r="ET209">
        <v>999.9</v>
      </c>
      <c r="EU209">
        <v>57.6</v>
      </c>
      <c r="EV209">
        <v>40.1</v>
      </c>
      <c r="EW209">
        <v>42.594499999999996</v>
      </c>
      <c r="EX209">
        <v>57.502299999999998</v>
      </c>
      <c r="EY209">
        <v>-1.9030499999999999</v>
      </c>
      <c r="EZ209">
        <v>2</v>
      </c>
      <c r="FA209">
        <v>0.63652399999999998</v>
      </c>
      <c r="FB209">
        <v>1.17832</v>
      </c>
      <c r="FC209">
        <v>20.266500000000001</v>
      </c>
      <c r="FD209">
        <v>5.2172900000000002</v>
      </c>
      <c r="FE209">
        <v>12.0099</v>
      </c>
      <c r="FF209">
        <v>4.9848999999999997</v>
      </c>
      <c r="FG209">
        <v>3.2844799999999998</v>
      </c>
      <c r="FH209">
        <v>9999</v>
      </c>
      <c r="FI209">
        <v>9999</v>
      </c>
      <c r="FJ209">
        <v>9999</v>
      </c>
      <c r="FK209">
        <v>999.9</v>
      </c>
      <c r="FL209">
        <v>1.86585</v>
      </c>
      <c r="FM209">
        <v>1.8623400000000001</v>
      </c>
      <c r="FN209">
        <v>1.86433</v>
      </c>
      <c r="FO209">
        <v>1.8605</v>
      </c>
      <c r="FP209">
        <v>1.86117</v>
      </c>
      <c r="FQ209">
        <v>1.8602000000000001</v>
      </c>
      <c r="FR209">
        <v>1.8619000000000001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-5.0199999999999996</v>
      </c>
      <c r="GH209">
        <v>0.1464</v>
      </c>
      <c r="GI209">
        <v>-2.9439294554578042</v>
      </c>
      <c r="GJ209">
        <v>-2.737337881603403E-3</v>
      </c>
      <c r="GK209">
        <v>1.2769921614711079E-6</v>
      </c>
      <c r="GL209">
        <v>-3.2469241445839119E-10</v>
      </c>
      <c r="GM209">
        <v>0.14639500000000541</v>
      </c>
      <c r="GN209">
        <v>0</v>
      </c>
      <c r="GO209">
        <v>0</v>
      </c>
      <c r="GP209">
        <v>0</v>
      </c>
      <c r="GQ209">
        <v>4</v>
      </c>
      <c r="GR209">
        <v>2074</v>
      </c>
      <c r="GS209">
        <v>4</v>
      </c>
      <c r="GT209">
        <v>30</v>
      </c>
      <c r="GU209">
        <v>19.5</v>
      </c>
      <c r="GV209">
        <v>19.5</v>
      </c>
      <c r="GW209">
        <v>3.43018</v>
      </c>
      <c r="GX209">
        <v>2.5488300000000002</v>
      </c>
      <c r="GY209">
        <v>2.04834</v>
      </c>
      <c r="GZ209">
        <v>2.6061999999999999</v>
      </c>
      <c r="HA209">
        <v>2.1972700000000001</v>
      </c>
      <c r="HB209">
        <v>2.3718300000000001</v>
      </c>
      <c r="HC209">
        <v>43.919199999999996</v>
      </c>
      <c r="HD209">
        <v>15.357900000000001</v>
      </c>
      <c r="HE209">
        <v>18</v>
      </c>
      <c r="HF209">
        <v>713.01199999999994</v>
      </c>
      <c r="HG209">
        <v>711.09699999999998</v>
      </c>
      <c r="HH209">
        <v>31.002099999999999</v>
      </c>
      <c r="HI209">
        <v>35.263500000000001</v>
      </c>
      <c r="HJ209">
        <v>30.000399999999999</v>
      </c>
      <c r="HK209">
        <v>35.060899999999997</v>
      </c>
      <c r="HL209">
        <v>35.048099999999998</v>
      </c>
      <c r="HM209">
        <v>68.657300000000006</v>
      </c>
      <c r="HN209">
        <v>21.2013</v>
      </c>
      <c r="HO209">
        <v>67.799000000000007</v>
      </c>
      <c r="HP209">
        <v>31</v>
      </c>
      <c r="HQ209">
        <v>1297.6099999999999</v>
      </c>
      <c r="HR209">
        <v>36.111199999999997</v>
      </c>
      <c r="HS209">
        <v>98.947400000000002</v>
      </c>
      <c r="HT209">
        <v>98.024199999999993</v>
      </c>
    </row>
    <row r="210" spans="1:228" x14ac:dyDescent="0.2">
      <c r="A210">
        <v>195</v>
      </c>
      <c r="B210">
        <v>1670273041.5</v>
      </c>
      <c r="C210">
        <v>774.40000009536743</v>
      </c>
      <c r="D210" t="s">
        <v>749</v>
      </c>
      <c r="E210" t="s">
        <v>750</v>
      </c>
      <c r="F210">
        <v>4</v>
      </c>
      <c r="G210">
        <v>1670273039.1875</v>
      </c>
      <c r="H210">
        <f t="shared" si="102"/>
        <v>2.2229242358250555E-3</v>
      </c>
      <c r="I210">
        <f t="shared" si="103"/>
        <v>2.2229242358250554</v>
      </c>
      <c r="J210">
        <f t="shared" si="104"/>
        <v>25.982287574964953</v>
      </c>
      <c r="K210">
        <f t="shared" si="105"/>
        <v>1265.7449999999999</v>
      </c>
      <c r="L210">
        <f t="shared" si="106"/>
        <v>893.22703756268209</v>
      </c>
      <c r="M210">
        <f t="shared" si="107"/>
        <v>90.118592895898459</v>
      </c>
      <c r="N210">
        <f t="shared" si="108"/>
        <v>127.70231259039149</v>
      </c>
      <c r="O210">
        <f t="shared" si="109"/>
        <v>0.12385570709252809</v>
      </c>
      <c r="P210">
        <f t="shared" si="110"/>
        <v>3.6733604247953129</v>
      </c>
      <c r="Q210">
        <f t="shared" si="111"/>
        <v>0.1215816244587217</v>
      </c>
      <c r="R210">
        <f t="shared" si="112"/>
        <v>7.6189354796881853E-2</v>
      </c>
      <c r="S210">
        <f t="shared" si="113"/>
        <v>226.11980436139879</v>
      </c>
      <c r="T210">
        <f t="shared" si="114"/>
        <v>34.578289527584687</v>
      </c>
      <c r="U210">
        <f t="shared" si="115"/>
        <v>34.495424999999997</v>
      </c>
      <c r="V210">
        <f t="shared" si="116"/>
        <v>5.4924497588658499</v>
      </c>
      <c r="W210">
        <f t="shared" si="117"/>
        <v>69.968823373398266</v>
      </c>
      <c r="X210">
        <f t="shared" si="118"/>
        <v>3.7321482483080617</v>
      </c>
      <c r="Y210">
        <f t="shared" si="119"/>
        <v>5.3340160208082077</v>
      </c>
      <c r="Z210">
        <f t="shared" si="120"/>
        <v>1.7603015105577882</v>
      </c>
      <c r="AA210">
        <f t="shared" si="121"/>
        <v>-98.030958799884942</v>
      </c>
      <c r="AB210">
        <f t="shared" si="122"/>
        <v>-104.09383267083467</v>
      </c>
      <c r="AC210">
        <f t="shared" si="123"/>
        <v>-6.5686318770983112</v>
      </c>
      <c r="AD210">
        <f t="shared" si="124"/>
        <v>17.426381013580865</v>
      </c>
      <c r="AE210">
        <f t="shared" si="125"/>
        <v>49.718620711325244</v>
      </c>
      <c r="AF210">
        <f t="shared" si="126"/>
        <v>2.2161189462304116</v>
      </c>
      <c r="AG210">
        <f t="shared" si="127"/>
        <v>25.982287574964953</v>
      </c>
      <c r="AH210">
        <v>1335.71005341044</v>
      </c>
      <c r="AI210">
        <v>1317.544909090909</v>
      </c>
      <c r="AJ210">
        <v>1.7530579075502559</v>
      </c>
      <c r="AK210">
        <v>65.463883680364887</v>
      </c>
      <c r="AL210">
        <f t="shared" si="128"/>
        <v>2.2229242358250554</v>
      </c>
      <c r="AM210">
        <v>36.10558768741258</v>
      </c>
      <c r="AN210">
        <v>36.99270499999998</v>
      </c>
      <c r="AO210">
        <v>3.8426159206812559E-4</v>
      </c>
      <c r="AP210">
        <v>87.49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47059.109181242675</v>
      </c>
      <c r="AV210">
        <f t="shared" si="132"/>
        <v>1200.0125</v>
      </c>
      <c r="AW210">
        <f t="shared" si="133"/>
        <v>1025.9368260939889</v>
      </c>
      <c r="AX210">
        <f t="shared" si="134"/>
        <v>0.85493844946947539</v>
      </c>
      <c r="AY210">
        <f t="shared" si="135"/>
        <v>0.18843120747608777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1670273039.1875</v>
      </c>
      <c r="BF210">
        <v>1265.7449999999999</v>
      </c>
      <c r="BG210">
        <v>1287.56125</v>
      </c>
      <c r="BH210">
        <v>36.991874999999993</v>
      </c>
      <c r="BI210">
        <v>36.105437500000001</v>
      </c>
      <c r="BJ210">
        <v>1270.77125</v>
      </c>
      <c r="BK210">
        <v>36.845500000000001</v>
      </c>
      <c r="BL210">
        <v>650.03787499999999</v>
      </c>
      <c r="BM210">
        <v>100.791</v>
      </c>
      <c r="BN210">
        <v>0.1000267</v>
      </c>
      <c r="BO210">
        <v>33.969799999999999</v>
      </c>
      <c r="BP210">
        <v>34.495424999999997</v>
      </c>
      <c r="BQ210">
        <v>999.9</v>
      </c>
      <c r="BR210">
        <v>0</v>
      </c>
      <c r="BS210">
        <v>0</v>
      </c>
      <c r="BT210">
        <v>9008.4375</v>
      </c>
      <c r="BU210">
        <v>0</v>
      </c>
      <c r="BV210">
        <v>1219.5387499999999</v>
      </c>
      <c r="BW210">
        <v>-21.815625000000001</v>
      </c>
      <c r="BX210">
        <v>1314.365</v>
      </c>
      <c r="BY210">
        <v>1335.79125</v>
      </c>
      <c r="BZ210">
        <v>0.88645149999999995</v>
      </c>
      <c r="CA210">
        <v>1287.56125</v>
      </c>
      <c r="CB210">
        <v>36.105437500000001</v>
      </c>
      <c r="CC210">
        <v>3.7284562499999998</v>
      </c>
      <c r="CD210">
        <v>3.6391087500000001</v>
      </c>
      <c r="CE210">
        <v>27.697587500000001</v>
      </c>
      <c r="CF210">
        <v>27.283124999999998</v>
      </c>
      <c r="CG210">
        <v>1200.0125</v>
      </c>
      <c r="CH210">
        <v>0.49997024999999989</v>
      </c>
      <c r="CI210">
        <v>0.50002974999999994</v>
      </c>
      <c r="CJ210">
        <v>0</v>
      </c>
      <c r="CK210">
        <v>1278.9337499999999</v>
      </c>
      <c r="CL210">
        <v>4.9990899999999998</v>
      </c>
      <c r="CM210">
        <v>14067.862499999999</v>
      </c>
      <c r="CN210">
        <v>9557.8387500000008</v>
      </c>
      <c r="CO210">
        <v>44.811999999999998</v>
      </c>
      <c r="CP210">
        <v>46.890500000000003</v>
      </c>
      <c r="CQ210">
        <v>45.561999999999998</v>
      </c>
      <c r="CR210">
        <v>46.25</v>
      </c>
      <c r="CS210">
        <v>46.186999999999998</v>
      </c>
      <c r="CT210">
        <v>597.46875</v>
      </c>
      <c r="CU210">
        <v>597.54375000000005</v>
      </c>
      <c r="CV210">
        <v>0</v>
      </c>
      <c r="CW210">
        <v>1670273060.5999999</v>
      </c>
      <c r="CX210">
        <v>0</v>
      </c>
      <c r="CY210">
        <v>1670271870.0999999</v>
      </c>
      <c r="CZ210" t="s">
        <v>356</v>
      </c>
      <c r="DA210">
        <v>1670271870.0999999</v>
      </c>
      <c r="DB210">
        <v>1670271868.5999999</v>
      </c>
      <c r="DC210">
        <v>6</v>
      </c>
      <c r="DD210">
        <v>-0.08</v>
      </c>
      <c r="DE210">
        <v>0.04</v>
      </c>
      <c r="DF210">
        <v>-3.89</v>
      </c>
      <c r="DG210">
        <v>0.14599999999999999</v>
      </c>
      <c r="DH210">
        <v>415</v>
      </c>
      <c r="DI210">
        <v>35</v>
      </c>
      <c r="DJ210">
        <v>0.4</v>
      </c>
      <c r="DK210">
        <v>0.38</v>
      </c>
      <c r="DL210">
        <v>-21.819095121951221</v>
      </c>
      <c r="DM210">
        <v>-2.7190243902483431E-2</v>
      </c>
      <c r="DN210">
        <v>4.8539714447487843E-2</v>
      </c>
      <c r="DO210">
        <v>1</v>
      </c>
      <c r="DP210">
        <v>0.89658480487804892</v>
      </c>
      <c r="DQ210">
        <v>-9.5730313588849925E-2</v>
      </c>
      <c r="DR210">
        <v>1.2461305508907059E-2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2</v>
      </c>
      <c r="DY210">
        <v>2</v>
      </c>
      <c r="DZ210" t="s">
        <v>696</v>
      </c>
      <c r="EA210">
        <v>3.2946300000000002</v>
      </c>
      <c r="EB210">
        <v>2.6251799999999998</v>
      </c>
      <c r="EC210">
        <v>0.215646</v>
      </c>
      <c r="ED210">
        <v>0.215919</v>
      </c>
      <c r="EE210">
        <v>0.14646600000000001</v>
      </c>
      <c r="EF210">
        <v>0.142483</v>
      </c>
      <c r="EG210">
        <v>23659.4</v>
      </c>
      <c r="EH210">
        <v>24073.599999999999</v>
      </c>
      <c r="EI210">
        <v>28082</v>
      </c>
      <c r="EJ210">
        <v>29574.799999999999</v>
      </c>
      <c r="EK210">
        <v>32982.400000000001</v>
      </c>
      <c r="EL210">
        <v>35209.699999999997</v>
      </c>
      <c r="EM210">
        <v>39635.1</v>
      </c>
      <c r="EN210">
        <v>42270.2</v>
      </c>
      <c r="EO210">
        <v>2.2078799999999998</v>
      </c>
      <c r="EP210">
        <v>2.1211799999999998</v>
      </c>
      <c r="EQ210">
        <v>0.126168</v>
      </c>
      <c r="ER210">
        <v>0</v>
      </c>
      <c r="ES210">
        <v>32.456499999999998</v>
      </c>
      <c r="ET210">
        <v>999.9</v>
      </c>
      <c r="EU210">
        <v>57.6</v>
      </c>
      <c r="EV210">
        <v>40.1</v>
      </c>
      <c r="EW210">
        <v>42.591700000000003</v>
      </c>
      <c r="EX210">
        <v>57.682299999999998</v>
      </c>
      <c r="EY210">
        <v>-2.0352600000000001</v>
      </c>
      <c r="EZ210">
        <v>2</v>
      </c>
      <c r="FA210">
        <v>0.63685999999999998</v>
      </c>
      <c r="FB210">
        <v>1.1837599999999999</v>
      </c>
      <c r="FC210">
        <v>20.2666</v>
      </c>
      <c r="FD210">
        <v>5.2172900000000002</v>
      </c>
      <c r="FE210">
        <v>12.0099</v>
      </c>
      <c r="FF210">
        <v>4.9851999999999999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1.86585</v>
      </c>
      <c r="FM210">
        <v>1.86232</v>
      </c>
      <c r="FN210">
        <v>1.8643400000000001</v>
      </c>
      <c r="FO210">
        <v>1.8605</v>
      </c>
      <c r="FP210">
        <v>1.8611800000000001</v>
      </c>
      <c r="FQ210">
        <v>1.8602000000000001</v>
      </c>
      <c r="FR210">
        <v>1.86191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-5.03</v>
      </c>
      <c r="GH210">
        <v>0.1464</v>
      </c>
      <c r="GI210">
        <v>-2.9439294554578042</v>
      </c>
      <c r="GJ210">
        <v>-2.737337881603403E-3</v>
      </c>
      <c r="GK210">
        <v>1.2769921614711079E-6</v>
      </c>
      <c r="GL210">
        <v>-3.2469241445839119E-10</v>
      </c>
      <c r="GM210">
        <v>0.14639500000000541</v>
      </c>
      <c r="GN210">
        <v>0</v>
      </c>
      <c r="GO210">
        <v>0</v>
      </c>
      <c r="GP210">
        <v>0</v>
      </c>
      <c r="GQ210">
        <v>4</v>
      </c>
      <c r="GR210">
        <v>2074</v>
      </c>
      <c r="GS210">
        <v>4</v>
      </c>
      <c r="GT210">
        <v>30</v>
      </c>
      <c r="GU210">
        <v>19.5</v>
      </c>
      <c r="GV210">
        <v>19.5</v>
      </c>
      <c r="GW210">
        <v>3.44482</v>
      </c>
      <c r="GX210">
        <v>2.5524900000000001</v>
      </c>
      <c r="GY210">
        <v>2.04834</v>
      </c>
      <c r="GZ210">
        <v>2.6074199999999998</v>
      </c>
      <c r="HA210">
        <v>2.1972700000000001</v>
      </c>
      <c r="HB210">
        <v>2.3315399999999999</v>
      </c>
      <c r="HC210">
        <v>43.8917</v>
      </c>
      <c r="HD210">
        <v>15.357900000000001</v>
      </c>
      <c r="HE210">
        <v>18</v>
      </c>
      <c r="HF210">
        <v>712.82600000000002</v>
      </c>
      <c r="HG210">
        <v>711.24099999999999</v>
      </c>
      <c r="HH210">
        <v>31.001799999999999</v>
      </c>
      <c r="HI210">
        <v>35.266199999999998</v>
      </c>
      <c r="HJ210">
        <v>30.000399999999999</v>
      </c>
      <c r="HK210">
        <v>35.063299999999998</v>
      </c>
      <c r="HL210">
        <v>35.0505</v>
      </c>
      <c r="HM210">
        <v>68.940399999999997</v>
      </c>
      <c r="HN210">
        <v>21.2013</v>
      </c>
      <c r="HO210">
        <v>67.799000000000007</v>
      </c>
      <c r="HP210">
        <v>31</v>
      </c>
      <c r="HQ210">
        <v>1304.29</v>
      </c>
      <c r="HR210">
        <v>36.118499999999997</v>
      </c>
      <c r="HS210">
        <v>98.947500000000005</v>
      </c>
      <c r="HT210">
        <v>98.023300000000006</v>
      </c>
    </row>
    <row r="211" spans="1:228" x14ac:dyDescent="0.2">
      <c r="A211">
        <v>196</v>
      </c>
      <c r="B211">
        <v>1670273045.5</v>
      </c>
      <c r="C211">
        <v>778.40000009536743</v>
      </c>
      <c r="D211" t="s">
        <v>751</v>
      </c>
      <c r="E211" t="s">
        <v>752</v>
      </c>
      <c r="F211">
        <v>4</v>
      </c>
      <c r="G211">
        <v>1670273043.5</v>
      </c>
      <c r="H211">
        <f t="shared" si="102"/>
        <v>2.2158973594422009E-3</v>
      </c>
      <c r="I211">
        <f t="shared" si="103"/>
        <v>2.2158973594422009</v>
      </c>
      <c r="J211">
        <f t="shared" si="104"/>
        <v>26.297132725290172</v>
      </c>
      <c r="K211">
        <f t="shared" si="105"/>
        <v>1272.9328571428571</v>
      </c>
      <c r="L211">
        <f t="shared" si="106"/>
        <v>895.52980110040619</v>
      </c>
      <c r="M211">
        <f t="shared" si="107"/>
        <v>90.352899030138488</v>
      </c>
      <c r="N211">
        <f t="shared" si="108"/>
        <v>128.43031440410888</v>
      </c>
      <c r="O211">
        <f t="shared" si="109"/>
        <v>0.12362112885902206</v>
      </c>
      <c r="P211">
        <f t="shared" si="110"/>
        <v>3.6667435324049711</v>
      </c>
      <c r="Q211">
        <f t="shared" si="111"/>
        <v>0.12135155975020577</v>
      </c>
      <c r="R211">
        <f t="shared" si="112"/>
        <v>7.6045166049972593E-2</v>
      </c>
      <c r="S211">
        <f t="shared" si="113"/>
        <v>226.1113569062922</v>
      </c>
      <c r="T211">
        <f t="shared" si="114"/>
        <v>34.576972503587164</v>
      </c>
      <c r="U211">
        <f t="shared" si="115"/>
        <v>34.488371428571433</v>
      </c>
      <c r="V211">
        <f t="shared" si="116"/>
        <v>5.4902968897965962</v>
      </c>
      <c r="W211">
        <f t="shared" si="117"/>
        <v>69.984074810170242</v>
      </c>
      <c r="X211">
        <f t="shared" si="118"/>
        <v>3.7321733799839558</v>
      </c>
      <c r="Y211">
        <f t="shared" si="119"/>
        <v>5.3328895039441004</v>
      </c>
      <c r="Z211">
        <f t="shared" si="120"/>
        <v>1.7581235098126404</v>
      </c>
      <c r="AA211">
        <f t="shared" si="121"/>
        <v>-97.721073551401062</v>
      </c>
      <c r="AB211">
        <f t="shared" si="122"/>
        <v>-103.26033168814276</v>
      </c>
      <c r="AC211">
        <f t="shared" si="123"/>
        <v>-6.5274486037870005</v>
      </c>
      <c r="AD211">
        <f t="shared" si="124"/>
        <v>18.602503062961375</v>
      </c>
      <c r="AE211">
        <f t="shared" si="125"/>
        <v>49.79405710984183</v>
      </c>
      <c r="AF211">
        <f t="shared" si="126"/>
        <v>2.2286753943100428</v>
      </c>
      <c r="AG211">
        <f t="shared" si="127"/>
        <v>26.297132725290172</v>
      </c>
      <c r="AH211">
        <v>1342.632162726552</v>
      </c>
      <c r="AI211">
        <v>1324.4274545454541</v>
      </c>
      <c r="AJ211">
        <v>1.7284171193761351</v>
      </c>
      <c r="AK211">
        <v>65.463883680364887</v>
      </c>
      <c r="AL211">
        <f t="shared" si="128"/>
        <v>2.2158973594422009</v>
      </c>
      <c r="AM211">
        <v>36.103616621258737</v>
      </c>
      <c r="AN211">
        <v>36.989848823529407</v>
      </c>
      <c r="AO211">
        <v>3.7710380857075562E-5</v>
      </c>
      <c r="AP211">
        <v>87.49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46941.932874204263</v>
      </c>
      <c r="AV211">
        <f t="shared" si="132"/>
        <v>1199.97</v>
      </c>
      <c r="AW211">
        <f t="shared" si="133"/>
        <v>1025.9002636820169</v>
      </c>
      <c r="AX211">
        <f t="shared" si="134"/>
        <v>0.85493825985817717</v>
      </c>
      <c r="AY211">
        <f t="shared" si="135"/>
        <v>0.18843084152628164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1670273043.5</v>
      </c>
      <c r="BF211">
        <v>1272.9328571428571</v>
      </c>
      <c r="BG211">
        <v>1294.795714285714</v>
      </c>
      <c r="BH211">
        <v>36.991314285714289</v>
      </c>
      <c r="BI211">
        <v>36.09977142857143</v>
      </c>
      <c r="BJ211">
        <v>1277.967142857143</v>
      </c>
      <c r="BK211">
        <v>36.844914285714268</v>
      </c>
      <c r="BL211">
        <v>649.97785714285715</v>
      </c>
      <c r="BM211">
        <v>100.7931428571429</v>
      </c>
      <c r="BN211">
        <v>0.1000925428571429</v>
      </c>
      <c r="BO211">
        <v>33.96601428571428</v>
      </c>
      <c r="BP211">
        <v>34.488371428571433</v>
      </c>
      <c r="BQ211">
        <v>999.89999999999986</v>
      </c>
      <c r="BR211">
        <v>0</v>
      </c>
      <c r="BS211">
        <v>0</v>
      </c>
      <c r="BT211">
        <v>8985.3571428571431</v>
      </c>
      <c r="BU211">
        <v>0</v>
      </c>
      <c r="BV211">
        <v>1219.581428571428</v>
      </c>
      <c r="BW211">
        <v>-21.863357142857151</v>
      </c>
      <c r="BX211">
        <v>1321.83</v>
      </c>
      <c r="BY211">
        <v>1343.288571428571</v>
      </c>
      <c r="BZ211">
        <v>0.89153928571428576</v>
      </c>
      <c r="CA211">
        <v>1294.795714285714</v>
      </c>
      <c r="CB211">
        <v>36.09977142857143</v>
      </c>
      <c r="CC211">
        <v>3.7284728571428571</v>
      </c>
      <c r="CD211">
        <v>3.6386114285714291</v>
      </c>
      <c r="CE211">
        <v>27.697685714285711</v>
      </c>
      <c r="CF211">
        <v>27.28078571428572</v>
      </c>
      <c r="CG211">
        <v>1199.97</v>
      </c>
      <c r="CH211">
        <v>0.49997485714285722</v>
      </c>
      <c r="CI211">
        <v>0.50002514285714283</v>
      </c>
      <c r="CJ211">
        <v>0</v>
      </c>
      <c r="CK211">
        <v>1279.045714285714</v>
      </c>
      <c r="CL211">
        <v>4.9990899999999998</v>
      </c>
      <c r="CM211">
        <v>14067.45714285714</v>
      </c>
      <c r="CN211">
        <v>9557.517142857143</v>
      </c>
      <c r="CO211">
        <v>44.811999999999998</v>
      </c>
      <c r="CP211">
        <v>46.875</v>
      </c>
      <c r="CQ211">
        <v>45.561999999999998</v>
      </c>
      <c r="CR211">
        <v>46.25</v>
      </c>
      <c r="CS211">
        <v>46.186999999999998</v>
      </c>
      <c r="CT211">
        <v>597.45571428571418</v>
      </c>
      <c r="CU211">
        <v>597.51571428571424</v>
      </c>
      <c r="CV211">
        <v>0</v>
      </c>
      <c r="CW211">
        <v>1670273064.8</v>
      </c>
      <c r="CX211">
        <v>0</v>
      </c>
      <c r="CY211">
        <v>1670271870.0999999</v>
      </c>
      <c r="CZ211" t="s">
        <v>356</v>
      </c>
      <c r="DA211">
        <v>1670271870.0999999</v>
      </c>
      <c r="DB211">
        <v>1670271868.5999999</v>
      </c>
      <c r="DC211">
        <v>6</v>
      </c>
      <c r="DD211">
        <v>-0.08</v>
      </c>
      <c r="DE211">
        <v>0.04</v>
      </c>
      <c r="DF211">
        <v>-3.89</v>
      </c>
      <c r="DG211">
        <v>0.14599999999999999</v>
      </c>
      <c r="DH211">
        <v>415</v>
      </c>
      <c r="DI211">
        <v>35</v>
      </c>
      <c r="DJ211">
        <v>0.4</v>
      </c>
      <c r="DK211">
        <v>0.38</v>
      </c>
      <c r="DL211">
        <v>-21.81871951219512</v>
      </c>
      <c r="DM211">
        <v>-0.20481533101050281</v>
      </c>
      <c r="DN211">
        <v>4.8681825223373762E-2</v>
      </c>
      <c r="DO211">
        <v>0</v>
      </c>
      <c r="DP211">
        <v>0.89411512195121945</v>
      </c>
      <c r="DQ211">
        <v>-8.1795595818814376E-2</v>
      </c>
      <c r="DR211">
        <v>1.2051516913316639E-2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371</v>
      </c>
      <c r="EA211">
        <v>3.2946900000000001</v>
      </c>
      <c r="EB211">
        <v>2.62534</v>
      </c>
      <c r="EC211">
        <v>0.21634</v>
      </c>
      <c r="ED211">
        <v>0.216615</v>
      </c>
      <c r="EE211">
        <v>0.146456</v>
      </c>
      <c r="EF211">
        <v>0.14246800000000001</v>
      </c>
      <c r="EG211">
        <v>23637.599999999999</v>
      </c>
      <c r="EH211">
        <v>24052.2</v>
      </c>
      <c r="EI211">
        <v>28081</v>
      </c>
      <c r="EJ211">
        <v>29574.9</v>
      </c>
      <c r="EK211">
        <v>32981.699999999997</v>
      </c>
      <c r="EL211">
        <v>35210.199999999997</v>
      </c>
      <c r="EM211">
        <v>39633.800000000003</v>
      </c>
      <c r="EN211">
        <v>42270.1</v>
      </c>
      <c r="EO211">
        <v>2.2080799999999998</v>
      </c>
      <c r="EP211">
        <v>2.1211000000000002</v>
      </c>
      <c r="EQ211">
        <v>0.12481200000000001</v>
      </c>
      <c r="ER211">
        <v>0</v>
      </c>
      <c r="ES211">
        <v>32.462400000000002</v>
      </c>
      <c r="ET211">
        <v>999.9</v>
      </c>
      <c r="EU211">
        <v>57.6</v>
      </c>
      <c r="EV211">
        <v>40.1</v>
      </c>
      <c r="EW211">
        <v>42.596499999999999</v>
      </c>
      <c r="EX211">
        <v>57.502299999999998</v>
      </c>
      <c r="EY211">
        <v>-1.99119</v>
      </c>
      <c r="EZ211">
        <v>2</v>
      </c>
      <c r="FA211">
        <v>0.63692599999999999</v>
      </c>
      <c r="FB211">
        <v>1.18642</v>
      </c>
      <c r="FC211">
        <v>20.266500000000001</v>
      </c>
      <c r="FD211">
        <v>5.21774</v>
      </c>
      <c r="FE211">
        <v>12.0099</v>
      </c>
      <c r="FF211">
        <v>4.9852999999999996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1.86232</v>
      </c>
      <c r="FN211">
        <v>1.86432</v>
      </c>
      <c r="FO211">
        <v>1.8604799999999999</v>
      </c>
      <c r="FP211">
        <v>1.8611800000000001</v>
      </c>
      <c r="FQ211">
        <v>1.8602000000000001</v>
      </c>
      <c r="FR211">
        <v>1.86189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-5.04</v>
      </c>
      <c r="GH211">
        <v>0.1464</v>
      </c>
      <c r="GI211">
        <v>-2.9439294554578042</v>
      </c>
      <c r="GJ211">
        <v>-2.737337881603403E-3</v>
      </c>
      <c r="GK211">
        <v>1.2769921614711079E-6</v>
      </c>
      <c r="GL211">
        <v>-3.2469241445839119E-10</v>
      </c>
      <c r="GM211">
        <v>0.14639500000000541</v>
      </c>
      <c r="GN211">
        <v>0</v>
      </c>
      <c r="GO211">
        <v>0</v>
      </c>
      <c r="GP211">
        <v>0</v>
      </c>
      <c r="GQ211">
        <v>4</v>
      </c>
      <c r="GR211">
        <v>2074</v>
      </c>
      <c r="GS211">
        <v>4</v>
      </c>
      <c r="GT211">
        <v>30</v>
      </c>
      <c r="GU211">
        <v>19.600000000000001</v>
      </c>
      <c r="GV211">
        <v>19.600000000000001</v>
      </c>
      <c r="GW211">
        <v>3.45825</v>
      </c>
      <c r="GX211">
        <v>2.5451700000000002</v>
      </c>
      <c r="GY211">
        <v>2.04834</v>
      </c>
      <c r="GZ211">
        <v>2.6061999999999999</v>
      </c>
      <c r="HA211">
        <v>2.1972700000000001</v>
      </c>
      <c r="HB211">
        <v>2.3754900000000001</v>
      </c>
      <c r="HC211">
        <v>43.8917</v>
      </c>
      <c r="HD211">
        <v>15.3666</v>
      </c>
      <c r="HE211">
        <v>18</v>
      </c>
      <c r="HF211">
        <v>713.01099999999997</v>
      </c>
      <c r="HG211">
        <v>711.19799999999998</v>
      </c>
      <c r="HH211">
        <v>31.001300000000001</v>
      </c>
      <c r="HI211">
        <v>35.266800000000003</v>
      </c>
      <c r="HJ211">
        <v>30.000299999999999</v>
      </c>
      <c r="HK211">
        <v>35.064700000000002</v>
      </c>
      <c r="HL211">
        <v>35.052700000000002</v>
      </c>
      <c r="HM211">
        <v>69.22</v>
      </c>
      <c r="HN211">
        <v>21.2013</v>
      </c>
      <c r="HO211">
        <v>67.799000000000007</v>
      </c>
      <c r="HP211">
        <v>31</v>
      </c>
      <c r="HQ211">
        <v>1310.98</v>
      </c>
      <c r="HR211">
        <v>36.125799999999998</v>
      </c>
      <c r="HS211">
        <v>98.944199999999995</v>
      </c>
      <c r="HT211">
        <v>98.023300000000006</v>
      </c>
    </row>
    <row r="212" spans="1:228" x14ac:dyDescent="0.2">
      <c r="A212">
        <v>197</v>
      </c>
      <c r="B212">
        <v>1670273049.5</v>
      </c>
      <c r="C212">
        <v>782.40000009536743</v>
      </c>
      <c r="D212" t="s">
        <v>753</v>
      </c>
      <c r="E212" t="s">
        <v>754</v>
      </c>
      <c r="F212">
        <v>4</v>
      </c>
      <c r="G212">
        <v>1670273047.1875</v>
      </c>
      <c r="H212">
        <f t="shared" si="102"/>
        <v>2.2151761409724344E-3</v>
      </c>
      <c r="I212">
        <f t="shared" si="103"/>
        <v>2.2151761409724342</v>
      </c>
      <c r="J212">
        <f t="shared" si="104"/>
        <v>25.5313640640688</v>
      </c>
      <c r="K212">
        <f t="shared" si="105"/>
        <v>1279.2125000000001</v>
      </c>
      <c r="L212">
        <f t="shared" si="106"/>
        <v>911.42937284024606</v>
      </c>
      <c r="M212">
        <f t="shared" si="107"/>
        <v>91.956222802710698</v>
      </c>
      <c r="N212">
        <f t="shared" si="108"/>
        <v>129.06271529898439</v>
      </c>
      <c r="O212">
        <f t="shared" si="109"/>
        <v>0.12356810537771544</v>
      </c>
      <c r="P212">
        <f t="shared" si="110"/>
        <v>3.6782055401306839</v>
      </c>
      <c r="Q212">
        <f t="shared" si="111"/>
        <v>0.12130739059123914</v>
      </c>
      <c r="R212">
        <f t="shared" si="112"/>
        <v>7.6016790343376078E-2</v>
      </c>
      <c r="S212">
        <f t="shared" si="113"/>
        <v>226.12136323650924</v>
      </c>
      <c r="T212">
        <f t="shared" si="114"/>
        <v>34.574803031443643</v>
      </c>
      <c r="U212">
        <f t="shared" si="115"/>
        <v>34.486800000000002</v>
      </c>
      <c r="V212">
        <f t="shared" si="116"/>
        <v>5.4898173632087612</v>
      </c>
      <c r="W212">
        <f t="shared" si="117"/>
        <v>69.976204396467352</v>
      </c>
      <c r="X212">
        <f t="shared" si="118"/>
        <v>3.731633568983125</v>
      </c>
      <c r="Y212">
        <f t="shared" si="119"/>
        <v>5.3327178876988519</v>
      </c>
      <c r="Z212">
        <f t="shared" si="120"/>
        <v>1.7581837942256362</v>
      </c>
      <c r="AA212">
        <f t="shared" si="121"/>
        <v>-97.689267816884353</v>
      </c>
      <c r="AB212">
        <f t="shared" si="122"/>
        <v>-103.3858798371231</v>
      </c>
      <c r="AC212">
        <f t="shared" si="123"/>
        <v>-6.5149510564537332</v>
      </c>
      <c r="AD212">
        <f t="shared" si="124"/>
        <v>18.531264526048062</v>
      </c>
      <c r="AE212">
        <f t="shared" si="125"/>
        <v>49.64188016152832</v>
      </c>
      <c r="AF212">
        <f t="shared" si="126"/>
        <v>2.2232218316637202</v>
      </c>
      <c r="AG212">
        <f t="shared" si="127"/>
        <v>25.5313640640688</v>
      </c>
      <c r="AH212">
        <v>1349.6598287064569</v>
      </c>
      <c r="AI212">
        <v>1331.5726060606059</v>
      </c>
      <c r="AJ212">
        <v>1.7821617805448851</v>
      </c>
      <c r="AK212">
        <v>65.463883680364887</v>
      </c>
      <c r="AL212">
        <f t="shared" si="128"/>
        <v>2.2151761409724342</v>
      </c>
      <c r="AM212">
        <v>36.098271691048957</v>
      </c>
      <c r="AN212">
        <v>36.984962941176477</v>
      </c>
      <c r="AO212">
        <v>-1.1215278013973921E-4</v>
      </c>
      <c r="AP212">
        <v>87.49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47146.046692345211</v>
      </c>
      <c r="AV212">
        <f t="shared" si="132"/>
        <v>1200.02</v>
      </c>
      <c r="AW212">
        <f t="shared" si="133"/>
        <v>1025.9433135940462</v>
      </c>
      <c r="AX212">
        <f t="shared" si="134"/>
        <v>0.85493851235316598</v>
      </c>
      <c r="AY212">
        <f t="shared" si="135"/>
        <v>0.18843132884161035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1670273047.1875</v>
      </c>
      <c r="BF212">
        <v>1279.2125000000001</v>
      </c>
      <c r="BG212">
        <v>1301.0137500000001</v>
      </c>
      <c r="BH212">
        <v>36.9863</v>
      </c>
      <c r="BI212">
        <v>36.096987499999997</v>
      </c>
      <c r="BJ212">
        <v>1284.2537500000001</v>
      </c>
      <c r="BK212">
        <v>36.839924999999987</v>
      </c>
      <c r="BL212">
        <v>650.01687500000003</v>
      </c>
      <c r="BM212">
        <v>100.7925</v>
      </c>
      <c r="BN212">
        <v>9.9818749999999998E-2</v>
      </c>
      <c r="BO212">
        <v>33.965437500000007</v>
      </c>
      <c r="BP212">
        <v>34.486800000000002</v>
      </c>
      <c r="BQ212">
        <v>999.9</v>
      </c>
      <c r="BR212">
        <v>0</v>
      </c>
      <c r="BS212">
        <v>0</v>
      </c>
      <c r="BT212">
        <v>9025.0774999999994</v>
      </c>
      <c r="BU212">
        <v>0</v>
      </c>
      <c r="BV212">
        <v>1217.11375</v>
      </c>
      <c r="BW212">
        <v>-21.801637499999998</v>
      </c>
      <c r="BX212">
        <v>1328.3425</v>
      </c>
      <c r="BY212">
        <v>1349.7362499999999</v>
      </c>
      <c r="BZ212">
        <v>0.8893295</v>
      </c>
      <c r="CA212">
        <v>1301.0137500000001</v>
      </c>
      <c r="CB212">
        <v>36.096987499999997</v>
      </c>
      <c r="CC212">
        <v>3.7279399999999998</v>
      </c>
      <c r="CD212">
        <v>3.6383025</v>
      </c>
      <c r="CE212">
        <v>27.695250000000001</v>
      </c>
      <c r="CF212">
        <v>27.2793375</v>
      </c>
      <c r="CG212">
        <v>1200.02</v>
      </c>
      <c r="CH212">
        <v>0.49996675000000002</v>
      </c>
      <c r="CI212">
        <v>0.50003324999999998</v>
      </c>
      <c r="CJ212">
        <v>0</v>
      </c>
      <c r="CK212">
        <v>1278.9412500000001</v>
      </c>
      <c r="CL212">
        <v>4.9990899999999998</v>
      </c>
      <c r="CM212">
        <v>14067.1875</v>
      </c>
      <c r="CN212">
        <v>9557.8862499999996</v>
      </c>
      <c r="CO212">
        <v>44.811999999999998</v>
      </c>
      <c r="CP212">
        <v>46.929250000000003</v>
      </c>
      <c r="CQ212">
        <v>45.561999999999998</v>
      </c>
      <c r="CR212">
        <v>46.25</v>
      </c>
      <c r="CS212">
        <v>46.186999999999998</v>
      </c>
      <c r="CT212">
        <v>597.47</v>
      </c>
      <c r="CU212">
        <v>597.54999999999995</v>
      </c>
      <c r="CV212">
        <v>0</v>
      </c>
      <c r="CW212">
        <v>1670273068.4000001</v>
      </c>
      <c r="CX212">
        <v>0</v>
      </c>
      <c r="CY212">
        <v>1670271870.0999999</v>
      </c>
      <c r="CZ212" t="s">
        <v>356</v>
      </c>
      <c r="DA212">
        <v>1670271870.0999999</v>
      </c>
      <c r="DB212">
        <v>1670271868.5999999</v>
      </c>
      <c r="DC212">
        <v>6</v>
      </c>
      <c r="DD212">
        <v>-0.08</v>
      </c>
      <c r="DE212">
        <v>0.04</v>
      </c>
      <c r="DF212">
        <v>-3.89</v>
      </c>
      <c r="DG212">
        <v>0.14599999999999999</v>
      </c>
      <c r="DH212">
        <v>415</v>
      </c>
      <c r="DI212">
        <v>35</v>
      </c>
      <c r="DJ212">
        <v>0.4</v>
      </c>
      <c r="DK212">
        <v>0.38</v>
      </c>
      <c r="DL212">
        <v>-21.833053658536581</v>
      </c>
      <c r="DM212">
        <v>5.0230662020903503E-2</v>
      </c>
      <c r="DN212">
        <v>5.2516919910244222E-2</v>
      </c>
      <c r="DO212">
        <v>1</v>
      </c>
      <c r="DP212">
        <v>0.89006204878048767</v>
      </c>
      <c r="DQ212">
        <v>-2.8751310104527111E-2</v>
      </c>
      <c r="DR212">
        <v>8.9680963881354908E-3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696</v>
      </c>
      <c r="EA212">
        <v>3.2946</v>
      </c>
      <c r="EB212">
        <v>2.6253700000000002</v>
      </c>
      <c r="EC212">
        <v>0.21704599999999999</v>
      </c>
      <c r="ED212">
        <v>0.21728900000000001</v>
      </c>
      <c r="EE212">
        <v>0.14644499999999999</v>
      </c>
      <c r="EF212">
        <v>0.14247399999999999</v>
      </c>
      <c r="EG212">
        <v>23616</v>
      </c>
      <c r="EH212">
        <v>24031.1</v>
      </c>
      <c r="EI212">
        <v>28080.799999999999</v>
      </c>
      <c r="EJ212">
        <v>29574.5</v>
      </c>
      <c r="EK212">
        <v>32981.800000000003</v>
      </c>
      <c r="EL212">
        <v>35209.599999999999</v>
      </c>
      <c r="EM212">
        <v>39633.4</v>
      </c>
      <c r="EN212">
        <v>42269.5</v>
      </c>
      <c r="EO212">
        <v>2.2081499999999998</v>
      </c>
      <c r="EP212">
        <v>2.1212200000000001</v>
      </c>
      <c r="EQ212">
        <v>0.12488299999999999</v>
      </c>
      <c r="ER212">
        <v>0</v>
      </c>
      <c r="ES212">
        <v>32.4681</v>
      </c>
      <c r="ET212">
        <v>999.9</v>
      </c>
      <c r="EU212">
        <v>57.6</v>
      </c>
      <c r="EV212">
        <v>40.1</v>
      </c>
      <c r="EW212">
        <v>42.591799999999999</v>
      </c>
      <c r="EX212">
        <v>57.592300000000002</v>
      </c>
      <c r="EY212">
        <v>-1.9591400000000001</v>
      </c>
      <c r="EZ212">
        <v>2</v>
      </c>
      <c r="FA212">
        <v>0.637104</v>
      </c>
      <c r="FB212">
        <v>1.18927</v>
      </c>
      <c r="FC212">
        <v>20.266500000000001</v>
      </c>
      <c r="FD212">
        <v>5.2178899999999997</v>
      </c>
      <c r="FE212">
        <v>12.0099</v>
      </c>
      <c r="FF212">
        <v>4.9859499999999999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1.8658600000000001</v>
      </c>
      <c r="FM212">
        <v>1.86233</v>
      </c>
      <c r="FN212">
        <v>1.8643400000000001</v>
      </c>
      <c r="FO212">
        <v>1.86049</v>
      </c>
      <c r="FP212">
        <v>1.8611500000000001</v>
      </c>
      <c r="FQ212">
        <v>1.8602000000000001</v>
      </c>
      <c r="FR212">
        <v>1.86192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-5.05</v>
      </c>
      <c r="GH212">
        <v>0.1464</v>
      </c>
      <c r="GI212">
        <v>-2.9439294554578042</v>
      </c>
      <c r="GJ212">
        <v>-2.737337881603403E-3</v>
      </c>
      <c r="GK212">
        <v>1.2769921614711079E-6</v>
      </c>
      <c r="GL212">
        <v>-3.2469241445839119E-10</v>
      </c>
      <c r="GM212">
        <v>0.14639500000000541</v>
      </c>
      <c r="GN212">
        <v>0</v>
      </c>
      <c r="GO212">
        <v>0</v>
      </c>
      <c r="GP212">
        <v>0</v>
      </c>
      <c r="GQ212">
        <v>4</v>
      </c>
      <c r="GR212">
        <v>2074</v>
      </c>
      <c r="GS212">
        <v>4</v>
      </c>
      <c r="GT212">
        <v>30</v>
      </c>
      <c r="GU212">
        <v>19.7</v>
      </c>
      <c r="GV212">
        <v>19.7</v>
      </c>
      <c r="GW212">
        <v>3.4729000000000001</v>
      </c>
      <c r="GX212">
        <v>2.5585900000000001</v>
      </c>
      <c r="GY212">
        <v>2.04834</v>
      </c>
      <c r="GZ212">
        <v>2.6061999999999999</v>
      </c>
      <c r="HA212">
        <v>2.1972700000000001</v>
      </c>
      <c r="HB212">
        <v>2.3132299999999999</v>
      </c>
      <c r="HC212">
        <v>43.8917</v>
      </c>
      <c r="HD212">
        <v>15.3491</v>
      </c>
      <c r="HE212">
        <v>18</v>
      </c>
      <c r="HF212">
        <v>713.11</v>
      </c>
      <c r="HG212">
        <v>711.34900000000005</v>
      </c>
      <c r="HH212">
        <v>31.001000000000001</v>
      </c>
      <c r="HI212">
        <v>35.270000000000003</v>
      </c>
      <c r="HJ212">
        <v>30.000299999999999</v>
      </c>
      <c r="HK212">
        <v>35.067799999999998</v>
      </c>
      <c r="HL212">
        <v>35.055799999999998</v>
      </c>
      <c r="HM212">
        <v>69.503699999999995</v>
      </c>
      <c r="HN212">
        <v>21.2013</v>
      </c>
      <c r="HO212">
        <v>68.17</v>
      </c>
      <c r="HP212">
        <v>31</v>
      </c>
      <c r="HQ212">
        <v>1317.67</v>
      </c>
      <c r="HR212">
        <v>36.1297</v>
      </c>
      <c r="HS212">
        <v>98.943299999999994</v>
      </c>
      <c r="HT212">
        <v>98.021900000000002</v>
      </c>
    </row>
    <row r="213" spans="1:228" x14ac:dyDescent="0.2">
      <c r="A213">
        <v>198</v>
      </c>
      <c r="B213">
        <v>1670273053.5</v>
      </c>
      <c r="C213">
        <v>786.40000009536743</v>
      </c>
      <c r="D213" t="s">
        <v>755</v>
      </c>
      <c r="E213" t="s">
        <v>756</v>
      </c>
      <c r="F213">
        <v>4</v>
      </c>
      <c r="G213">
        <v>1670273051.5</v>
      </c>
      <c r="H213">
        <f t="shared" si="102"/>
        <v>2.2356009808462375E-3</v>
      </c>
      <c r="I213">
        <f t="shared" si="103"/>
        <v>2.2356009808462374</v>
      </c>
      <c r="J213">
        <f t="shared" si="104"/>
        <v>26.674404767231945</v>
      </c>
      <c r="K213">
        <f t="shared" si="105"/>
        <v>1286.3599999999999</v>
      </c>
      <c r="L213">
        <f t="shared" si="106"/>
        <v>906.37030581038857</v>
      </c>
      <c r="M213">
        <f t="shared" si="107"/>
        <v>91.44459327756131</v>
      </c>
      <c r="N213">
        <f t="shared" si="108"/>
        <v>129.78212796076741</v>
      </c>
      <c r="O213">
        <f t="shared" si="109"/>
        <v>0.12461118994315268</v>
      </c>
      <c r="P213">
        <f t="shared" si="110"/>
        <v>3.6771386596633433</v>
      </c>
      <c r="Q213">
        <f t="shared" si="111"/>
        <v>0.12231187597017355</v>
      </c>
      <c r="R213">
        <f t="shared" si="112"/>
        <v>7.6647972889230809E-2</v>
      </c>
      <c r="S213">
        <f t="shared" si="113"/>
        <v>226.1129315217494</v>
      </c>
      <c r="T213">
        <f t="shared" si="114"/>
        <v>34.573915873121024</v>
      </c>
      <c r="U213">
        <f t="shared" si="115"/>
        <v>34.493057142857147</v>
      </c>
      <c r="V213">
        <f t="shared" si="116"/>
        <v>5.4917269670766906</v>
      </c>
      <c r="W213">
        <f t="shared" si="117"/>
        <v>69.969380126224081</v>
      </c>
      <c r="X213">
        <f t="shared" si="118"/>
        <v>3.7319489016188232</v>
      </c>
      <c r="Y213">
        <f t="shared" si="119"/>
        <v>5.3336886719396741</v>
      </c>
      <c r="Z213">
        <f t="shared" si="120"/>
        <v>1.7597780654578674</v>
      </c>
      <c r="AA213">
        <f t="shared" si="121"/>
        <v>-98.590003255319075</v>
      </c>
      <c r="AB213">
        <f t="shared" si="122"/>
        <v>-103.94955597432208</v>
      </c>
      <c r="AC213">
        <f t="shared" si="123"/>
        <v>-6.552676748313762</v>
      </c>
      <c r="AD213">
        <f t="shared" si="124"/>
        <v>17.020695543794488</v>
      </c>
      <c r="AE213">
        <f t="shared" si="125"/>
        <v>49.515930212483198</v>
      </c>
      <c r="AF213">
        <f t="shared" si="126"/>
        <v>2.1842043708266714</v>
      </c>
      <c r="AG213">
        <f t="shared" si="127"/>
        <v>26.674404767231945</v>
      </c>
      <c r="AH213">
        <v>1356.491045114044</v>
      </c>
      <c r="AI213">
        <v>1338.30006060606</v>
      </c>
      <c r="AJ213">
        <v>1.684430872321323</v>
      </c>
      <c r="AK213">
        <v>65.463883680364887</v>
      </c>
      <c r="AL213">
        <f t="shared" si="128"/>
        <v>2.2356009808462374</v>
      </c>
      <c r="AM213">
        <v>36.09895274363636</v>
      </c>
      <c r="AN213">
        <v>36.993394411764697</v>
      </c>
      <c r="AO213">
        <v>-3.7728606235033658E-5</v>
      </c>
      <c r="AP213">
        <v>87.49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47126.539478608654</v>
      </c>
      <c r="AV213">
        <f t="shared" si="132"/>
        <v>1199.978571428572</v>
      </c>
      <c r="AW213">
        <f t="shared" si="133"/>
        <v>1025.907570736658</v>
      </c>
      <c r="AX213">
        <f t="shared" si="134"/>
        <v>0.85493824236820926</v>
      </c>
      <c r="AY213">
        <f t="shared" si="135"/>
        <v>0.18843080777064414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1670273051.5</v>
      </c>
      <c r="BF213">
        <v>1286.3599999999999</v>
      </c>
      <c r="BG213">
        <v>1308.0942857142859</v>
      </c>
      <c r="BH213">
        <v>36.989914285714278</v>
      </c>
      <c r="BI213">
        <v>36.116228571428579</v>
      </c>
      <c r="BJ213">
        <v>1291.4100000000001</v>
      </c>
      <c r="BK213">
        <v>36.843514285714278</v>
      </c>
      <c r="BL213">
        <v>650.02885714285719</v>
      </c>
      <c r="BM213">
        <v>100.791</v>
      </c>
      <c r="BN213">
        <v>9.9985385714285724E-2</v>
      </c>
      <c r="BO213">
        <v>33.968700000000013</v>
      </c>
      <c r="BP213">
        <v>34.493057142857147</v>
      </c>
      <c r="BQ213">
        <v>999.89999999999986</v>
      </c>
      <c r="BR213">
        <v>0</v>
      </c>
      <c r="BS213">
        <v>0</v>
      </c>
      <c r="BT213">
        <v>9021.517142857143</v>
      </c>
      <c r="BU213">
        <v>0</v>
      </c>
      <c r="BV213">
        <v>1167.3742857142861</v>
      </c>
      <c r="BW213">
        <v>-21.732771428571429</v>
      </c>
      <c r="BX213">
        <v>1335.772857142857</v>
      </c>
      <c r="BY213">
        <v>1357.1085714285709</v>
      </c>
      <c r="BZ213">
        <v>0.87366257142857151</v>
      </c>
      <c r="CA213">
        <v>1308.0942857142859</v>
      </c>
      <c r="CB213">
        <v>36.116228571428579</v>
      </c>
      <c r="CC213">
        <v>3.728252857142857</v>
      </c>
      <c r="CD213">
        <v>3.640195714285714</v>
      </c>
      <c r="CE213">
        <v>27.696671428571431</v>
      </c>
      <c r="CF213">
        <v>27.28821428571429</v>
      </c>
      <c r="CG213">
        <v>1199.978571428572</v>
      </c>
      <c r="CH213">
        <v>0.49997457142857149</v>
      </c>
      <c r="CI213">
        <v>0.50002542857142851</v>
      </c>
      <c r="CJ213">
        <v>0</v>
      </c>
      <c r="CK213">
        <v>1279.0957142857139</v>
      </c>
      <c r="CL213">
        <v>4.9990899999999998</v>
      </c>
      <c r="CM213">
        <v>14063.87142857143</v>
      </c>
      <c r="CN213">
        <v>9557.6</v>
      </c>
      <c r="CO213">
        <v>44.811999999999998</v>
      </c>
      <c r="CP213">
        <v>46.936999999999998</v>
      </c>
      <c r="CQ213">
        <v>45.561999999999998</v>
      </c>
      <c r="CR213">
        <v>46.25</v>
      </c>
      <c r="CS213">
        <v>46.186999999999998</v>
      </c>
      <c r="CT213">
        <v>597.46</v>
      </c>
      <c r="CU213">
        <v>597.51857142857136</v>
      </c>
      <c r="CV213">
        <v>0</v>
      </c>
      <c r="CW213">
        <v>1670273072.5999999</v>
      </c>
      <c r="CX213">
        <v>0</v>
      </c>
      <c r="CY213">
        <v>1670271870.0999999</v>
      </c>
      <c r="CZ213" t="s">
        <v>356</v>
      </c>
      <c r="DA213">
        <v>1670271870.0999999</v>
      </c>
      <c r="DB213">
        <v>1670271868.5999999</v>
      </c>
      <c r="DC213">
        <v>6</v>
      </c>
      <c r="DD213">
        <v>-0.08</v>
      </c>
      <c r="DE213">
        <v>0.04</v>
      </c>
      <c r="DF213">
        <v>-3.89</v>
      </c>
      <c r="DG213">
        <v>0.14599999999999999</v>
      </c>
      <c r="DH213">
        <v>415</v>
      </c>
      <c r="DI213">
        <v>35</v>
      </c>
      <c r="DJ213">
        <v>0.4</v>
      </c>
      <c r="DK213">
        <v>0.38</v>
      </c>
      <c r="DL213">
        <v>-21.80916097560976</v>
      </c>
      <c r="DM213">
        <v>0.33012961672471758</v>
      </c>
      <c r="DN213">
        <v>6.6975644929200356E-2</v>
      </c>
      <c r="DO213">
        <v>0</v>
      </c>
      <c r="DP213">
        <v>0.88480968292682927</v>
      </c>
      <c r="DQ213">
        <v>-2.7851707317067468E-3</v>
      </c>
      <c r="DR213">
        <v>6.2476219336875631E-3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371</v>
      </c>
      <c r="EA213">
        <v>3.2947199999999999</v>
      </c>
      <c r="EB213">
        <v>2.6253700000000002</v>
      </c>
      <c r="EC213">
        <v>0.21771599999999999</v>
      </c>
      <c r="ED213">
        <v>0.21796099999999999</v>
      </c>
      <c r="EE213">
        <v>0.14646999999999999</v>
      </c>
      <c r="EF213">
        <v>0.14254</v>
      </c>
      <c r="EG213">
        <v>23595.599999999999</v>
      </c>
      <c r="EH213">
        <v>24009.5</v>
      </c>
      <c r="EI213">
        <v>28080.7</v>
      </c>
      <c r="EJ213">
        <v>29573.5</v>
      </c>
      <c r="EK213">
        <v>32980.699999999997</v>
      </c>
      <c r="EL213">
        <v>35205.9</v>
      </c>
      <c r="EM213">
        <v>39633.1</v>
      </c>
      <c r="EN213">
        <v>42268.2</v>
      </c>
      <c r="EO213">
        <v>2.2081499999999998</v>
      </c>
      <c r="EP213">
        <v>2.1211199999999999</v>
      </c>
      <c r="EQ213">
        <v>0.124887</v>
      </c>
      <c r="ER213">
        <v>0</v>
      </c>
      <c r="ES213">
        <v>32.472499999999997</v>
      </c>
      <c r="ET213">
        <v>999.9</v>
      </c>
      <c r="EU213">
        <v>57.7</v>
      </c>
      <c r="EV213">
        <v>40.1</v>
      </c>
      <c r="EW213">
        <v>42.667400000000001</v>
      </c>
      <c r="EX213">
        <v>57.412300000000002</v>
      </c>
      <c r="EY213">
        <v>-1.91506</v>
      </c>
      <c r="EZ213">
        <v>2</v>
      </c>
      <c r="FA213">
        <v>0.63751800000000003</v>
      </c>
      <c r="FB213">
        <v>1.19143</v>
      </c>
      <c r="FC213">
        <v>20.266400000000001</v>
      </c>
      <c r="FD213">
        <v>5.2181899999999999</v>
      </c>
      <c r="FE213">
        <v>12.0099</v>
      </c>
      <c r="FF213">
        <v>4.9859499999999999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1.86233</v>
      </c>
      <c r="FN213">
        <v>1.86433</v>
      </c>
      <c r="FO213">
        <v>1.86046</v>
      </c>
      <c r="FP213">
        <v>1.8611800000000001</v>
      </c>
      <c r="FQ213">
        <v>1.8602000000000001</v>
      </c>
      <c r="FR213">
        <v>1.86191</v>
      </c>
      <c r="FS213">
        <v>1.8585100000000001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-5.0599999999999996</v>
      </c>
      <c r="GH213">
        <v>0.1464</v>
      </c>
      <c r="GI213">
        <v>-2.9439294554578042</v>
      </c>
      <c r="GJ213">
        <v>-2.737337881603403E-3</v>
      </c>
      <c r="GK213">
        <v>1.2769921614711079E-6</v>
      </c>
      <c r="GL213">
        <v>-3.2469241445839119E-10</v>
      </c>
      <c r="GM213">
        <v>0.14639500000000541</v>
      </c>
      <c r="GN213">
        <v>0</v>
      </c>
      <c r="GO213">
        <v>0</v>
      </c>
      <c r="GP213">
        <v>0</v>
      </c>
      <c r="GQ213">
        <v>4</v>
      </c>
      <c r="GR213">
        <v>2074</v>
      </c>
      <c r="GS213">
        <v>4</v>
      </c>
      <c r="GT213">
        <v>30</v>
      </c>
      <c r="GU213">
        <v>19.7</v>
      </c>
      <c r="GV213">
        <v>19.7</v>
      </c>
      <c r="GW213">
        <v>3.4863300000000002</v>
      </c>
      <c r="GX213">
        <v>2.5439500000000002</v>
      </c>
      <c r="GY213">
        <v>2.04834</v>
      </c>
      <c r="GZ213">
        <v>2.6061999999999999</v>
      </c>
      <c r="HA213">
        <v>2.1972700000000001</v>
      </c>
      <c r="HB213">
        <v>2.3559600000000001</v>
      </c>
      <c r="HC213">
        <v>43.8917</v>
      </c>
      <c r="HD213">
        <v>15.3666</v>
      </c>
      <c r="HE213">
        <v>18</v>
      </c>
      <c r="HF213">
        <v>713.12699999999995</v>
      </c>
      <c r="HG213">
        <v>711.274</v>
      </c>
      <c r="HH213">
        <v>31.000800000000002</v>
      </c>
      <c r="HI213">
        <v>35.270899999999997</v>
      </c>
      <c r="HJ213">
        <v>30.000399999999999</v>
      </c>
      <c r="HK213">
        <v>35.069499999999998</v>
      </c>
      <c r="HL213">
        <v>35.057400000000001</v>
      </c>
      <c r="HM213">
        <v>69.789400000000001</v>
      </c>
      <c r="HN213">
        <v>21.2013</v>
      </c>
      <c r="HO213">
        <v>68.17</v>
      </c>
      <c r="HP213">
        <v>31</v>
      </c>
      <c r="HQ213">
        <v>1324.36</v>
      </c>
      <c r="HR213">
        <v>36.125399999999999</v>
      </c>
      <c r="HS213">
        <v>98.942700000000002</v>
      </c>
      <c r="HT213">
        <v>98.018900000000002</v>
      </c>
    </row>
    <row r="214" spans="1:228" x14ac:dyDescent="0.2">
      <c r="A214">
        <v>199</v>
      </c>
      <c r="B214">
        <v>1670273057.5</v>
      </c>
      <c r="C214">
        <v>790.40000009536743</v>
      </c>
      <c r="D214" t="s">
        <v>757</v>
      </c>
      <c r="E214" t="s">
        <v>758</v>
      </c>
      <c r="F214">
        <v>4</v>
      </c>
      <c r="G214">
        <v>1670273055.1875</v>
      </c>
      <c r="H214">
        <f t="shared" si="102"/>
        <v>2.1929742320957743E-3</v>
      </c>
      <c r="I214">
        <f t="shared" si="103"/>
        <v>2.1929742320957741</v>
      </c>
      <c r="J214">
        <f t="shared" si="104"/>
        <v>25.841461324749201</v>
      </c>
      <c r="K214">
        <f t="shared" si="105"/>
        <v>1292.4549999999999</v>
      </c>
      <c r="L214">
        <f t="shared" si="106"/>
        <v>916.8577661908248</v>
      </c>
      <c r="M214">
        <f t="shared" si="107"/>
        <v>92.503523321427508</v>
      </c>
      <c r="N214">
        <f t="shared" si="108"/>
        <v>130.39824239162562</v>
      </c>
      <c r="O214">
        <f t="shared" si="109"/>
        <v>0.12230690853864158</v>
      </c>
      <c r="P214">
        <f t="shared" si="110"/>
        <v>3.6709670199004032</v>
      </c>
      <c r="Q214">
        <f t="shared" si="111"/>
        <v>0.12008737765460049</v>
      </c>
      <c r="R214">
        <f t="shared" si="112"/>
        <v>7.5250672166976784E-2</v>
      </c>
      <c r="S214">
        <f t="shared" si="113"/>
        <v>226.11106644746272</v>
      </c>
      <c r="T214">
        <f t="shared" si="114"/>
        <v>34.589397929462685</v>
      </c>
      <c r="U214">
        <f t="shared" si="115"/>
        <v>34.490650000000002</v>
      </c>
      <c r="V214">
        <f t="shared" si="116"/>
        <v>5.490992268029931</v>
      </c>
      <c r="W214">
        <f t="shared" si="117"/>
        <v>69.963022450809149</v>
      </c>
      <c r="X214">
        <f t="shared" si="118"/>
        <v>3.7327758663944404</v>
      </c>
      <c r="Y214">
        <f t="shared" si="119"/>
        <v>5.3353553572087984</v>
      </c>
      <c r="Z214">
        <f t="shared" si="120"/>
        <v>1.7582164016354906</v>
      </c>
      <c r="AA214">
        <f t="shared" si="121"/>
        <v>-96.710163635423655</v>
      </c>
      <c r="AB214">
        <f t="shared" si="122"/>
        <v>-102.19040198295765</v>
      </c>
      <c r="AC214">
        <f t="shared" si="123"/>
        <v>-6.4527152040148907</v>
      </c>
      <c r="AD214">
        <f t="shared" si="124"/>
        <v>20.757785625066532</v>
      </c>
      <c r="AE214">
        <f t="shared" si="125"/>
        <v>49.753748354160216</v>
      </c>
      <c r="AF214">
        <f t="shared" si="126"/>
        <v>2.1861930987117972</v>
      </c>
      <c r="AG214">
        <f t="shared" si="127"/>
        <v>25.841461324749201</v>
      </c>
      <c r="AH214">
        <v>1363.4272904152431</v>
      </c>
      <c r="AI214">
        <v>1345.2961212121211</v>
      </c>
      <c r="AJ214">
        <v>1.759602153876245</v>
      </c>
      <c r="AK214">
        <v>65.463883680364887</v>
      </c>
      <c r="AL214">
        <f t="shared" si="128"/>
        <v>2.1929742320957741</v>
      </c>
      <c r="AM214">
        <v>36.124397990909102</v>
      </c>
      <c r="AN214">
        <v>37.000888529411753</v>
      </c>
      <c r="AO214">
        <v>1.329983795421781E-4</v>
      </c>
      <c r="AP214">
        <v>87.49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47015.823575643677</v>
      </c>
      <c r="AV214">
        <f t="shared" si="132"/>
        <v>1199.9675</v>
      </c>
      <c r="AW214">
        <f t="shared" si="133"/>
        <v>1025.8982199209652</v>
      </c>
      <c r="AX214">
        <f t="shared" si="134"/>
        <v>0.85493833784745443</v>
      </c>
      <c r="AY214">
        <f t="shared" si="135"/>
        <v>0.18843099204558683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1670273055.1875</v>
      </c>
      <c r="BF214">
        <v>1292.4549999999999</v>
      </c>
      <c r="BG214">
        <v>1314.2950000000001</v>
      </c>
      <c r="BH214">
        <v>36.997774999999997</v>
      </c>
      <c r="BI214">
        <v>36.123287500000004</v>
      </c>
      <c r="BJ214">
        <v>1297.50875</v>
      </c>
      <c r="BK214">
        <v>36.851374999999997</v>
      </c>
      <c r="BL214">
        <v>650.01887499999998</v>
      </c>
      <c r="BM214">
        <v>100.791875</v>
      </c>
      <c r="BN214">
        <v>0.100026375</v>
      </c>
      <c r="BO214">
        <v>33.974299999999999</v>
      </c>
      <c r="BP214">
        <v>34.490650000000002</v>
      </c>
      <c r="BQ214">
        <v>999.9</v>
      </c>
      <c r="BR214">
        <v>0</v>
      </c>
      <c r="BS214">
        <v>0</v>
      </c>
      <c r="BT214">
        <v>9000.0774999999994</v>
      </c>
      <c r="BU214">
        <v>0</v>
      </c>
      <c r="BV214">
        <v>1117.1187500000001</v>
      </c>
      <c r="BW214">
        <v>-21.840662500000001</v>
      </c>
      <c r="BX214">
        <v>1342.11</v>
      </c>
      <c r="BY214">
        <v>1363.5487499999999</v>
      </c>
      <c r="BZ214">
        <v>0.87449312500000009</v>
      </c>
      <c r="CA214">
        <v>1314.2950000000001</v>
      </c>
      <c r="CB214">
        <v>36.123287500000004</v>
      </c>
      <c r="CC214">
        <v>3.7290774999999998</v>
      </c>
      <c r="CD214">
        <v>3.6409337499999999</v>
      </c>
      <c r="CE214">
        <v>27.7004625</v>
      </c>
      <c r="CF214">
        <v>27.291675000000001</v>
      </c>
      <c r="CG214">
        <v>1199.9675</v>
      </c>
      <c r="CH214">
        <v>0.49997212499999999</v>
      </c>
      <c r="CI214">
        <v>0.50002787500000001</v>
      </c>
      <c r="CJ214">
        <v>0</v>
      </c>
      <c r="CK214">
        <v>1279.17</v>
      </c>
      <c r="CL214">
        <v>4.9990899999999998</v>
      </c>
      <c r="CM214">
        <v>14060.487499999999</v>
      </c>
      <c r="CN214">
        <v>9557.4937499999996</v>
      </c>
      <c r="CO214">
        <v>44.811999999999998</v>
      </c>
      <c r="CP214">
        <v>46.936999999999998</v>
      </c>
      <c r="CQ214">
        <v>45.561999999999998</v>
      </c>
      <c r="CR214">
        <v>46.25</v>
      </c>
      <c r="CS214">
        <v>46.186999999999998</v>
      </c>
      <c r="CT214">
        <v>597.45124999999996</v>
      </c>
      <c r="CU214">
        <v>597.51749999999993</v>
      </c>
      <c r="CV214">
        <v>0</v>
      </c>
      <c r="CW214">
        <v>1670273076.8</v>
      </c>
      <c r="CX214">
        <v>0</v>
      </c>
      <c r="CY214">
        <v>1670271870.0999999</v>
      </c>
      <c r="CZ214" t="s">
        <v>356</v>
      </c>
      <c r="DA214">
        <v>1670271870.0999999</v>
      </c>
      <c r="DB214">
        <v>1670271868.5999999</v>
      </c>
      <c r="DC214">
        <v>6</v>
      </c>
      <c r="DD214">
        <v>-0.08</v>
      </c>
      <c r="DE214">
        <v>0.04</v>
      </c>
      <c r="DF214">
        <v>-3.89</v>
      </c>
      <c r="DG214">
        <v>0.14599999999999999</v>
      </c>
      <c r="DH214">
        <v>415</v>
      </c>
      <c r="DI214">
        <v>35</v>
      </c>
      <c r="DJ214">
        <v>0.4</v>
      </c>
      <c r="DK214">
        <v>0.38</v>
      </c>
      <c r="DL214">
        <v>-21.805182926829271</v>
      </c>
      <c r="DM214">
        <v>0.13472404181181291</v>
      </c>
      <c r="DN214">
        <v>6.861288687332881E-2</v>
      </c>
      <c r="DO214">
        <v>0</v>
      </c>
      <c r="DP214">
        <v>0.88342946341463413</v>
      </c>
      <c r="DQ214">
        <v>-5.1351909407668393E-2</v>
      </c>
      <c r="DR214">
        <v>7.7530821852094924E-3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371</v>
      </c>
      <c r="EA214">
        <v>3.2945799999999998</v>
      </c>
      <c r="EB214">
        <v>2.6253899999999999</v>
      </c>
      <c r="EC214">
        <v>0.218417</v>
      </c>
      <c r="ED214">
        <v>0.218669</v>
      </c>
      <c r="EE214">
        <v>0.14648700000000001</v>
      </c>
      <c r="EF214">
        <v>0.14252400000000001</v>
      </c>
      <c r="EG214">
        <v>23575.1</v>
      </c>
      <c r="EH214">
        <v>23987.9</v>
      </c>
      <c r="EI214">
        <v>28081.599999999999</v>
      </c>
      <c r="EJ214">
        <v>29573.7</v>
      </c>
      <c r="EK214">
        <v>32981</v>
      </c>
      <c r="EL214">
        <v>35206.9</v>
      </c>
      <c r="EM214">
        <v>39634.199999999997</v>
      </c>
      <c r="EN214">
        <v>42268.7</v>
      </c>
      <c r="EO214">
        <v>2.2079</v>
      </c>
      <c r="EP214">
        <v>2.1211000000000002</v>
      </c>
      <c r="EQ214">
        <v>0.124585</v>
      </c>
      <c r="ER214">
        <v>0</v>
      </c>
      <c r="ES214">
        <v>32.476100000000002</v>
      </c>
      <c r="ET214">
        <v>999.9</v>
      </c>
      <c r="EU214">
        <v>57.7</v>
      </c>
      <c r="EV214">
        <v>40.1</v>
      </c>
      <c r="EW214">
        <v>42.666400000000003</v>
      </c>
      <c r="EX214">
        <v>57.292299999999997</v>
      </c>
      <c r="EY214">
        <v>-1.91506</v>
      </c>
      <c r="EZ214">
        <v>2</v>
      </c>
      <c r="FA214">
        <v>0.63753000000000004</v>
      </c>
      <c r="FB214">
        <v>1.1940500000000001</v>
      </c>
      <c r="FC214">
        <v>20.2666</v>
      </c>
      <c r="FD214">
        <v>5.2181899999999999</v>
      </c>
      <c r="FE214">
        <v>12.0099</v>
      </c>
      <c r="FF214">
        <v>4.9861500000000003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1.86585</v>
      </c>
      <c r="FM214">
        <v>1.8623400000000001</v>
      </c>
      <c r="FN214">
        <v>1.86433</v>
      </c>
      <c r="FO214">
        <v>1.8604799999999999</v>
      </c>
      <c r="FP214">
        <v>1.8611500000000001</v>
      </c>
      <c r="FQ214">
        <v>1.8602000000000001</v>
      </c>
      <c r="FR214">
        <v>1.86191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-5.0599999999999996</v>
      </c>
      <c r="GH214">
        <v>0.1464</v>
      </c>
      <c r="GI214">
        <v>-2.9439294554578042</v>
      </c>
      <c r="GJ214">
        <v>-2.737337881603403E-3</v>
      </c>
      <c r="GK214">
        <v>1.2769921614711079E-6</v>
      </c>
      <c r="GL214">
        <v>-3.2469241445839119E-10</v>
      </c>
      <c r="GM214">
        <v>0.14639500000000541</v>
      </c>
      <c r="GN214">
        <v>0</v>
      </c>
      <c r="GO214">
        <v>0</v>
      </c>
      <c r="GP214">
        <v>0</v>
      </c>
      <c r="GQ214">
        <v>4</v>
      </c>
      <c r="GR214">
        <v>2074</v>
      </c>
      <c r="GS214">
        <v>4</v>
      </c>
      <c r="GT214">
        <v>30</v>
      </c>
      <c r="GU214">
        <v>19.8</v>
      </c>
      <c r="GV214">
        <v>19.8</v>
      </c>
      <c r="GW214">
        <v>3.5009800000000002</v>
      </c>
      <c r="GX214">
        <v>2.5500500000000001</v>
      </c>
      <c r="GY214">
        <v>2.04834</v>
      </c>
      <c r="GZ214">
        <v>2.6074199999999998</v>
      </c>
      <c r="HA214">
        <v>2.1972700000000001</v>
      </c>
      <c r="HB214">
        <v>2.323</v>
      </c>
      <c r="HC214">
        <v>43.864100000000001</v>
      </c>
      <c r="HD214">
        <v>15.3491</v>
      </c>
      <c r="HE214">
        <v>18</v>
      </c>
      <c r="HF214">
        <v>712.94100000000003</v>
      </c>
      <c r="HG214">
        <v>711.27800000000002</v>
      </c>
      <c r="HH214">
        <v>31.000800000000002</v>
      </c>
      <c r="HI214">
        <v>35.273200000000003</v>
      </c>
      <c r="HJ214">
        <v>30.0002</v>
      </c>
      <c r="HK214">
        <v>35.071800000000003</v>
      </c>
      <c r="HL214">
        <v>35.059800000000003</v>
      </c>
      <c r="HM214">
        <v>70.066999999999993</v>
      </c>
      <c r="HN214">
        <v>21.2013</v>
      </c>
      <c r="HO214">
        <v>68.17</v>
      </c>
      <c r="HP214">
        <v>31</v>
      </c>
      <c r="HQ214">
        <v>1331.04</v>
      </c>
      <c r="HR214">
        <v>36.124299999999998</v>
      </c>
      <c r="HS214">
        <v>98.945599999999999</v>
      </c>
      <c r="HT214">
        <v>98.019800000000004</v>
      </c>
    </row>
    <row r="215" spans="1:228" x14ac:dyDescent="0.2">
      <c r="A215">
        <v>200</v>
      </c>
      <c r="B215">
        <v>1670273061.5</v>
      </c>
      <c r="C215">
        <v>794.40000009536743</v>
      </c>
      <c r="D215" t="s">
        <v>759</v>
      </c>
      <c r="E215" t="s">
        <v>760</v>
      </c>
      <c r="F215">
        <v>4</v>
      </c>
      <c r="G215">
        <v>1670273059.5</v>
      </c>
      <c r="H215">
        <f t="shared" si="102"/>
        <v>2.2081685823311364E-3</v>
      </c>
      <c r="I215">
        <f t="shared" si="103"/>
        <v>2.2081685823311363</v>
      </c>
      <c r="J215">
        <f t="shared" si="104"/>
        <v>26.681319982875678</v>
      </c>
      <c r="K215">
        <f t="shared" si="105"/>
        <v>1299.755714285714</v>
      </c>
      <c r="L215">
        <f t="shared" si="106"/>
        <v>914.9911101655033</v>
      </c>
      <c r="M215">
        <f t="shared" si="107"/>
        <v>92.315718805584595</v>
      </c>
      <c r="N215">
        <f t="shared" si="108"/>
        <v>131.13557246938538</v>
      </c>
      <c r="O215">
        <f t="shared" si="109"/>
        <v>0.12304330155684463</v>
      </c>
      <c r="P215">
        <f t="shared" si="110"/>
        <v>3.6806079766151174</v>
      </c>
      <c r="Q215">
        <f t="shared" si="111"/>
        <v>0.12080299564659994</v>
      </c>
      <c r="R215">
        <f t="shared" si="112"/>
        <v>7.5699757328928238E-2</v>
      </c>
      <c r="S215">
        <f t="shared" si="113"/>
        <v>226.12351809365302</v>
      </c>
      <c r="T215">
        <f t="shared" si="114"/>
        <v>34.587191451932398</v>
      </c>
      <c r="U215">
        <f t="shared" si="115"/>
        <v>34.49782857142857</v>
      </c>
      <c r="V215">
        <f t="shared" si="116"/>
        <v>5.4931835370741195</v>
      </c>
      <c r="W215">
        <f t="shared" si="117"/>
        <v>69.963119279102614</v>
      </c>
      <c r="X215">
        <f t="shared" si="118"/>
        <v>3.7332868224802964</v>
      </c>
      <c r="Y215">
        <f t="shared" si="119"/>
        <v>5.3360782951760086</v>
      </c>
      <c r="Z215">
        <f t="shared" si="120"/>
        <v>1.7598967145938231</v>
      </c>
      <c r="AA215">
        <f t="shared" si="121"/>
        <v>-97.380234480803111</v>
      </c>
      <c r="AB215">
        <f t="shared" si="122"/>
        <v>-103.40131919330081</v>
      </c>
      <c r="AC215">
        <f t="shared" si="123"/>
        <v>-6.5123804732138773</v>
      </c>
      <c r="AD215">
        <f t="shared" si="124"/>
        <v>18.829583946335219</v>
      </c>
      <c r="AE215">
        <f t="shared" si="125"/>
        <v>49.92145393899942</v>
      </c>
      <c r="AF215">
        <f t="shared" si="126"/>
        <v>2.2167268199568495</v>
      </c>
      <c r="AG215">
        <f t="shared" si="127"/>
        <v>26.681319982875678</v>
      </c>
      <c r="AH215">
        <v>1370.6024313844971</v>
      </c>
      <c r="AI215">
        <v>1352.270242424242</v>
      </c>
      <c r="AJ215">
        <v>1.7191321925830141</v>
      </c>
      <c r="AK215">
        <v>65.463883680364887</v>
      </c>
      <c r="AL215">
        <f t="shared" si="128"/>
        <v>2.2081685823311363</v>
      </c>
      <c r="AM215">
        <v>36.120739799440557</v>
      </c>
      <c r="AN215">
        <v>37.003610882352937</v>
      </c>
      <c r="AO215">
        <v>7.6169727151161978E-5</v>
      </c>
      <c r="AP215">
        <v>87.49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47187.088966063297</v>
      </c>
      <c r="AV215">
        <f t="shared" si="132"/>
        <v>1200.031428571428</v>
      </c>
      <c r="AW215">
        <f t="shared" si="133"/>
        <v>1025.9530850226176</v>
      </c>
      <c r="AX215">
        <f t="shared" si="134"/>
        <v>0.85493851293874767</v>
      </c>
      <c r="AY215">
        <f t="shared" si="135"/>
        <v>0.18843132997178311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1670273059.5</v>
      </c>
      <c r="BF215">
        <v>1299.755714285714</v>
      </c>
      <c r="BG215">
        <v>1321.6885714285711</v>
      </c>
      <c r="BH215">
        <v>37.002628571428573</v>
      </c>
      <c r="BI215">
        <v>36.115928571428569</v>
      </c>
      <c r="BJ215">
        <v>1304.818571428571</v>
      </c>
      <c r="BK215">
        <v>36.856228571428566</v>
      </c>
      <c r="BL215">
        <v>650.01642857142849</v>
      </c>
      <c r="BM215">
        <v>100.79257142857141</v>
      </c>
      <c r="BN215">
        <v>9.9904771428571432E-2</v>
      </c>
      <c r="BO215">
        <v>33.976728571428573</v>
      </c>
      <c r="BP215">
        <v>34.49782857142857</v>
      </c>
      <c r="BQ215">
        <v>999.89999999999986</v>
      </c>
      <c r="BR215">
        <v>0</v>
      </c>
      <c r="BS215">
        <v>0</v>
      </c>
      <c r="BT215">
        <v>9033.3928571428569</v>
      </c>
      <c r="BU215">
        <v>0</v>
      </c>
      <c r="BV215">
        <v>1104.578571428571</v>
      </c>
      <c r="BW215">
        <v>-21.93177142857143</v>
      </c>
      <c r="BX215">
        <v>1349.6985714285711</v>
      </c>
      <c r="BY215">
        <v>1371.211428571429</v>
      </c>
      <c r="BZ215">
        <v>0.88668885714285717</v>
      </c>
      <c r="CA215">
        <v>1321.6885714285711</v>
      </c>
      <c r="CB215">
        <v>36.115928571428569</v>
      </c>
      <c r="CC215">
        <v>3.72959</v>
      </c>
      <c r="CD215">
        <v>3.640218571428572</v>
      </c>
      <c r="CE215">
        <v>27.7028</v>
      </c>
      <c r="CF215">
        <v>27.288314285714289</v>
      </c>
      <c r="CG215">
        <v>1200.031428571428</v>
      </c>
      <c r="CH215">
        <v>0.49996671428571432</v>
      </c>
      <c r="CI215">
        <v>0.50003328571428562</v>
      </c>
      <c r="CJ215">
        <v>0</v>
      </c>
      <c r="CK215">
        <v>1279.0957142857139</v>
      </c>
      <c r="CL215">
        <v>4.9990899999999998</v>
      </c>
      <c r="CM215">
        <v>14064.642857142861</v>
      </c>
      <c r="CN215">
        <v>9557.9842857142885</v>
      </c>
      <c r="CO215">
        <v>44.811999999999998</v>
      </c>
      <c r="CP215">
        <v>46.936999999999998</v>
      </c>
      <c r="CQ215">
        <v>45.561999999999998</v>
      </c>
      <c r="CR215">
        <v>46.276571428571437</v>
      </c>
      <c r="CS215">
        <v>46.186999999999998</v>
      </c>
      <c r="CT215">
        <v>597.47571428571428</v>
      </c>
      <c r="CU215">
        <v>597.5557142857142</v>
      </c>
      <c r="CV215">
        <v>0</v>
      </c>
      <c r="CW215">
        <v>1670273080.4000001</v>
      </c>
      <c r="CX215">
        <v>0</v>
      </c>
      <c r="CY215">
        <v>1670271870.0999999</v>
      </c>
      <c r="CZ215" t="s">
        <v>356</v>
      </c>
      <c r="DA215">
        <v>1670271870.0999999</v>
      </c>
      <c r="DB215">
        <v>1670271868.5999999</v>
      </c>
      <c r="DC215">
        <v>6</v>
      </c>
      <c r="DD215">
        <v>-0.08</v>
      </c>
      <c r="DE215">
        <v>0.04</v>
      </c>
      <c r="DF215">
        <v>-3.89</v>
      </c>
      <c r="DG215">
        <v>0.14599999999999999</v>
      </c>
      <c r="DH215">
        <v>415</v>
      </c>
      <c r="DI215">
        <v>35</v>
      </c>
      <c r="DJ215">
        <v>0.4</v>
      </c>
      <c r="DK215">
        <v>0.38</v>
      </c>
      <c r="DL215">
        <v>-21.829351219512201</v>
      </c>
      <c r="DM215">
        <v>-0.25131637630663722</v>
      </c>
      <c r="DN215">
        <v>8.5636053844306712E-2</v>
      </c>
      <c r="DO215">
        <v>0</v>
      </c>
      <c r="DP215">
        <v>0.8833016829268292</v>
      </c>
      <c r="DQ215">
        <v>-4.0247686411149758E-2</v>
      </c>
      <c r="DR215">
        <v>7.8060752245709079E-3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371</v>
      </c>
      <c r="EA215">
        <v>3.2947700000000002</v>
      </c>
      <c r="EB215">
        <v>2.6255000000000002</v>
      </c>
      <c r="EC215">
        <v>0.21910299999999999</v>
      </c>
      <c r="ED215">
        <v>0.21934200000000001</v>
      </c>
      <c r="EE215">
        <v>0.14649300000000001</v>
      </c>
      <c r="EF215">
        <v>0.14250399999999999</v>
      </c>
      <c r="EG215">
        <v>23553.599999999999</v>
      </c>
      <c r="EH215">
        <v>23967.1</v>
      </c>
      <c r="EI215">
        <v>28080.799999999999</v>
      </c>
      <c r="EJ215">
        <v>29573.7</v>
      </c>
      <c r="EK215">
        <v>32980.1</v>
      </c>
      <c r="EL215">
        <v>35207.599999999999</v>
      </c>
      <c r="EM215">
        <v>39633.4</v>
      </c>
      <c r="EN215">
        <v>42268.5</v>
      </c>
      <c r="EO215">
        <v>2.2080199999999999</v>
      </c>
      <c r="EP215">
        <v>2.1210800000000001</v>
      </c>
      <c r="EQ215">
        <v>0.124864</v>
      </c>
      <c r="ER215">
        <v>0</v>
      </c>
      <c r="ES215">
        <v>32.478400000000001</v>
      </c>
      <c r="ET215">
        <v>999.9</v>
      </c>
      <c r="EU215">
        <v>57.7</v>
      </c>
      <c r="EV215">
        <v>40.1</v>
      </c>
      <c r="EW215">
        <v>42.667099999999998</v>
      </c>
      <c r="EX215">
        <v>57.292299999999997</v>
      </c>
      <c r="EY215">
        <v>-2.0753200000000001</v>
      </c>
      <c r="EZ215">
        <v>2</v>
      </c>
      <c r="FA215">
        <v>0.637683</v>
      </c>
      <c r="FB215">
        <v>1.19774</v>
      </c>
      <c r="FC215">
        <v>20.266500000000001</v>
      </c>
      <c r="FD215">
        <v>5.2181899999999999</v>
      </c>
      <c r="FE215">
        <v>12.0099</v>
      </c>
      <c r="FF215">
        <v>4.9859</v>
      </c>
      <c r="FG215">
        <v>3.2846299999999999</v>
      </c>
      <c r="FH215">
        <v>9999</v>
      </c>
      <c r="FI215">
        <v>9999</v>
      </c>
      <c r="FJ215">
        <v>9999</v>
      </c>
      <c r="FK215">
        <v>999.9</v>
      </c>
      <c r="FL215">
        <v>1.86585</v>
      </c>
      <c r="FM215">
        <v>1.86233</v>
      </c>
      <c r="FN215">
        <v>1.86433</v>
      </c>
      <c r="FO215">
        <v>1.8604799999999999</v>
      </c>
      <c r="FP215">
        <v>1.86113</v>
      </c>
      <c r="FQ215">
        <v>1.8602000000000001</v>
      </c>
      <c r="FR215">
        <v>1.86192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-5.0599999999999996</v>
      </c>
      <c r="GH215">
        <v>0.1464</v>
      </c>
      <c r="GI215">
        <v>-2.9439294554578042</v>
      </c>
      <c r="GJ215">
        <v>-2.737337881603403E-3</v>
      </c>
      <c r="GK215">
        <v>1.2769921614711079E-6</v>
      </c>
      <c r="GL215">
        <v>-3.2469241445839119E-10</v>
      </c>
      <c r="GM215">
        <v>0.14639500000000541</v>
      </c>
      <c r="GN215">
        <v>0</v>
      </c>
      <c r="GO215">
        <v>0</v>
      </c>
      <c r="GP215">
        <v>0</v>
      </c>
      <c r="GQ215">
        <v>4</v>
      </c>
      <c r="GR215">
        <v>2074</v>
      </c>
      <c r="GS215">
        <v>4</v>
      </c>
      <c r="GT215">
        <v>30</v>
      </c>
      <c r="GU215">
        <v>19.899999999999999</v>
      </c>
      <c r="GV215">
        <v>19.899999999999999</v>
      </c>
      <c r="GW215">
        <v>3.5144000000000002</v>
      </c>
      <c r="GX215">
        <v>2.5427200000000001</v>
      </c>
      <c r="GY215">
        <v>2.04834</v>
      </c>
      <c r="GZ215">
        <v>2.6061999999999999</v>
      </c>
      <c r="HA215">
        <v>2.1972700000000001</v>
      </c>
      <c r="HB215">
        <v>2.3547400000000001</v>
      </c>
      <c r="HC215">
        <v>43.864100000000001</v>
      </c>
      <c r="HD215">
        <v>15.357900000000001</v>
      </c>
      <c r="HE215">
        <v>18</v>
      </c>
      <c r="HF215">
        <v>713.07399999999996</v>
      </c>
      <c r="HG215">
        <v>711.28399999999999</v>
      </c>
      <c r="HH215">
        <v>31.001000000000001</v>
      </c>
      <c r="HI215">
        <v>35.275700000000001</v>
      </c>
      <c r="HJ215">
        <v>30.000299999999999</v>
      </c>
      <c r="HK215">
        <v>35.074199999999998</v>
      </c>
      <c r="HL215">
        <v>35.0623</v>
      </c>
      <c r="HM215">
        <v>70.349400000000003</v>
      </c>
      <c r="HN215">
        <v>21.2013</v>
      </c>
      <c r="HO215">
        <v>68.17</v>
      </c>
      <c r="HP215">
        <v>31</v>
      </c>
      <c r="HQ215">
        <v>1337.72</v>
      </c>
      <c r="HR215">
        <v>36.124400000000001</v>
      </c>
      <c r="HS215">
        <v>98.943299999999994</v>
      </c>
      <c r="HT215">
        <v>98.019499999999994</v>
      </c>
    </row>
    <row r="216" spans="1:228" x14ac:dyDescent="0.2">
      <c r="A216">
        <v>201</v>
      </c>
      <c r="B216">
        <v>1670273065.5</v>
      </c>
      <c r="C216">
        <v>798.40000009536743</v>
      </c>
      <c r="D216" t="s">
        <v>761</v>
      </c>
      <c r="E216" t="s">
        <v>762</v>
      </c>
      <c r="F216">
        <v>4</v>
      </c>
      <c r="G216">
        <v>1670273063.1875</v>
      </c>
      <c r="H216">
        <f t="shared" si="102"/>
        <v>2.2155405935968325E-3</v>
      </c>
      <c r="I216">
        <f t="shared" si="103"/>
        <v>2.2155405935968324</v>
      </c>
      <c r="J216">
        <f t="shared" si="104"/>
        <v>25.867869502364474</v>
      </c>
      <c r="K216">
        <f t="shared" si="105"/>
        <v>1305.87375</v>
      </c>
      <c r="L216">
        <f t="shared" si="106"/>
        <v>932.45567805874157</v>
      </c>
      <c r="M216">
        <f t="shared" si="107"/>
        <v>94.079040189980446</v>
      </c>
      <c r="N216">
        <f t="shared" si="108"/>
        <v>131.75462587676043</v>
      </c>
      <c r="O216">
        <f t="shared" si="109"/>
        <v>0.12340134679206766</v>
      </c>
      <c r="P216">
        <f t="shared" si="110"/>
        <v>3.6706736299572382</v>
      </c>
      <c r="Q216">
        <f t="shared" si="111"/>
        <v>0.12114213457004286</v>
      </c>
      <c r="R216">
        <f t="shared" si="112"/>
        <v>7.5913370260443647E-2</v>
      </c>
      <c r="S216">
        <f t="shared" si="113"/>
        <v>226.10996023625697</v>
      </c>
      <c r="T216">
        <f t="shared" si="114"/>
        <v>34.591193271582696</v>
      </c>
      <c r="U216">
        <f t="shared" si="115"/>
        <v>34.500687499999998</v>
      </c>
      <c r="V216">
        <f t="shared" si="116"/>
        <v>5.4940564406995218</v>
      </c>
      <c r="W216">
        <f t="shared" si="117"/>
        <v>69.945835211382743</v>
      </c>
      <c r="X216">
        <f t="shared" si="118"/>
        <v>3.7332097939160604</v>
      </c>
      <c r="Y216">
        <f t="shared" si="119"/>
        <v>5.3372867485733169</v>
      </c>
      <c r="Z216">
        <f t="shared" si="120"/>
        <v>1.7608466467834614</v>
      </c>
      <c r="AA216">
        <f t="shared" si="121"/>
        <v>-97.705340177620315</v>
      </c>
      <c r="AB216">
        <f t="shared" si="122"/>
        <v>-102.88475616821574</v>
      </c>
      <c r="AC216">
        <f t="shared" si="123"/>
        <v>-6.4976030537462961</v>
      </c>
      <c r="AD216">
        <f t="shared" si="124"/>
        <v>19.022260836674604</v>
      </c>
      <c r="AE216">
        <f t="shared" si="125"/>
        <v>49.721650900927266</v>
      </c>
      <c r="AF216">
        <f t="shared" si="126"/>
        <v>2.2278790089553779</v>
      </c>
      <c r="AG216">
        <f t="shared" si="127"/>
        <v>25.867869502364474</v>
      </c>
      <c r="AH216">
        <v>1377.3580275825</v>
      </c>
      <c r="AI216">
        <v>1359.2313333333329</v>
      </c>
      <c r="AJ216">
        <v>1.755703131100671</v>
      </c>
      <c r="AK216">
        <v>65.463883680364887</v>
      </c>
      <c r="AL216">
        <f t="shared" si="128"/>
        <v>2.2155405935968324</v>
      </c>
      <c r="AM216">
        <v>36.11291223370629</v>
      </c>
      <c r="AN216">
        <v>36.998894411764681</v>
      </c>
      <c r="AO216">
        <v>4.4182651453725483E-5</v>
      </c>
      <c r="AP216">
        <v>87.49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47009.620473882685</v>
      </c>
      <c r="AV216">
        <f t="shared" si="132"/>
        <v>1199.9612500000001</v>
      </c>
      <c r="AW216">
        <f t="shared" si="133"/>
        <v>1025.8929135939154</v>
      </c>
      <c r="AX216">
        <f t="shared" si="134"/>
        <v>0.85493836871308582</v>
      </c>
      <c r="AY216">
        <f t="shared" si="135"/>
        <v>0.1884310516162559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1670273063.1875</v>
      </c>
      <c r="BF216">
        <v>1305.87375</v>
      </c>
      <c r="BG216">
        <v>1327.7349999999999</v>
      </c>
      <c r="BH216">
        <v>37.001362499999999</v>
      </c>
      <c r="BI216">
        <v>36.110212500000003</v>
      </c>
      <c r="BJ216">
        <v>1310.9437499999999</v>
      </c>
      <c r="BK216">
        <v>36.854962499999999</v>
      </c>
      <c r="BL216">
        <v>650.02524999999991</v>
      </c>
      <c r="BM216">
        <v>100.79362500000001</v>
      </c>
      <c r="BN216">
        <v>0.10022165</v>
      </c>
      <c r="BO216">
        <v>33.980787500000012</v>
      </c>
      <c r="BP216">
        <v>34.500687499999998</v>
      </c>
      <c r="BQ216">
        <v>999.9</v>
      </c>
      <c r="BR216">
        <v>0</v>
      </c>
      <c r="BS216">
        <v>0</v>
      </c>
      <c r="BT216">
        <v>8998.90625</v>
      </c>
      <c r="BU216">
        <v>0</v>
      </c>
      <c r="BV216">
        <v>1196.06125</v>
      </c>
      <c r="BW216">
        <v>-21.8581</v>
      </c>
      <c r="BX216">
        <v>1356.05</v>
      </c>
      <c r="BY216">
        <v>1377.4725000000001</v>
      </c>
      <c r="BZ216">
        <v>0.891142875</v>
      </c>
      <c r="CA216">
        <v>1327.7349999999999</v>
      </c>
      <c r="CB216">
        <v>36.110212500000003</v>
      </c>
      <c r="CC216">
        <v>3.7294999999999998</v>
      </c>
      <c r="CD216">
        <v>3.6396787499999999</v>
      </c>
      <c r="CE216">
        <v>27.702400000000001</v>
      </c>
      <c r="CF216">
        <v>27.285787500000001</v>
      </c>
      <c r="CG216">
        <v>1199.9612500000001</v>
      </c>
      <c r="CH216">
        <v>0.49997187500000001</v>
      </c>
      <c r="CI216">
        <v>0.50002800000000003</v>
      </c>
      <c r="CJ216">
        <v>0</v>
      </c>
      <c r="CK216">
        <v>1279.1412499999999</v>
      </c>
      <c r="CL216">
        <v>4.9990899999999998</v>
      </c>
      <c r="CM216">
        <v>14064.85</v>
      </c>
      <c r="CN216">
        <v>9557.4462499999991</v>
      </c>
      <c r="CO216">
        <v>44.811999999999998</v>
      </c>
      <c r="CP216">
        <v>46.936999999999998</v>
      </c>
      <c r="CQ216">
        <v>45.561999999999998</v>
      </c>
      <c r="CR216">
        <v>46.273249999999997</v>
      </c>
      <c r="CS216">
        <v>46.186999999999998</v>
      </c>
      <c r="CT216">
        <v>597.44624999999996</v>
      </c>
      <c r="CU216">
        <v>597.51499999999999</v>
      </c>
      <c r="CV216">
        <v>0</v>
      </c>
      <c r="CW216">
        <v>1670273084.5999999</v>
      </c>
      <c r="CX216">
        <v>0</v>
      </c>
      <c r="CY216">
        <v>1670271870.0999999</v>
      </c>
      <c r="CZ216" t="s">
        <v>356</v>
      </c>
      <c r="DA216">
        <v>1670271870.0999999</v>
      </c>
      <c r="DB216">
        <v>1670271868.5999999</v>
      </c>
      <c r="DC216">
        <v>6</v>
      </c>
      <c r="DD216">
        <v>-0.08</v>
      </c>
      <c r="DE216">
        <v>0.04</v>
      </c>
      <c r="DF216">
        <v>-3.89</v>
      </c>
      <c r="DG216">
        <v>0.14599999999999999</v>
      </c>
      <c r="DH216">
        <v>415</v>
      </c>
      <c r="DI216">
        <v>35</v>
      </c>
      <c r="DJ216">
        <v>0.4</v>
      </c>
      <c r="DK216">
        <v>0.38</v>
      </c>
      <c r="DL216">
        <v>-21.835929268292681</v>
      </c>
      <c r="DM216">
        <v>-0.34644668989548538</v>
      </c>
      <c r="DN216">
        <v>8.7116642424220486E-2</v>
      </c>
      <c r="DO216">
        <v>0</v>
      </c>
      <c r="DP216">
        <v>0.88350082926829265</v>
      </c>
      <c r="DQ216">
        <v>9.363679442511574E-3</v>
      </c>
      <c r="DR216">
        <v>7.9608953440029415E-3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371</v>
      </c>
      <c r="EA216">
        <v>3.2947000000000002</v>
      </c>
      <c r="EB216">
        <v>2.6254200000000001</v>
      </c>
      <c r="EC216">
        <v>0.21979699999999999</v>
      </c>
      <c r="ED216">
        <v>0.22001899999999999</v>
      </c>
      <c r="EE216">
        <v>0.146485</v>
      </c>
      <c r="EF216">
        <v>0.14249600000000001</v>
      </c>
      <c r="EG216">
        <v>23533.200000000001</v>
      </c>
      <c r="EH216">
        <v>23946.2</v>
      </c>
      <c r="EI216">
        <v>28081.599999999999</v>
      </c>
      <c r="EJ216">
        <v>29573.7</v>
      </c>
      <c r="EK216">
        <v>32981.1</v>
      </c>
      <c r="EL216">
        <v>35208.1</v>
      </c>
      <c r="EM216">
        <v>39634.199999999997</v>
      </c>
      <c r="EN216">
        <v>42268.6</v>
      </c>
      <c r="EO216">
        <v>2.2079499999999999</v>
      </c>
      <c r="EP216">
        <v>2.1213299999999999</v>
      </c>
      <c r="EQ216">
        <v>0.124723</v>
      </c>
      <c r="ER216">
        <v>0</v>
      </c>
      <c r="ES216">
        <v>32.478400000000001</v>
      </c>
      <c r="ET216">
        <v>999.9</v>
      </c>
      <c r="EU216">
        <v>57.7</v>
      </c>
      <c r="EV216">
        <v>40.1</v>
      </c>
      <c r="EW216">
        <v>42.67</v>
      </c>
      <c r="EX216">
        <v>57.262300000000003</v>
      </c>
      <c r="EY216">
        <v>-2.0592999999999999</v>
      </c>
      <c r="EZ216">
        <v>2</v>
      </c>
      <c r="FA216">
        <v>0.63796200000000003</v>
      </c>
      <c r="FB216">
        <v>1.20116</v>
      </c>
      <c r="FC216">
        <v>20.266500000000001</v>
      </c>
      <c r="FD216">
        <v>5.2181899999999999</v>
      </c>
      <c r="FE216">
        <v>12.0099</v>
      </c>
      <c r="FF216">
        <v>4.9856999999999996</v>
      </c>
      <c r="FG216">
        <v>3.2845499999999999</v>
      </c>
      <c r="FH216">
        <v>9999</v>
      </c>
      <c r="FI216">
        <v>9999</v>
      </c>
      <c r="FJ216">
        <v>9999</v>
      </c>
      <c r="FK216">
        <v>999.9</v>
      </c>
      <c r="FL216">
        <v>1.8658600000000001</v>
      </c>
      <c r="FM216">
        <v>1.86233</v>
      </c>
      <c r="FN216">
        <v>1.8643400000000001</v>
      </c>
      <c r="FO216">
        <v>1.8604799999999999</v>
      </c>
      <c r="FP216">
        <v>1.8611200000000001</v>
      </c>
      <c r="FQ216">
        <v>1.8602000000000001</v>
      </c>
      <c r="FR216">
        <v>1.86192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-5.07</v>
      </c>
      <c r="GH216">
        <v>0.1464</v>
      </c>
      <c r="GI216">
        <v>-2.9439294554578042</v>
      </c>
      <c r="GJ216">
        <v>-2.737337881603403E-3</v>
      </c>
      <c r="GK216">
        <v>1.2769921614711079E-6</v>
      </c>
      <c r="GL216">
        <v>-3.2469241445839119E-10</v>
      </c>
      <c r="GM216">
        <v>0.14639500000000541</v>
      </c>
      <c r="GN216">
        <v>0</v>
      </c>
      <c r="GO216">
        <v>0</v>
      </c>
      <c r="GP216">
        <v>0</v>
      </c>
      <c r="GQ216">
        <v>4</v>
      </c>
      <c r="GR216">
        <v>2074</v>
      </c>
      <c r="GS216">
        <v>4</v>
      </c>
      <c r="GT216">
        <v>30</v>
      </c>
      <c r="GU216">
        <v>19.899999999999999</v>
      </c>
      <c r="GV216">
        <v>19.899999999999999</v>
      </c>
      <c r="GW216">
        <v>3.5290499999999998</v>
      </c>
      <c r="GX216">
        <v>2.5512700000000001</v>
      </c>
      <c r="GY216">
        <v>2.04834</v>
      </c>
      <c r="GZ216">
        <v>2.6074199999999998</v>
      </c>
      <c r="HA216">
        <v>2.1972700000000001</v>
      </c>
      <c r="HB216">
        <v>2.323</v>
      </c>
      <c r="HC216">
        <v>43.864100000000001</v>
      </c>
      <c r="HD216">
        <v>15.3491</v>
      </c>
      <c r="HE216">
        <v>18</v>
      </c>
      <c r="HF216">
        <v>713.03899999999999</v>
      </c>
      <c r="HG216">
        <v>711.54600000000005</v>
      </c>
      <c r="HH216">
        <v>31.001000000000001</v>
      </c>
      <c r="HI216">
        <v>35.2776</v>
      </c>
      <c r="HJ216">
        <v>30.000399999999999</v>
      </c>
      <c r="HK216">
        <v>35.076900000000002</v>
      </c>
      <c r="HL216">
        <v>35.064799999999998</v>
      </c>
      <c r="HM216">
        <v>70.629499999999993</v>
      </c>
      <c r="HN216">
        <v>21.2013</v>
      </c>
      <c r="HO216">
        <v>68.17</v>
      </c>
      <c r="HP216">
        <v>31</v>
      </c>
      <c r="HQ216">
        <v>1344.4</v>
      </c>
      <c r="HR216">
        <v>36.122799999999998</v>
      </c>
      <c r="HS216">
        <v>98.945499999999996</v>
      </c>
      <c r="HT216">
        <v>98.0197</v>
      </c>
    </row>
    <row r="217" spans="1:228" x14ac:dyDescent="0.2">
      <c r="A217">
        <v>202</v>
      </c>
      <c r="B217">
        <v>1670273069.5</v>
      </c>
      <c r="C217">
        <v>802.40000009536743</v>
      </c>
      <c r="D217" t="s">
        <v>763</v>
      </c>
      <c r="E217" t="s">
        <v>764</v>
      </c>
      <c r="F217">
        <v>4</v>
      </c>
      <c r="G217">
        <v>1670273067.5</v>
      </c>
      <c r="H217">
        <f t="shared" si="102"/>
        <v>2.2140342978926456E-3</v>
      </c>
      <c r="I217">
        <f t="shared" si="103"/>
        <v>2.2140342978926455</v>
      </c>
      <c r="J217">
        <f t="shared" si="104"/>
        <v>26.056380857759155</v>
      </c>
      <c r="K217">
        <f t="shared" si="105"/>
        <v>1313.17</v>
      </c>
      <c r="L217">
        <f t="shared" si="106"/>
        <v>936.68371779124243</v>
      </c>
      <c r="M217">
        <f t="shared" si="107"/>
        <v>94.504327326574185</v>
      </c>
      <c r="N217">
        <f t="shared" si="108"/>
        <v>132.48895561895046</v>
      </c>
      <c r="O217">
        <f t="shared" si="109"/>
        <v>0.12324960112831054</v>
      </c>
      <c r="P217">
        <f t="shared" si="110"/>
        <v>3.6810244197509556</v>
      </c>
      <c r="Q217">
        <f t="shared" si="111"/>
        <v>0.1210020997965903</v>
      </c>
      <c r="R217">
        <f t="shared" si="112"/>
        <v>7.5824827769277653E-2</v>
      </c>
      <c r="S217">
        <f t="shared" si="113"/>
        <v>226.11951909368253</v>
      </c>
      <c r="T217">
        <f t="shared" si="114"/>
        <v>34.588165975686763</v>
      </c>
      <c r="U217">
        <f t="shared" si="115"/>
        <v>34.501800000000003</v>
      </c>
      <c r="V217">
        <f t="shared" si="116"/>
        <v>5.4943961478434105</v>
      </c>
      <c r="W217">
        <f t="shared" si="117"/>
        <v>69.943845278659637</v>
      </c>
      <c r="X217">
        <f t="shared" si="118"/>
        <v>3.7327343076123696</v>
      </c>
      <c r="Y217">
        <f t="shared" si="119"/>
        <v>5.3367587851954328</v>
      </c>
      <c r="Z217">
        <f t="shared" si="120"/>
        <v>1.7616618402310409</v>
      </c>
      <c r="AA217">
        <f t="shared" si="121"/>
        <v>-97.638912537065664</v>
      </c>
      <c r="AB217">
        <f t="shared" si="122"/>
        <v>-103.74755089717162</v>
      </c>
      <c r="AC217">
        <f t="shared" si="123"/>
        <v>-6.5336470925103196</v>
      </c>
      <c r="AD217">
        <f t="shared" si="124"/>
        <v>18.199408566934935</v>
      </c>
      <c r="AE217">
        <f t="shared" si="125"/>
        <v>49.547341309983295</v>
      </c>
      <c r="AF217">
        <f t="shared" si="126"/>
        <v>2.2228892261611093</v>
      </c>
      <c r="AG217">
        <f t="shared" si="127"/>
        <v>26.056380857759155</v>
      </c>
      <c r="AH217">
        <v>1384.3524789615699</v>
      </c>
      <c r="AI217">
        <v>1366.222484848485</v>
      </c>
      <c r="AJ217">
        <v>1.736114730169134</v>
      </c>
      <c r="AK217">
        <v>65.463883680364887</v>
      </c>
      <c r="AL217">
        <f t="shared" si="128"/>
        <v>2.2140342978926455</v>
      </c>
      <c r="AM217">
        <v>36.109018945034983</v>
      </c>
      <c r="AN217">
        <v>36.994770882352931</v>
      </c>
      <c r="AO217">
        <v>-2.53305699756168E-5</v>
      </c>
      <c r="AP217">
        <v>87.49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47194.153943064644</v>
      </c>
      <c r="AV217">
        <f t="shared" si="132"/>
        <v>1200.01</v>
      </c>
      <c r="AW217">
        <f t="shared" si="133"/>
        <v>1025.9347850226334</v>
      </c>
      <c r="AX217">
        <f t="shared" si="134"/>
        <v>0.85493852969778028</v>
      </c>
      <c r="AY217">
        <f t="shared" si="135"/>
        <v>0.18843136231671614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1670273067.5</v>
      </c>
      <c r="BF217">
        <v>1313.17</v>
      </c>
      <c r="BG217">
        <v>1334.962857142857</v>
      </c>
      <c r="BH217">
        <v>36.997157142857141</v>
      </c>
      <c r="BI217">
        <v>36.107999999999997</v>
      </c>
      <c r="BJ217">
        <v>1318.25</v>
      </c>
      <c r="BK217">
        <v>36.850757142857148</v>
      </c>
      <c r="BL217">
        <v>650.02585714285726</v>
      </c>
      <c r="BM217">
        <v>100.7927142857143</v>
      </c>
      <c r="BN217">
        <v>9.974870000000001E-2</v>
      </c>
      <c r="BO217">
        <v>33.979014285714292</v>
      </c>
      <c r="BP217">
        <v>34.501800000000003</v>
      </c>
      <c r="BQ217">
        <v>999.89999999999986</v>
      </c>
      <c r="BR217">
        <v>0</v>
      </c>
      <c r="BS217">
        <v>0</v>
      </c>
      <c r="BT217">
        <v>9034.8228571428572</v>
      </c>
      <c r="BU217">
        <v>0</v>
      </c>
      <c r="BV217">
        <v>1212.1500000000001</v>
      </c>
      <c r="BW217">
        <v>-21.787985714285711</v>
      </c>
      <c r="BX217">
        <v>1363.62</v>
      </c>
      <c r="BY217">
        <v>1384.968571428572</v>
      </c>
      <c r="BZ217">
        <v>0.88914157142857142</v>
      </c>
      <c r="CA217">
        <v>1334.962857142857</v>
      </c>
      <c r="CB217">
        <v>36.107999999999997</v>
      </c>
      <c r="CC217">
        <v>3.7290485714285708</v>
      </c>
      <c r="CD217">
        <v>3.6394299999999999</v>
      </c>
      <c r="CE217">
        <v>27.700342857142861</v>
      </c>
      <c r="CF217">
        <v>27.28464285714286</v>
      </c>
      <c r="CG217">
        <v>1200.01</v>
      </c>
      <c r="CH217">
        <v>0.49996671428571432</v>
      </c>
      <c r="CI217">
        <v>0.50003328571428574</v>
      </c>
      <c r="CJ217">
        <v>0</v>
      </c>
      <c r="CK217">
        <v>1279.18</v>
      </c>
      <c r="CL217">
        <v>4.9990899999999998</v>
      </c>
      <c r="CM217">
        <v>14065.471428571431</v>
      </c>
      <c r="CN217">
        <v>9557.8314285714296</v>
      </c>
      <c r="CO217">
        <v>44.848000000000013</v>
      </c>
      <c r="CP217">
        <v>46.936999999999998</v>
      </c>
      <c r="CQ217">
        <v>45.561999999999998</v>
      </c>
      <c r="CR217">
        <v>46.294285714285706</v>
      </c>
      <c r="CS217">
        <v>46.204999999999998</v>
      </c>
      <c r="CT217">
        <v>597.46428571428567</v>
      </c>
      <c r="CU217">
        <v>597.54571428571421</v>
      </c>
      <c r="CV217">
        <v>0</v>
      </c>
      <c r="CW217">
        <v>1670273088.8</v>
      </c>
      <c r="CX217">
        <v>0</v>
      </c>
      <c r="CY217">
        <v>1670271870.0999999</v>
      </c>
      <c r="CZ217" t="s">
        <v>356</v>
      </c>
      <c r="DA217">
        <v>1670271870.0999999</v>
      </c>
      <c r="DB217">
        <v>1670271868.5999999</v>
      </c>
      <c r="DC217">
        <v>6</v>
      </c>
      <c r="DD217">
        <v>-0.08</v>
      </c>
      <c r="DE217">
        <v>0.04</v>
      </c>
      <c r="DF217">
        <v>-3.89</v>
      </c>
      <c r="DG217">
        <v>0.14599999999999999</v>
      </c>
      <c r="DH217">
        <v>415</v>
      </c>
      <c r="DI217">
        <v>35</v>
      </c>
      <c r="DJ217">
        <v>0.4</v>
      </c>
      <c r="DK217">
        <v>0.38</v>
      </c>
      <c r="DL217">
        <v>-21.82473414634147</v>
      </c>
      <c r="DM217">
        <v>-0.35276236933798749</v>
      </c>
      <c r="DN217">
        <v>8.348512532841143E-2</v>
      </c>
      <c r="DO217">
        <v>0</v>
      </c>
      <c r="DP217">
        <v>0.88345002439024389</v>
      </c>
      <c r="DQ217">
        <v>5.3344724738679447E-2</v>
      </c>
      <c r="DR217">
        <v>7.9155682337290062E-3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371</v>
      </c>
      <c r="EA217">
        <v>3.2946200000000001</v>
      </c>
      <c r="EB217">
        <v>2.6252900000000001</v>
      </c>
      <c r="EC217">
        <v>0.22047600000000001</v>
      </c>
      <c r="ED217">
        <v>0.22068599999999999</v>
      </c>
      <c r="EE217">
        <v>0.14646400000000001</v>
      </c>
      <c r="EF217">
        <v>0.142488</v>
      </c>
      <c r="EG217">
        <v>23513</v>
      </c>
      <c r="EH217">
        <v>23925.599999999999</v>
      </c>
      <c r="EI217">
        <v>28081.9</v>
      </c>
      <c r="EJ217">
        <v>29573.7</v>
      </c>
      <c r="EK217">
        <v>32982.699999999997</v>
      </c>
      <c r="EL217">
        <v>35208.400000000001</v>
      </c>
      <c r="EM217">
        <v>39635.1</v>
      </c>
      <c r="EN217">
        <v>42268.6</v>
      </c>
      <c r="EO217">
        <v>2.20797</v>
      </c>
      <c r="EP217">
        <v>2.1214300000000001</v>
      </c>
      <c r="EQ217">
        <v>0.125475</v>
      </c>
      <c r="ER217">
        <v>0</v>
      </c>
      <c r="ES217">
        <v>32.476799999999997</v>
      </c>
      <c r="ET217">
        <v>999.9</v>
      </c>
      <c r="EU217">
        <v>57.7</v>
      </c>
      <c r="EV217">
        <v>40.1</v>
      </c>
      <c r="EW217">
        <v>42.666400000000003</v>
      </c>
      <c r="EX217">
        <v>57.532299999999999</v>
      </c>
      <c r="EY217">
        <v>-2.0112199999999998</v>
      </c>
      <c r="EZ217">
        <v>2</v>
      </c>
      <c r="FA217">
        <v>0.63806399999999996</v>
      </c>
      <c r="FB217">
        <v>1.20591</v>
      </c>
      <c r="FC217">
        <v>20.266500000000001</v>
      </c>
      <c r="FD217">
        <v>5.2172900000000002</v>
      </c>
      <c r="FE217">
        <v>12.0099</v>
      </c>
      <c r="FF217">
        <v>4.9861500000000003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1.86232</v>
      </c>
      <c r="FN217">
        <v>1.86432</v>
      </c>
      <c r="FO217">
        <v>1.86049</v>
      </c>
      <c r="FP217">
        <v>1.86114</v>
      </c>
      <c r="FQ217">
        <v>1.8602000000000001</v>
      </c>
      <c r="FR217">
        <v>1.86192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-5.08</v>
      </c>
      <c r="GH217">
        <v>0.1464</v>
      </c>
      <c r="GI217">
        <v>-2.9439294554578042</v>
      </c>
      <c r="GJ217">
        <v>-2.737337881603403E-3</v>
      </c>
      <c r="GK217">
        <v>1.2769921614711079E-6</v>
      </c>
      <c r="GL217">
        <v>-3.2469241445839119E-10</v>
      </c>
      <c r="GM217">
        <v>0.14639500000000541</v>
      </c>
      <c r="GN217">
        <v>0</v>
      </c>
      <c r="GO217">
        <v>0</v>
      </c>
      <c r="GP217">
        <v>0</v>
      </c>
      <c r="GQ217">
        <v>4</v>
      </c>
      <c r="GR217">
        <v>2074</v>
      </c>
      <c r="GS217">
        <v>4</v>
      </c>
      <c r="GT217">
        <v>30</v>
      </c>
      <c r="GU217">
        <v>20</v>
      </c>
      <c r="GV217">
        <v>20</v>
      </c>
      <c r="GW217">
        <v>3.5424799999999999</v>
      </c>
      <c r="GX217">
        <v>2.5366200000000001</v>
      </c>
      <c r="GY217">
        <v>2.04834</v>
      </c>
      <c r="GZ217">
        <v>2.6061999999999999</v>
      </c>
      <c r="HA217">
        <v>2.1972700000000001</v>
      </c>
      <c r="HB217">
        <v>2.3779300000000001</v>
      </c>
      <c r="HC217">
        <v>43.864100000000001</v>
      </c>
      <c r="HD217">
        <v>15.357900000000001</v>
      </c>
      <c r="HE217">
        <v>18</v>
      </c>
      <c r="HF217">
        <v>713.07799999999997</v>
      </c>
      <c r="HG217">
        <v>711.66600000000005</v>
      </c>
      <c r="HH217">
        <v>31.001200000000001</v>
      </c>
      <c r="HI217">
        <v>35.279699999999998</v>
      </c>
      <c r="HJ217">
        <v>30.0002</v>
      </c>
      <c r="HK217">
        <v>35.078499999999998</v>
      </c>
      <c r="HL217">
        <v>35.0672</v>
      </c>
      <c r="HM217">
        <v>70.911600000000007</v>
      </c>
      <c r="HN217">
        <v>21.2013</v>
      </c>
      <c r="HO217">
        <v>68.543099999999995</v>
      </c>
      <c r="HP217">
        <v>31</v>
      </c>
      <c r="HQ217">
        <v>1351.08</v>
      </c>
      <c r="HR217">
        <v>36.1297</v>
      </c>
      <c r="HS217">
        <v>98.947400000000002</v>
      </c>
      <c r="HT217">
        <v>98.019599999999997</v>
      </c>
    </row>
    <row r="218" spans="1:228" x14ac:dyDescent="0.2">
      <c r="A218">
        <v>203</v>
      </c>
      <c r="B218">
        <v>1670273073.5</v>
      </c>
      <c r="C218">
        <v>806.40000009536743</v>
      </c>
      <c r="D218" t="s">
        <v>765</v>
      </c>
      <c r="E218" t="s">
        <v>766</v>
      </c>
      <c r="F218">
        <v>4</v>
      </c>
      <c r="G218">
        <v>1670273071.1875</v>
      </c>
      <c r="H218">
        <f t="shared" si="102"/>
        <v>2.2222465580411395E-3</v>
      </c>
      <c r="I218">
        <f t="shared" si="103"/>
        <v>2.2222465580411397</v>
      </c>
      <c r="J218">
        <f t="shared" si="104"/>
        <v>26.372648605855005</v>
      </c>
      <c r="K218">
        <f t="shared" si="105"/>
        <v>1319.2987499999999</v>
      </c>
      <c r="L218">
        <f t="shared" si="106"/>
        <v>939.49903095737761</v>
      </c>
      <c r="M218">
        <f t="shared" si="107"/>
        <v>94.788968282780985</v>
      </c>
      <c r="N218">
        <f t="shared" si="108"/>
        <v>133.1081387511681</v>
      </c>
      <c r="O218">
        <f t="shared" si="109"/>
        <v>0.12362229723921185</v>
      </c>
      <c r="P218">
        <f t="shared" si="110"/>
        <v>3.6687606283691525</v>
      </c>
      <c r="Q218">
        <f t="shared" si="111"/>
        <v>0.12135390881302316</v>
      </c>
      <c r="R218">
        <f t="shared" si="112"/>
        <v>7.6046531776490053E-2</v>
      </c>
      <c r="S218">
        <f t="shared" si="113"/>
        <v>226.11113773661404</v>
      </c>
      <c r="T218">
        <f t="shared" si="114"/>
        <v>34.589179571034272</v>
      </c>
      <c r="U218">
        <f t="shared" si="115"/>
        <v>34.505474999999997</v>
      </c>
      <c r="V218">
        <f t="shared" si="116"/>
        <v>5.4955184562960477</v>
      </c>
      <c r="W218">
        <f t="shared" si="117"/>
        <v>69.935053486193681</v>
      </c>
      <c r="X218">
        <f t="shared" si="118"/>
        <v>3.7324443310263509</v>
      </c>
      <c r="Y218">
        <f t="shared" si="119"/>
        <v>5.337015051776854</v>
      </c>
      <c r="Z218">
        <f t="shared" si="120"/>
        <v>1.7630741252696969</v>
      </c>
      <c r="AA218">
        <f t="shared" si="121"/>
        <v>-98.001073209614248</v>
      </c>
      <c r="AB218">
        <f t="shared" si="122"/>
        <v>-103.95854120703085</v>
      </c>
      <c r="AC218">
        <f t="shared" si="123"/>
        <v>-6.5689648553156976</v>
      </c>
      <c r="AD218">
        <f t="shared" si="124"/>
        <v>17.582558464653246</v>
      </c>
      <c r="AE218">
        <f t="shared" si="125"/>
        <v>49.678404151778231</v>
      </c>
      <c r="AF218">
        <f t="shared" si="126"/>
        <v>2.2102480420066377</v>
      </c>
      <c r="AG218">
        <f t="shared" si="127"/>
        <v>26.372648605855005</v>
      </c>
      <c r="AH218">
        <v>1391.280154901272</v>
      </c>
      <c r="AI218">
        <v>1373.090787878788</v>
      </c>
      <c r="AJ218">
        <v>1.7167139882752971</v>
      </c>
      <c r="AK218">
        <v>65.463883680364887</v>
      </c>
      <c r="AL218">
        <f t="shared" si="128"/>
        <v>2.2222465580411397</v>
      </c>
      <c r="AM218">
        <v>36.106076067832163</v>
      </c>
      <c r="AN218">
        <v>36.995520588235287</v>
      </c>
      <c r="AO218">
        <v>-1.004913965577334E-4</v>
      </c>
      <c r="AP218">
        <v>87.49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46975.70889741584</v>
      </c>
      <c r="AV218">
        <f t="shared" si="132"/>
        <v>1199.9649999999999</v>
      </c>
      <c r="AW218">
        <f t="shared" si="133"/>
        <v>1025.8963635941006</v>
      </c>
      <c r="AX218">
        <f t="shared" si="134"/>
        <v>0.85493857203676826</v>
      </c>
      <c r="AY218">
        <f t="shared" si="135"/>
        <v>0.18843144403096262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1670273071.1875</v>
      </c>
      <c r="BF218">
        <v>1319.2987499999999</v>
      </c>
      <c r="BG218">
        <v>1341.145</v>
      </c>
      <c r="BH218">
        <v>36.994050000000001</v>
      </c>
      <c r="BI218">
        <v>36.109937500000001</v>
      </c>
      <c r="BJ218">
        <v>1324.3824999999999</v>
      </c>
      <c r="BK218">
        <v>36.847650000000002</v>
      </c>
      <c r="BL218">
        <v>650.01924999999994</v>
      </c>
      <c r="BM218">
        <v>100.79300000000001</v>
      </c>
      <c r="BN218">
        <v>0.1000985125</v>
      </c>
      <c r="BO218">
        <v>33.979875000000007</v>
      </c>
      <c r="BP218">
        <v>34.505474999999997</v>
      </c>
      <c r="BQ218">
        <v>999.9</v>
      </c>
      <c r="BR218">
        <v>0</v>
      </c>
      <c r="BS218">
        <v>0</v>
      </c>
      <c r="BT218">
        <v>8992.3450000000012</v>
      </c>
      <c r="BU218">
        <v>0</v>
      </c>
      <c r="BV218">
        <v>1210.4512500000001</v>
      </c>
      <c r="BW218">
        <v>-21.845375000000001</v>
      </c>
      <c r="BX218">
        <v>1369.98</v>
      </c>
      <c r="BY218">
        <v>1391.3875</v>
      </c>
      <c r="BZ218">
        <v>0.88409150000000003</v>
      </c>
      <c r="CA218">
        <v>1341.145</v>
      </c>
      <c r="CB218">
        <v>36.109937500000001</v>
      </c>
      <c r="CC218">
        <v>3.7287499999999998</v>
      </c>
      <c r="CD218">
        <v>3.6396375000000001</v>
      </c>
      <c r="CE218">
        <v>27.6989625</v>
      </c>
      <c r="CF218">
        <v>27.285599999999999</v>
      </c>
      <c r="CG218">
        <v>1199.9649999999999</v>
      </c>
      <c r="CH218">
        <v>0.49996675000000002</v>
      </c>
      <c r="CI218">
        <v>0.50003324999999998</v>
      </c>
      <c r="CJ218">
        <v>0</v>
      </c>
      <c r="CK218">
        <v>1279.17875</v>
      </c>
      <c r="CL218">
        <v>4.9990899999999998</v>
      </c>
      <c r="CM218">
        <v>14064.2875</v>
      </c>
      <c r="CN218">
        <v>9557.4562499999993</v>
      </c>
      <c r="CO218">
        <v>44.827749999999988</v>
      </c>
      <c r="CP218">
        <v>46.936999999999998</v>
      </c>
      <c r="CQ218">
        <v>45.561999999999998</v>
      </c>
      <c r="CR218">
        <v>46.296499999999988</v>
      </c>
      <c r="CS218">
        <v>46.218499999999999</v>
      </c>
      <c r="CT218">
        <v>597.44000000000005</v>
      </c>
      <c r="CU218">
        <v>597.52499999999998</v>
      </c>
      <c r="CV218">
        <v>0</v>
      </c>
      <c r="CW218">
        <v>1670273092.4000001</v>
      </c>
      <c r="CX218">
        <v>0</v>
      </c>
      <c r="CY218">
        <v>1670271870.0999999</v>
      </c>
      <c r="CZ218" t="s">
        <v>356</v>
      </c>
      <c r="DA218">
        <v>1670271870.0999999</v>
      </c>
      <c r="DB218">
        <v>1670271868.5999999</v>
      </c>
      <c r="DC218">
        <v>6</v>
      </c>
      <c r="DD218">
        <v>-0.08</v>
      </c>
      <c r="DE218">
        <v>0.04</v>
      </c>
      <c r="DF218">
        <v>-3.89</v>
      </c>
      <c r="DG218">
        <v>0.14599999999999999</v>
      </c>
      <c r="DH218">
        <v>415</v>
      </c>
      <c r="DI218">
        <v>35</v>
      </c>
      <c r="DJ218">
        <v>0.4</v>
      </c>
      <c r="DK218">
        <v>0.38</v>
      </c>
      <c r="DL218">
        <v>-21.845812195121951</v>
      </c>
      <c r="DM218">
        <v>9.1822996515675159E-2</v>
      </c>
      <c r="DN218">
        <v>6.8193505860330433E-2</v>
      </c>
      <c r="DO218">
        <v>1</v>
      </c>
      <c r="DP218">
        <v>0.88443507317073178</v>
      </c>
      <c r="DQ218">
        <v>4.906181184668832E-2</v>
      </c>
      <c r="DR218">
        <v>7.2915907274139734E-3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2</v>
      </c>
      <c r="DY218">
        <v>2</v>
      </c>
      <c r="DZ218" t="s">
        <v>696</v>
      </c>
      <c r="EA218">
        <v>3.2948499999999998</v>
      </c>
      <c r="EB218">
        <v>2.62514</v>
      </c>
      <c r="EC218">
        <v>0.22115499999999999</v>
      </c>
      <c r="ED218">
        <v>0.22137599999999999</v>
      </c>
      <c r="EE218">
        <v>0.14647499999999999</v>
      </c>
      <c r="EF218">
        <v>0.142541</v>
      </c>
      <c r="EG218">
        <v>23492.1</v>
      </c>
      <c r="EH218">
        <v>23903.599999999999</v>
      </c>
      <c r="EI218">
        <v>28081.599999999999</v>
      </c>
      <c r="EJ218">
        <v>29572.9</v>
      </c>
      <c r="EK218">
        <v>32981.599999999999</v>
      </c>
      <c r="EL218">
        <v>35205.1</v>
      </c>
      <c r="EM218">
        <v>39634.199999999997</v>
      </c>
      <c r="EN218">
        <v>42267.199999999997</v>
      </c>
      <c r="EO218">
        <v>2.2080799999999998</v>
      </c>
      <c r="EP218">
        <v>2.1213299999999999</v>
      </c>
      <c r="EQ218">
        <v>0.125282</v>
      </c>
      <c r="ER218">
        <v>0</v>
      </c>
      <c r="ES218">
        <v>32.477600000000002</v>
      </c>
      <c r="ET218">
        <v>999.9</v>
      </c>
      <c r="EU218">
        <v>57.8</v>
      </c>
      <c r="EV218">
        <v>40.1</v>
      </c>
      <c r="EW218">
        <v>42.744199999999999</v>
      </c>
      <c r="EX218">
        <v>57.1723</v>
      </c>
      <c r="EY218">
        <v>-2.1834899999999999</v>
      </c>
      <c r="EZ218">
        <v>2</v>
      </c>
      <c r="FA218">
        <v>0.63822400000000001</v>
      </c>
      <c r="FB218">
        <v>1.2127399999999999</v>
      </c>
      <c r="FC218">
        <v>20.266500000000001</v>
      </c>
      <c r="FD218">
        <v>5.2180400000000002</v>
      </c>
      <c r="FE218">
        <v>12.0099</v>
      </c>
      <c r="FF218">
        <v>4.9857500000000003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1.8658600000000001</v>
      </c>
      <c r="FM218">
        <v>1.8623400000000001</v>
      </c>
      <c r="FN218">
        <v>1.86433</v>
      </c>
      <c r="FO218">
        <v>1.8604700000000001</v>
      </c>
      <c r="FP218">
        <v>1.8611200000000001</v>
      </c>
      <c r="FQ218">
        <v>1.8602000000000001</v>
      </c>
      <c r="FR218">
        <v>1.8619000000000001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-5.09</v>
      </c>
      <c r="GH218">
        <v>0.1464</v>
      </c>
      <c r="GI218">
        <v>-2.9439294554578042</v>
      </c>
      <c r="GJ218">
        <v>-2.737337881603403E-3</v>
      </c>
      <c r="GK218">
        <v>1.2769921614711079E-6</v>
      </c>
      <c r="GL218">
        <v>-3.2469241445839119E-10</v>
      </c>
      <c r="GM218">
        <v>0.14639500000000541</v>
      </c>
      <c r="GN218">
        <v>0</v>
      </c>
      <c r="GO218">
        <v>0</v>
      </c>
      <c r="GP218">
        <v>0</v>
      </c>
      <c r="GQ218">
        <v>4</v>
      </c>
      <c r="GR218">
        <v>2074</v>
      </c>
      <c r="GS218">
        <v>4</v>
      </c>
      <c r="GT218">
        <v>30</v>
      </c>
      <c r="GU218">
        <v>20.100000000000001</v>
      </c>
      <c r="GV218">
        <v>20.100000000000001</v>
      </c>
      <c r="GW218">
        <v>3.5571299999999999</v>
      </c>
      <c r="GX218">
        <v>2.5524900000000001</v>
      </c>
      <c r="GY218">
        <v>2.04834</v>
      </c>
      <c r="GZ218">
        <v>2.6074199999999998</v>
      </c>
      <c r="HA218">
        <v>2.1972700000000001</v>
      </c>
      <c r="HB218">
        <v>2.3095699999999999</v>
      </c>
      <c r="HC218">
        <v>43.8367</v>
      </c>
      <c r="HD218">
        <v>15.340400000000001</v>
      </c>
      <c r="HE218">
        <v>18</v>
      </c>
      <c r="HF218">
        <v>713.18700000000001</v>
      </c>
      <c r="HG218">
        <v>711.59900000000005</v>
      </c>
      <c r="HH218">
        <v>31.0016</v>
      </c>
      <c r="HI218">
        <v>35.282299999999999</v>
      </c>
      <c r="HJ218">
        <v>30.000299999999999</v>
      </c>
      <c r="HK218">
        <v>35.0807</v>
      </c>
      <c r="HL218">
        <v>35.069499999999998</v>
      </c>
      <c r="HM218">
        <v>71.1892</v>
      </c>
      <c r="HN218">
        <v>21.2013</v>
      </c>
      <c r="HO218">
        <v>68.543099999999995</v>
      </c>
      <c r="HP218">
        <v>31</v>
      </c>
      <c r="HQ218">
        <v>1357.76</v>
      </c>
      <c r="HR218">
        <v>36.127099999999999</v>
      </c>
      <c r="HS218">
        <v>98.945599999999999</v>
      </c>
      <c r="HT218">
        <v>98.016499999999994</v>
      </c>
    </row>
    <row r="219" spans="1:228" x14ac:dyDescent="0.2">
      <c r="A219">
        <v>204</v>
      </c>
      <c r="B219">
        <v>1670273077.5</v>
      </c>
      <c r="C219">
        <v>810.40000009536743</v>
      </c>
      <c r="D219" t="s">
        <v>767</v>
      </c>
      <c r="E219" t="s">
        <v>768</v>
      </c>
      <c r="F219">
        <v>4</v>
      </c>
      <c r="G219">
        <v>1670273075.5</v>
      </c>
      <c r="H219">
        <f t="shared" si="102"/>
        <v>2.2237901026718205E-3</v>
      </c>
      <c r="I219">
        <f t="shared" si="103"/>
        <v>2.2237901026718205</v>
      </c>
      <c r="J219">
        <f t="shared" si="104"/>
        <v>25.884435445550924</v>
      </c>
      <c r="K219">
        <f t="shared" si="105"/>
        <v>1326.511428571428</v>
      </c>
      <c r="L219">
        <f t="shared" si="106"/>
        <v>953.16003960100966</v>
      </c>
      <c r="M219">
        <f t="shared" si="107"/>
        <v>96.167276910428868</v>
      </c>
      <c r="N219">
        <f t="shared" si="108"/>
        <v>133.83585817306852</v>
      </c>
      <c r="O219">
        <f t="shared" si="109"/>
        <v>0.12374427874993643</v>
      </c>
      <c r="P219">
        <f t="shared" si="110"/>
        <v>3.6649836054087563</v>
      </c>
      <c r="Q219">
        <f t="shared" si="111"/>
        <v>0.12146916002466163</v>
      </c>
      <c r="R219">
        <f t="shared" si="112"/>
        <v>7.6119151312264821E-2</v>
      </c>
      <c r="S219">
        <f t="shared" si="113"/>
        <v>226.11357309346036</v>
      </c>
      <c r="T219">
        <f t="shared" si="114"/>
        <v>34.597865507847331</v>
      </c>
      <c r="U219">
        <f t="shared" si="115"/>
        <v>34.507342857142852</v>
      </c>
      <c r="V219">
        <f t="shared" si="116"/>
        <v>5.4960889576784187</v>
      </c>
      <c r="W219">
        <f t="shared" si="117"/>
        <v>69.921620378905246</v>
      </c>
      <c r="X219">
        <f t="shared" si="118"/>
        <v>3.7334787623558001</v>
      </c>
      <c r="Y219">
        <f t="shared" si="119"/>
        <v>5.3395197967725565</v>
      </c>
      <c r="Z219">
        <f t="shared" si="120"/>
        <v>1.7626101953226185</v>
      </c>
      <c r="AA219">
        <f t="shared" si="121"/>
        <v>-98.069143527827279</v>
      </c>
      <c r="AB219">
        <f t="shared" si="122"/>
        <v>-102.5587340565931</v>
      </c>
      <c r="AC219">
        <f t="shared" si="123"/>
        <v>-6.4875174508954441</v>
      </c>
      <c r="AD219">
        <f t="shared" si="124"/>
        <v>18.998178058144546</v>
      </c>
      <c r="AE219">
        <f t="shared" si="125"/>
        <v>49.850506467711725</v>
      </c>
      <c r="AF219">
        <f t="shared" si="126"/>
        <v>2.142437400729579</v>
      </c>
      <c r="AG219">
        <f t="shared" si="127"/>
        <v>25.884435445550924</v>
      </c>
      <c r="AH219">
        <v>1398.3619575490391</v>
      </c>
      <c r="AI219">
        <v>1380.1515757575751</v>
      </c>
      <c r="AJ219">
        <v>1.7751311076517149</v>
      </c>
      <c r="AK219">
        <v>65.463883680364887</v>
      </c>
      <c r="AL219">
        <f t="shared" si="128"/>
        <v>2.2237901026718205</v>
      </c>
      <c r="AM219">
        <v>36.122414845314687</v>
      </c>
      <c r="AN219">
        <v>37.01187382352942</v>
      </c>
      <c r="AO219">
        <v>3.6084685784522971E-7</v>
      </c>
      <c r="AP219">
        <v>87.49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46907.209815705719</v>
      </c>
      <c r="AV219">
        <f t="shared" si="132"/>
        <v>1199.98</v>
      </c>
      <c r="AW219">
        <f t="shared" si="133"/>
        <v>1025.9089850225184</v>
      </c>
      <c r="AX219">
        <f t="shared" si="134"/>
        <v>0.85493840315881797</v>
      </c>
      <c r="AY219">
        <f t="shared" si="135"/>
        <v>0.18843111809651858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1670273075.5</v>
      </c>
      <c r="BF219">
        <v>1326.511428571428</v>
      </c>
      <c r="BG219">
        <v>1348.3971428571431</v>
      </c>
      <c r="BH219">
        <v>37.004300000000001</v>
      </c>
      <c r="BI219">
        <v>36.147371428571432</v>
      </c>
      <c r="BJ219">
        <v>1331.6028571428569</v>
      </c>
      <c r="BK219">
        <v>36.857900000000008</v>
      </c>
      <c r="BL219">
        <v>650.05728571428574</v>
      </c>
      <c r="BM219">
        <v>100.79300000000001</v>
      </c>
      <c r="BN219">
        <v>0.100106</v>
      </c>
      <c r="BO219">
        <v>33.988285714285723</v>
      </c>
      <c r="BP219">
        <v>34.507342857142852</v>
      </c>
      <c r="BQ219">
        <v>999.89999999999986</v>
      </c>
      <c r="BR219">
        <v>0</v>
      </c>
      <c r="BS219">
        <v>0</v>
      </c>
      <c r="BT219">
        <v>8979.2857142857138</v>
      </c>
      <c r="BU219">
        <v>0</v>
      </c>
      <c r="BV219">
        <v>1211.018571428571</v>
      </c>
      <c r="BW219">
        <v>-21.884528571428579</v>
      </c>
      <c r="BX219">
        <v>1377.485714285714</v>
      </c>
      <c r="BY219">
        <v>1398.964285714286</v>
      </c>
      <c r="BZ219">
        <v>0.85693514285714301</v>
      </c>
      <c r="CA219">
        <v>1348.3971428571431</v>
      </c>
      <c r="CB219">
        <v>36.147371428571432</v>
      </c>
      <c r="CC219">
        <v>3.7297714285714281</v>
      </c>
      <c r="CD219">
        <v>3.6433957142857141</v>
      </c>
      <c r="CE219">
        <v>27.70365714285715</v>
      </c>
      <c r="CF219">
        <v>27.30321428571429</v>
      </c>
      <c r="CG219">
        <v>1199.98</v>
      </c>
      <c r="CH219">
        <v>0.49997057142857138</v>
      </c>
      <c r="CI219">
        <v>0.50002942857142851</v>
      </c>
      <c r="CJ219">
        <v>0</v>
      </c>
      <c r="CK219">
        <v>1279.1828571428571</v>
      </c>
      <c r="CL219">
        <v>4.9990899999999998</v>
      </c>
      <c r="CM219">
        <v>14064.142857142861</v>
      </c>
      <c r="CN219">
        <v>9557.591428571428</v>
      </c>
      <c r="CO219">
        <v>44.83</v>
      </c>
      <c r="CP219">
        <v>46.936999999999998</v>
      </c>
      <c r="CQ219">
        <v>45.561999999999998</v>
      </c>
      <c r="CR219">
        <v>46.311999999999998</v>
      </c>
      <c r="CS219">
        <v>46.223000000000013</v>
      </c>
      <c r="CT219">
        <v>597.45428571428567</v>
      </c>
      <c r="CU219">
        <v>597.52571428571423</v>
      </c>
      <c r="CV219">
        <v>0</v>
      </c>
      <c r="CW219">
        <v>1670273096.5999999</v>
      </c>
      <c r="CX219">
        <v>0</v>
      </c>
      <c r="CY219">
        <v>1670271870.0999999</v>
      </c>
      <c r="CZ219" t="s">
        <v>356</v>
      </c>
      <c r="DA219">
        <v>1670271870.0999999</v>
      </c>
      <c r="DB219">
        <v>1670271868.5999999</v>
      </c>
      <c r="DC219">
        <v>6</v>
      </c>
      <c r="DD219">
        <v>-0.08</v>
      </c>
      <c r="DE219">
        <v>0.04</v>
      </c>
      <c r="DF219">
        <v>-3.89</v>
      </c>
      <c r="DG219">
        <v>0.14599999999999999</v>
      </c>
      <c r="DH219">
        <v>415</v>
      </c>
      <c r="DI219">
        <v>35</v>
      </c>
      <c r="DJ219">
        <v>0.4</v>
      </c>
      <c r="DK219">
        <v>0.38</v>
      </c>
      <c r="DL219">
        <v>-21.86971707317073</v>
      </c>
      <c r="DM219">
        <v>0.15976097560976091</v>
      </c>
      <c r="DN219">
        <v>6.7734441656779276E-2</v>
      </c>
      <c r="DO219">
        <v>0</v>
      </c>
      <c r="DP219">
        <v>0.88230514634146329</v>
      </c>
      <c r="DQ219">
        <v>-7.244732404180855E-2</v>
      </c>
      <c r="DR219">
        <v>1.1620882476798371E-2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371</v>
      </c>
      <c r="EA219">
        <v>3.2947099999999998</v>
      </c>
      <c r="EB219">
        <v>2.6253099999999998</v>
      </c>
      <c r="EC219">
        <v>0.22183600000000001</v>
      </c>
      <c r="ED219">
        <v>0.22203300000000001</v>
      </c>
      <c r="EE219">
        <v>0.146513</v>
      </c>
      <c r="EF219">
        <v>0.14261399999999999</v>
      </c>
      <c r="EG219">
        <v>23471.3</v>
      </c>
      <c r="EH219">
        <v>23883.200000000001</v>
      </c>
      <c r="EI219">
        <v>28081.4</v>
      </c>
      <c r="EJ219">
        <v>29572.7</v>
      </c>
      <c r="EK219">
        <v>32980.1</v>
      </c>
      <c r="EL219">
        <v>35201.9</v>
      </c>
      <c r="EM219">
        <v>39634.199999999997</v>
      </c>
      <c r="EN219">
        <v>42266.8</v>
      </c>
      <c r="EO219">
        <v>2.2079300000000002</v>
      </c>
      <c r="EP219">
        <v>2.1215700000000002</v>
      </c>
      <c r="EQ219">
        <v>0.12579599999999999</v>
      </c>
      <c r="ER219">
        <v>0</v>
      </c>
      <c r="ES219">
        <v>32.481299999999997</v>
      </c>
      <c r="ET219">
        <v>999.9</v>
      </c>
      <c r="EU219">
        <v>57.8</v>
      </c>
      <c r="EV219">
        <v>40.1</v>
      </c>
      <c r="EW219">
        <v>42.741199999999999</v>
      </c>
      <c r="EX219">
        <v>57.292299999999997</v>
      </c>
      <c r="EY219">
        <v>-2.0032000000000001</v>
      </c>
      <c r="EZ219">
        <v>2</v>
      </c>
      <c r="FA219">
        <v>0.63840699999999995</v>
      </c>
      <c r="FB219">
        <v>1.2153799999999999</v>
      </c>
      <c r="FC219">
        <v>20.266400000000001</v>
      </c>
      <c r="FD219">
        <v>5.2175900000000004</v>
      </c>
      <c r="FE219">
        <v>12.0098</v>
      </c>
      <c r="FF219">
        <v>4.9859999999999998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1.8623400000000001</v>
      </c>
      <c r="FN219">
        <v>1.86432</v>
      </c>
      <c r="FO219">
        <v>1.86049</v>
      </c>
      <c r="FP219">
        <v>1.8611200000000001</v>
      </c>
      <c r="FQ219">
        <v>1.8602000000000001</v>
      </c>
      <c r="FR219">
        <v>1.86192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-5.0999999999999996</v>
      </c>
      <c r="GH219">
        <v>0.1464</v>
      </c>
      <c r="GI219">
        <v>-2.9439294554578042</v>
      </c>
      <c r="GJ219">
        <v>-2.737337881603403E-3</v>
      </c>
      <c r="GK219">
        <v>1.2769921614711079E-6</v>
      </c>
      <c r="GL219">
        <v>-3.2469241445839119E-10</v>
      </c>
      <c r="GM219">
        <v>0.14639500000000541</v>
      </c>
      <c r="GN219">
        <v>0</v>
      </c>
      <c r="GO219">
        <v>0</v>
      </c>
      <c r="GP219">
        <v>0</v>
      </c>
      <c r="GQ219">
        <v>4</v>
      </c>
      <c r="GR219">
        <v>2074</v>
      </c>
      <c r="GS219">
        <v>4</v>
      </c>
      <c r="GT219">
        <v>30</v>
      </c>
      <c r="GU219">
        <v>20.100000000000001</v>
      </c>
      <c r="GV219">
        <v>20.100000000000001</v>
      </c>
      <c r="GW219">
        <v>3.57056</v>
      </c>
      <c r="GX219">
        <v>2.5366200000000001</v>
      </c>
      <c r="GY219">
        <v>2.04834</v>
      </c>
      <c r="GZ219">
        <v>2.6074199999999998</v>
      </c>
      <c r="HA219">
        <v>2.1972700000000001</v>
      </c>
      <c r="HB219">
        <v>2.3718300000000001</v>
      </c>
      <c r="HC219">
        <v>43.8367</v>
      </c>
      <c r="HD219">
        <v>15.357900000000001</v>
      </c>
      <c r="HE219">
        <v>18</v>
      </c>
      <c r="HF219">
        <v>713.09400000000005</v>
      </c>
      <c r="HG219">
        <v>711.86900000000003</v>
      </c>
      <c r="HH219">
        <v>31.001100000000001</v>
      </c>
      <c r="HI219">
        <v>35.283900000000003</v>
      </c>
      <c r="HJ219">
        <v>30.000399999999999</v>
      </c>
      <c r="HK219">
        <v>35.083799999999997</v>
      </c>
      <c r="HL219">
        <v>35.072699999999998</v>
      </c>
      <c r="HM219">
        <v>71.471900000000005</v>
      </c>
      <c r="HN219">
        <v>21.2013</v>
      </c>
      <c r="HO219">
        <v>68.543099999999995</v>
      </c>
      <c r="HP219">
        <v>31</v>
      </c>
      <c r="HQ219">
        <v>1364.44</v>
      </c>
      <c r="HR219">
        <v>36.127099999999999</v>
      </c>
      <c r="HS219">
        <v>98.945300000000003</v>
      </c>
      <c r="HT219">
        <v>98.015799999999999</v>
      </c>
    </row>
    <row r="220" spans="1:228" x14ac:dyDescent="0.2">
      <c r="A220">
        <v>205</v>
      </c>
      <c r="B220">
        <v>1670273081.5</v>
      </c>
      <c r="C220">
        <v>814.40000009536743</v>
      </c>
      <c r="D220" t="s">
        <v>769</v>
      </c>
      <c r="E220" t="s">
        <v>770</v>
      </c>
      <c r="F220">
        <v>4</v>
      </c>
      <c r="G220">
        <v>1670273079.1875</v>
      </c>
      <c r="H220">
        <f t="shared" si="102"/>
        <v>2.2328375067625144E-3</v>
      </c>
      <c r="I220">
        <f t="shared" si="103"/>
        <v>2.2328375067625146</v>
      </c>
      <c r="J220">
        <f t="shared" si="104"/>
        <v>27.019478745014254</v>
      </c>
      <c r="K220">
        <f t="shared" si="105"/>
        <v>1332.61</v>
      </c>
      <c r="L220">
        <f t="shared" si="106"/>
        <v>945.21997586252542</v>
      </c>
      <c r="M220">
        <f t="shared" si="107"/>
        <v>95.364338295774971</v>
      </c>
      <c r="N220">
        <f t="shared" si="108"/>
        <v>134.44856657876636</v>
      </c>
      <c r="O220">
        <f t="shared" si="109"/>
        <v>0.12406100743386464</v>
      </c>
      <c r="P220">
        <f t="shared" si="110"/>
        <v>3.6681925142033256</v>
      </c>
      <c r="Q220">
        <f t="shared" si="111"/>
        <v>0.1217763039180164</v>
      </c>
      <c r="R220">
        <f t="shared" si="112"/>
        <v>7.6311956955789365E-2</v>
      </c>
      <c r="S220">
        <f t="shared" si="113"/>
        <v>226.11704848645232</v>
      </c>
      <c r="T220">
        <f t="shared" si="114"/>
        <v>34.600170135587383</v>
      </c>
      <c r="U220">
        <f t="shared" si="115"/>
        <v>34.519662500000003</v>
      </c>
      <c r="V220">
        <f t="shared" si="116"/>
        <v>5.4998530477814196</v>
      </c>
      <c r="W220">
        <f t="shared" si="117"/>
        <v>69.924627448731385</v>
      </c>
      <c r="X220">
        <f t="shared" si="118"/>
        <v>3.7346161250797358</v>
      </c>
      <c r="Y220">
        <f t="shared" si="119"/>
        <v>5.3409167289707042</v>
      </c>
      <c r="Z220">
        <f t="shared" si="120"/>
        <v>1.7652369227016838</v>
      </c>
      <c r="AA220">
        <f t="shared" si="121"/>
        <v>-98.468134048226887</v>
      </c>
      <c r="AB220">
        <f t="shared" si="122"/>
        <v>-104.15750659977677</v>
      </c>
      <c r="AC220">
        <f t="shared" si="123"/>
        <v>-6.5834334583315304</v>
      </c>
      <c r="AD220">
        <f t="shared" si="124"/>
        <v>16.907974380117125</v>
      </c>
      <c r="AE220">
        <f t="shared" si="125"/>
        <v>49.79003057684605</v>
      </c>
      <c r="AF220">
        <f t="shared" si="126"/>
        <v>2.1531210352672092</v>
      </c>
      <c r="AG220">
        <f t="shared" si="127"/>
        <v>27.019478745014254</v>
      </c>
      <c r="AH220">
        <v>1405.1771278253341</v>
      </c>
      <c r="AI220">
        <v>1386.8699393939401</v>
      </c>
      <c r="AJ220">
        <v>1.676087766745129</v>
      </c>
      <c r="AK220">
        <v>65.463883680364887</v>
      </c>
      <c r="AL220">
        <f t="shared" si="128"/>
        <v>2.2328375067625146</v>
      </c>
      <c r="AM220">
        <v>36.154642967972023</v>
      </c>
      <c r="AN220">
        <v>37.018227941176463</v>
      </c>
      <c r="AO220">
        <v>5.5645701357531158E-3</v>
      </c>
      <c r="AP220">
        <v>87.49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46963.581208813805</v>
      </c>
      <c r="AV220">
        <f t="shared" si="132"/>
        <v>1199.9974999999999</v>
      </c>
      <c r="AW220">
        <f t="shared" si="133"/>
        <v>1025.9240385940166</v>
      </c>
      <c r="AX220">
        <f t="shared" si="134"/>
        <v>0.85493847995018046</v>
      </c>
      <c r="AY220">
        <f t="shared" si="135"/>
        <v>0.1884312663038484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1670273079.1875</v>
      </c>
      <c r="BF220">
        <v>1332.61</v>
      </c>
      <c r="BG220">
        <v>1354.4837500000001</v>
      </c>
      <c r="BH220">
        <v>37.016287499999997</v>
      </c>
      <c r="BI220">
        <v>36.155025000000002</v>
      </c>
      <c r="BJ220">
        <v>1337.70625</v>
      </c>
      <c r="BK220">
        <v>36.869887499999997</v>
      </c>
      <c r="BL220">
        <v>650.00337500000001</v>
      </c>
      <c r="BM220">
        <v>100.79112499999999</v>
      </c>
      <c r="BN220">
        <v>0.1000333875</v>
      </c>
      <c r="BO220">
        <v>33.992975000000001</v>
      </c>
      <c r="BP220">
        <v>34.519662500000003</v>
      </c>
      <c r="BQ220">
        <v>999.9</v>
      </c>
      <c r="BR220">
        <v>0</v>
      </c>
      <c r="BS220">
        <v>0</v>
      </c>
      <c r="BT220">
        <v>8990.5475000000006</v>
      </c>
      <c r="BU220">
        <v>0</v>
      </c>
      <c r="BV220">
        <v>1211.6387500000001</v>
      </c>
      <c r="BW220">
        <v>-21.8744625</v>
      </c>
      <c r="BX220">
        <v>1383.83375</v>
      </c>
      <c r="BY220">
        <v>1405.29125</v>
      </c>
      <c r="BZ220">
        <v>0.86125912500000001</v>
      </c>
      <c r="CA220">
        <v>1354.4837500000001</v>
      </c>
      <c r="CB220">
        <v>36.155025000000002</v>
      </c>
      <c r="CC220">
        <v>3.7309100000000002</v>
      </c>
      <c r="CD220">
        <v>3.6441037500000002</v>
      </c>
      <c r="CE220">
        <v>27.7089</v>
      </c>
      <c r="CF220">
        <v>27.3065125</v>
      </c>
      <c r="CG220">
        <v>1199.9974999999999</v>
      </c>
      <c r="CH220">
        <v>0.49996875000000002</v>
      </c>
      <c r="CI220">
        <v>0.50003125000000004</v>
      </c>
      <c r="CJ220">
        <v>0</v>
      </c>
      <c r="CK220">
        <v>1279.1712500000001</v>
      </c>
      <c r="CL220">
        <v>4.9990899999999998</v>
      </c>
      <c r="CM220">
        <v>14064</v>
      </c>
      <c r="CN220">
        <v>9557.7099999999991</v>
      </c>
      <c r="CO220">
        <v>44.811999999999998</v>
      </c>
      <c r="CP220">
        <v>46.936999999999998</v>
      </c>
      <c r="CQ220">
        <v>45.561999999999998</v>
      </c>
      <c r="CR220">
        <v>46.257750000000001</v>
      </c>
      <c r="CS220">
        <v>46.242125000000001</v>
      </c>
      <c r="CT220">
        <v>597.46</v>
      </c>
      <c r="CU220">
        <v>597.53749999999991</v>
      </c>
      <c r="CV220">
        <v>0</v>
      </c>
      <c r="CW220">
        <v>1670273100.8</v>
      </c>
      <c r="CX220">
        <v>0</v>
      </c>
      <c r="CY220">
        <v>1670271870.0999999</v>
      </c>
      <c r="CZ220" t="s">
        <v>356</v>
      </c>
      <c r="DA220">
        <v>1670271870.0999999</v>
      </c>
      <c r="DB220">
        <v>1670271868.5999999</v>
      </c>
      <c r="DC220">
        <v>6</v>
      </c>
      <c r="DD220">
        <v>-0.08</v>
      </c>
      <c r="DE220">
        <v>0.04</v>
      </c>
      <c r="DF220">
        <v>-3.89</v>
      </c>
      <c r="DG220">
        <v>0.14599999999999999</v>
      </c>
      <c r="DH220">
        <v>415</v>
      </c>
      <c r="DI220">
        <v>35</v>
      </c>
      <c r="DJ220">
        <v>0.4</v>
      </c>
      <c r="DK220">
        <v>0.38</v>
      </c>
      <c r="DL220">
        <v>-21.852599999999999</v>
      </c>
      <c r="DM220">
        <v>-8.2574216027894665E-2</v>
      </c>
      <c r="DN220">
        <v>6.8332401342048113E-2</v>
      </c>
      <c r="DO220">
        <v>1</v>
      </c>
      <c r="DP220">
        <v>0.87786821951219518</v>
      </c>
      <c r="DQ220">
        <v>-0.12869270383275269</v>
      </c>
      <c r="DR220">
        <v>1.438525960414491E-2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371</v>
      </c>
      <c r="EA220">
        <v>3.2944800000000001</v>
      </c>
      <c r="EB220">
        <v>2.6252800000000001</v>
      </c>
      <c r="EC220">
        <v>0.222492</v>
      </c>
      <c r="ED220">
        <v>0.22270499999999999</v>
      </c>
      <c r="EE220">
        <v>0.14652299999999999</v>
      </c>
      <c r="EF220">
        <v>0.14260900000000001</v>
      </c>
      <c r="EG220">
        <v>23450.9</v>
      </c>
      <c r="EH220">
        <v>23862.5</v>
      </c>
      <c r="EI220">
        <v>28080.799999999999</v>
      </c>
      <c r="EJ220">
        <v>29572.799999999999</v>
      </c>
      <c r="EK220">
        <v>32979.5</v>
      </c>
      <c r="EL220">
        <v>35202.199999999997</v>
      </c>
      <c r="EM220">
        <v>39633.800000000003</v>
      </c>
      <c r="EN220">
        <v>42266.9</v>
      </c>
      <c r="EO220">
        <v>2.2075</v>
      </c>
      <c r="EP220">
        <v>2.1215700000000002</v>
      </c>
      <c r="EQ220">
        <v>0.12543099999999999</v>
      </c>
      <c r="ER220">
        <v>0</v>
      </c>
      <c r="ES220">
        <v>32.487000000000002</v>
      </c>
      <c r="ET220">
        <v>999.9</v>
      </c>
      <c r="EU220">
        <v>57.8</v>
      </c>
      <c r="EV220">
        <v>40.1</v>
      </c>
      <c r="EW220">
        <v>42.738999999999997</v>
      </c>
      <c r="EX220">
        <v>57.412300000000002</v>
      </c>
      <c r="EY220">
        <v>-1.9831700000000001</v>
      </c>
      <c r="EZ220">
        <v>2</v>
      </c>
      <c r="FA220">
        <v>0.63867399999999996</v>
      </c>
      <c r="FB220">
        <v>1.2147300000000001</v>
      </c>
      <c r="FC220">
        <v>20.266300000000001</v>
      </c>
      <c r="FD220">
        <v>5.2172900000000002</v>
      </c>
      <c r="FE220">
        <v>12.0099</v>
      </c>
      <c r="FF220">
        <v>4.9856999999999996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1.86585</v>
      </c>
      <c r="FM220">
        <v>1.86232</v>
      </c>
      <c r="FN220">
        <v>1.86433</v>
      </c>
      <c r="FO220">
        <v>1.86049</v>
      </c>
      <c r="FP220">
        <v>1.86113</v>
      </c>
      <c r="FQ220">
        <v>1.8602000000000001</v>
      </c>
      <c r="FR220">
        <v>1.86189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-5.0999999999999996</v>
      </c>
      <c r="GH220">
        <v>0.1464</v>
      </c>
      <c r="GI220">
        <v>-2.9439294554578042</v>
      </c>
      <c r="GJ220">
        <v>-2.737337881603403E-3</v>
      </c>
      <c r="GK220">
        <v>1.2769921614711079E-6</v>
      </c>
      <c r="GL220">
        <v>-3.2469241445839119E-10</v>
      </c>
      <c r="GM220">
        <v>0.14639500000000541</v>
      </c>
      <c r="GN220">
        <v>0</v>
      </c>
      <c r="GO220">
        <v>0</v>
      </c>
      <c r="GP220">
        <v>0</v>
      </c>
      <c r="GQ220">
        <v>4</v>
      </c>
      <c r="GR220">
        <v>2074</v>
      </c>
      <c r="GS220">
        <v>4</v>
      </c>
      <c r="GT220">
        <v>30</v>
      </c>
      <c r="GU220">
        <v>20.2</v>
      </c>
      <c r="GV220">
        <v>20.2</v>
      </c>
      <c r="GW220">
        <v>3.58521</v>
      </c>
      <c r="GX220">
        <v>2.5524900000000001</v>
      </c>
      <c r="GY220">
        <v>2.04834</v>
      </c>
      <c r="GZ220">
        <v>2.6061999999999999</v>
      </c>
      <c r="HA220">
        <v>2.1972700000000001</v>
      </c>
      <c r="HB220">
        <v>2.32056</v>
      </c>
      <c r="HC220">
        <v>43.8367</v>
      </c>
      <c r="HD220">
        <v>15.340400000000001</v>
      </c>
      <c r="HE220">
        <v>18</v>
      </c>
      <c r="HF220">
        <v>712.75900000000001</v>
      </c>
      <c r="HG220">
        <v>711.90599999999995</v>
      </c>
      <c r="HH220">
        <v>31.000299999999999</v>
      </c>
      <c r="HI220">
        <v>35.287100000000002</v>
      </c>
      <c r="HJ220">
        <v>30.0002</v>
      </c>
      <c r="HK220">
        <v>35.086300000000001</v>
      </c>
      <c r="HL220">
        <v>35.075899999999997</v>
      </c>
      <c r="HM220">
        <v>71.747100000000003</v>
      </c>
      <c r="HN220">
        <v>21.2013</v>
      </c>
      <c r="HO220">
        <v>68.543099999999995</v>
      </c>
      <c r="HP220">
        <v>31</v>
      </c>
      <c r="HQ220">
        <v>1371.12</v>
      </c>
      <c r="HR220">
        <v>36.127099999999999</v>
      </c>
      <c r="HS220">
        <v>98.944000000000003</v>
      </c>
      <c r="HT220">
        <v>98.016099999999994</v>
      </c>
    </row>
    <row r="221" spans="1:228" x14ac:dyDescent="0.2">
      <c r="A221">
        <v>206</v>
      </c>
      <c r="B221">
        <v>1670273085.5</v>
      </c>
      <c r="C221">
        <v>818.40000009536743</v>
      </c>
      <c r="D221" t="s">
        <v>771</v>
      </c>
      <c r="E221" t="s">
        <v>772</v>
      </c>
      <c r="F221">
        <v>4</v>
      </c>
      <c r="G221">
        <v>1670273083.5</v>
      </c>
      <c r="H221">
        <f t="shared" si="102"/>
        <v>2.1586484492483278E-3</v>
      </c>
      <c r="I221">
        <f t="shared" si="103"/>
        <v>2.1586484492483278</v>
      </c>
      <c r="J221">
        <f t="shared" si="104"/>
        <v>25.209296548503726</v>
      </c>
      <c r="K221">
        <f t="shared" si="105"/>
        <v>1339.808571428571</v>
      </c>
      <c r="L221">
        <f t="shared" si="106"/>
        <v>964.63859069482805</v>
      </c>
      <c r="M221">
        <f t="shared" si="107"/>
        <v>97.321908127627111</v>
      </c>
      <c r="N221">
        <f t="shared" si="108"/>
        <v>135.17262107796972</v>
      </c>
      <c r="O221">
        <f t="shared" si="109"/>
        <v>0.11995263477160058</v>
      </c>
      <c r="P221">
        <f t="shared" si="110"/>
        <v>3.6699486615912913</v>
      </c>
      <c r="Q221">
        <f t="shared" si="111"/>
        <v>0.11781634315018372</v>
      </c>
      <c r="R221">
        <f t="shared" si="112"/>
        <v>7.3823982773840502E-2</v>
      </c>
      <c r="S221">
        <f t="shared" si="113"/>
        <v>226.11858480868875</v>
      </c>
      <c r="T221">
        <f t="shared" si="114"/>
        <v>34.606988025421224</v>
      </c>
      <c r="U221">
        <f t="shared" si="115"/>
        <v>34.5154</v>
      </c>
      <c r="V221">
        <f t="shared" si="116"/>
        <v>5.4985504485857613</v>
      </c>
      <c r="W221">
        <f t="shared" si="117"/>
        <v>69.957838746031697</v>
      </c>
      <c r="X221">
        <f t="shared" si="118"/>
        <v>3.7346238552819093</v>
      </c>
      <c r="Y221">
        <f t="shared" si="119"/>
        <v>5.3383922691490424</v>
      </c>
      <c r="Z221">
        <f t="shared" si="120"/>
        <v>1.7639265933038519</v>
      </c>
      <c r="AA221">
        <f t="shared" si="121"/>
        <v>-95.196396611851256</v>
      </c>
      <c r="AB221">
        <f t="shared" si="122"/>
        <v>-105.040833134186</v>
      </c>
      <c r="AC221">
        <f t="shared" si="123"/>
        <v>-6.6356758586450475</v>
      </c>
      <c r="AD221">
        <f t="shared" si="124"/>
        <v>19.24567920400645</v>
      </c>
      <c r="AE221">
        <f t="shared" si="125"/>
        <v>49.995076444327069</v>
      </c>
      <c r="AF221">
        <f t="shared" si="126"/>
        <v>2.1453912985842063</v>
      </c>
      <c r="AG221">
        <f t="shared" si="127"/>
        <v>25.209296548503726</v>
      </c>
      <c r="AH221">
        <v>1412.213790944478</v>
      </c>
      <c r="AI221">
        <v>1394.070606060606</v>
      </c>
      <c r="AJ221">
        <v>1.8312711738476279</v>
      </c>
      <c r="AK221">
        <v>65.463883680364887</v>
      </c>
      <c r="AL221">
        <f t="shared" si="128"/>
        <v>2.1586484492483278</v>
      </c>
      <c r="AM221">
        <v>36.154837753426591</v>
      </c>
      <c r="AN221">
        <v>37.015848529411741</v>
      </c>
      <c r="AO221">
        <v>4.5581124757784221E-4</v>
      </c>
      <c r="AP221">
        <v>87.49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46996.118591907565</v>
      </c>
      <c r="AV221">
        <f t="shared" si="132"/>
        <v>1200</v>
      </c>
      <c r="AW221">
        <f t="shared" si="133"/>
        <v>1025.9267278801497</v>
      </c>
      <c r="AX221">
        <f t="shared" si="134"/>
        <v>0.85493893990012471</v>
      </c>
      <c r="AY221">
        <f t="shared" si="135"/>
        <v>0.18843215400724062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1670273083.5</v>
      </c>
      <c r="BF221">
        <v>1339.808571428571</v>
      </c>
      <c r="BG221">
        <v>1361.768571428571</v>
      </c>
      <c r="BH221">
        <v>37.016971428571431</v>
      </c>
      <c r="BI221">
        <v>36.158842857142858</v>
      </c>
      <c r="BJ221">
        <v>1344.9128571428571</v>
      </c>
      <c r="BK221">
        <v>36.870571428571431</v>
      </c>
      <c r="BL221">
        <v>650.03471428571436</v>
      </c>
      <c r="BM221">
        <v>100.7892857142857</v>
      </c>
      <c r="BN221">
        <v>0.1002174285714286</v>
      </c>
      <c r="BO221">
        <v>33.984499999999997</v>
      </c>
      <c r="BP221">
        <v>34.5154</v>
      </c>
      <c r="BQ221">
        <v>999.89999999999986</v>
      </c>
      <c r="BR221">
        <v>0</v>
      </c>
      <c r="BS221">
        <v>0</v>
      </c>
      <c r="BT221">
        <v>8996.7857142857138</v>
      </c>
      <c r="BU221">
        <v>0</v>
      </c>
      <c r="BV221">
        <v>1212.477142857143</v>
      </c>
      <c r="BW221">
        <v>-21.95935714285714</v>
      </c>
      <c r="BX221">
        <v>1391.308571428571</v>
      </c>
      <c r="BY221">
        <v>1412.8542857142861</v>
      </c>
      <c r="BZ221">
        <v>0.8581211428571428</v>
      </c>
      <c r="CA221">
        <v>1361.768571428571</v>
      </c>
      <c r="CB221">
        <v>36.158842857142858</v>
      </c>
      <c r="CC221">
        <v>3.730908571428571</v>
      </c>
      <c r="CD221">
        <v>3.6444200000000002</v>
      </c>
      <c r="CE221">
        <v>27.7089</v>
      </c>
      <c r="CF221">
        <v>27.308</v>
      </c>
      <c r="CG221">
        <v>1200</v>
      </c>
      <c r="CH221">
        <v>0.49995299999999998</v>
      </c>
      <c r="CI221">
        <v>0.50004700000000002</v>
      </c>
      <c r="CJ221">
        <v>0</v>
      </c>
      <c r="CK221">
        <v>1279.25</v>
      </c>
      <c r="CL221">
        <v>4.9990899999999998</v>
      </c>
      <c r="CM221">
        <v>14063.55714285714</v>
      </c>
      <c r="CN221">
        <v>9557.692857142858</v>
      </c>
      <c r="CO221">
        <v>44.811999999999998</v>
      </c>
      <c r="CP221">
        <v>46.936999999999998</v>
      </c>
      <c r="CQ221">
        <v>45.561999999999998</v>
      </c>
      <c r="CR221">
        <v>46.25</v>
      </c>
      <c r="CS221">
        <v>46.25</v>
      </c>
      <c r="CT221">
        <v>597.44285714285718</v>
      </c>
      <c r="CU221">
        <v>597.55714285714282</v>
      </c>
      <c r="CV221">
        <v>0</v>
      </c>
      <c r="CW221">
        <v>1670273104.4000001</v>
      </c>
      <c r="CX221">
        <v>0</v>
      </c>
      <c r="CY221">
        <v>1670271870.0999999</v>
      </c>
      <c r="CZ221" t="s">
        <v>356</v>
      </c>
      <c r="DA221">
        <v>1670271870.0999999</v>
      </c>
      <c r="DB221">
        <v>1670271868.5999999</v>
      </c>
      <c r="DC221">
        <v>6</v>
      </c>
      <c r="DD221">
        <v>-0.08</v>
      </c>
      <c r="DE221">
        <v>0.04</v>
      </c>
      <c r="DF221">
        <v>-3.89</v>
      </c>
      <c r="DG221">
        <v>0.14599999999999999</v>
      </c>
      <c r="DH221">
        <v>415</v>
      </c>
      <c r="DI221">
        <v>35</v>
      </c>
      <c r="DJ221">
        <v>0.4</v>
      </c>
      <c r="DK221">
        <v>0.38</v>
      </c>
      <c r="DL221">
        <v>-21.873709756097561</v>
      </c>
      <c r="DM221">
        <v>-0.54352055749125072</v>
      </c>
      <c r="DN221">
        <v>8.958154427978042E-2</v>
      </c>
      <c r="DO221">
        <v>0</v>
      </c>
      <c r="DP221">
        <v>0.8717459999999998</v>
      </c>
      <c r="DQ221">
        <v>-0.1256051289198605</v>
      </c>
      <c r="DR221">
        <v>1.416206326431424E-2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357</v>
      </c>
      <c r="EA221">
        <v>3.2948300000000001</v>
      </c>
      <c r="EB221">
        <v>2.62561</v>
      </c>
      <c r="EC221">
        <v>0.223191</v>
      </c>
      <c r="ED221">
        <v>0.22337399999999999</v>
      </c>
      <c r="EE221">
        <v>0.14652000000000001</v>
      </c>
      <c r="EF221">
        <v>0.142627</v>
      </c>
      <c r="EG221">
        <v>23429.5</v>
      </c>
      <c r="EH221">
        <v>23841.8</v>
      </c>
      <c r="EI221">
        <v>28080.7</v>
      </c>
      <c r="EJ221">
        <v>29572.799999999999</v>
      </c>
      <c r="EK221">
        <v>32979.199999999997</v>
      </c>
      <c r="EL221">
        <v>35201.800000000003</v>
      </c>
      <c r="EM221">
        <v>39633.300000000003</v>
      </c>
      <c r="EN221">
        <v>42267.3</v>
      </c>
      <c r="EO221">
        <v>2.2078799999999998</v>
      </c>
      <c r="EP221">
        <v>2.1212499999999999</v>
      </c>
      <c r="EQ221">
        <v>0.12500600000000001</v>
      </c>
      <c r="ER221">
        <v>0</v>
      </c>
      <c r="ES221">
        <v>32.489899999999999</v>
      </c>
      <c r="ET221">
        <v>999.9</v>
      </c>
      <c r="EU221">
        <v>57.9</v>
      </c>
      <c r="EV221">
        <v>40.1</v>
      </c>
      <c r="EW221">
        <v>42.819699999999997</v>
      </c>
      <c r="EX221">
        <v>57.832299999999996</v>
      </c>
      <c r="EY221">
        <v>-2.1033599999999999</v>
      </c>
      <c r="EZ221">
        <v>2</v>
      </c>
      <c r="FA221">
        <v>0.63869699999999996</v>
      </c>
      <c r="FB221">
        <v>1.2075800000000001</v>
      </c>
      <c r="FC221">
        <v>20.266300000000001</v>
      </c>
      <c r="FD221">
        <v>5.2172900000000002</v>
      </c>
      <c r="FE221">
        <v>12.0099</v>
      </c>
      <c r="FF221">
        <v>4.9853500000000004</v>
      </c>
      <c r="FG221">
        <v>3.2844500000000001</v>
      </c>
      <c r="FH221">
        <v>9999</v>
      </c>
      <c r="FI221">
        <v>9999</v>
      </c>
      <c r="FJ221">
        <v>9999</v>
      </c>
      <c r="FK221">
        <v>999.9</v>
      </c>
      <c r="FL221">
        <v>1.86585</v>
      </c>
      <c r="FM221">
        <v>1.86233</v>
      </c>
      <c r="FN221">
        <v>1.86433</v>
      </c>
      <c r="FO221">
        <v>1.8605</v>
      </c>
      <c r="FP221">
        <v>1.8611500000000001</v>
      </c>
      <c r="FQ221">
        <v>1.8602000000000001</v>
      </c>
      <c r="FR221">
        <v>1.86192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-5.0999999999999996</v>
      </c>
      <c r="GH221">
        <v>0.1464</v>
      </c>
      <c r="GI221">
        <v>-2.9439294554578042</v>
      </c>
      <c r="GJ221">
        <v>-2.737337881603403E-3</v>
      </c>
      <c r="GK221">
        <v>1.2769921614711079E-6</v>
      </c>
      <c r="GL221">
        <v>-3.2469241445839119E-10</v>
      </c>
      <c r="GM221">
        <v>0.14639500000000541</v>
      </c>
      <c r="GN221">
        <v>0</v>
      </c>
      <c r="GO221">
        <v>0</v>
      </c>
      <c r="GP221">
        <v>0</v>
      </c>
      <c r="GQ221">
        <v>4</v>
      </c>
      <c r="GR221">
        <v>2074</v>
      </c>
      <c r="GS221">
        <v>4</v>
      </c>
      <c r="GT221">
        <v>30</v>
      </c>
      <c r="GU221">
        <v>20.3</v>
      </c>
      <c r="GV221">
        <v>20.3</v>
      </c>
      <c r="GW221">
        <v>3.59863</v>
      </c>
      <c r="GX221">
        <v>2.5378400000000001</v>
      </c>
      <c r="GY221">
        <v>2.04834</v>
      </c>
      <c r="GZ221">
        <v>2.6061999999999999</v>
      </c>
      <c r="HA221">
        <v>2.1972700000000001</v>
      </c>
      <c r="HB221">
        <v>2.35107</v>
      </c>
      <c r="HC221">
        <v>43.8367</v>
      </c>
      <c r="HD221">
        <v>15.357900000000001</v>
      </c>
      <c r="HE221">
        <v>18</v>
      </c>
      <c r="HF221">
        <v>713.10500000000002</v>
      </c>
      <c r="HG221">
        <v>711.63</v>
      </c>
      <c r="HH221">
        <v>30.999099999999999</v>
      </c>
      <c r="HI221">
        <v>35.289400000000001</v>
      </c>
      <c r="HJ221">
        <v>30.0002</v>
      </c>
      <c r="HK221">
        <v>35.088700000000003</v>
      </c>
      <c r="HL221">
        <v>35.078200000000002</v>
      </c>
      <c r="HM221">
        <v>72.023799999999994</v>
      </c>
      <c r="HN221">
        <v>21.2013</v>
      </c>
      <c r="HO221">
        <v>68.543099999999995</v>
      </c>
      <c r="HP221">
        <v>31</v>
      </c>
      <c r="HQ221">
        <v>1377.82</v>
      </c>
      <c r="HR221">
        <v>36.127099999999999</v>
      </c>
      <c r="HS221">
        <v>98.942899999999995</v>
      </c>
      <c r="HT221">
        <v>98.016599999999997</v>
      </c>
    </row>
    <row r="222" spans="1:228" x14ac:dyDescent="0.2">
      <c r="A222">
        <v>207</v>
      </c>
      <c r="B222">
        <v>1670273089.5</v>
      </c>
      <c r="C222">
        <v>822.40000009536743</v>
      </c>
      <c r="D222" t="s">
        <v>773</v>
      </c>
      <c r="E222" t="s">
        <v>774</v>
      </c>
      <c r="F222">
        <v>4</v>
      </c>
      <c r="G222">
        <v>1670273087.1875</v>
      </c>
      <c r="H222">
        <f t="shared" si="102"/>
        <v>2.1330706337810189E-3</v>
      </c>
      <c r="I222">
        <f t="shared" si="103"/>
        <v>2.1330706337810188</v>
      </c>
      <c r="J222">
        <f t="shared" si="104"/>
        <v>26.95597529210297</v>
      </c>
      <c r="K222">
        <f t="shared" si="105"/>
        <v>1346.0975000000001</v>
      </c>
      <c r="L222">
        <f t="shared" si="106"/>
        <v>943.43529389511195</v>
      </c>
      <c r="M222">
        <f t="shared" si="107"/>
        <v>95.18266117789679</v>
      </c>
      <c r="N222">
        <f t="shared" si="108"/>
        <v>135.80702681360412</v>
      </c>
      <c r="O222">
        <f t="shared" si="109"/>
        <v>0.11860658020963177</v>
      </c>
      <c r="P222">
        <f t="shared" si="110"/>
        <v>3.6720155282972193</v>
      </c>
      <c r="Q222">
        <f t="shared" si="111"/>
        <v>0.11651866809958536</v>
      </c>
      <c r="R222">
        <f t="shared" si="112"/>
        <v>7.3008696694800701E-2</v>
      </c>
      <c r="S222">
        <f t="shared" si="113"/>
        <v>226.12025623692006</v>
      </c>
      <c r="T222">
        <f t="shared" si="114"/>
        <v>34.60048085008556</v>
      </c>
      <c r="U222">
        <f t="shared" si="115"/>
        <v>34.510262500000003</v>
      </c>
      <c r="V222">
        <f t="shared" si="116"/>
        <v>5.4969808101112196</v>
      </c>
      <c r="W222">
        <f t="shared" si="117"/>
        <v>70.00114703081907</v>
      </c>
      <c r="X222">
        <f t="shared" si="118"/>
        <v>3.7345286614704434</v>
      </c>
      <c r="Y222">
        <f t="shared" si="119"/>
        <v>5.334953525584746</v>
      </c>
      <c r="Z222">
        <f t="shared" si="120"/>
        <v>1.7624521486407763</v>
      </c>
      <c r="AA222">
        <f t="shared" si="121"/>
        <v>-94.06841494974293</v>
      </c>
      <c r="AB222">
        <f t="shared" si="122"/>
        <v>-106.36944580537171</v>
      </c>
      <c r="AC222">
        <f t="shared" si="123"/>
        <v>-6.7152781813475242</v>
      </c>
      <c r="AD222">
        <f t="shared" si="124"/>
        <v>18.9671173004579</v>
      </c>
      <c r="AE222">
        <f t="shared" si="125"/>
        <v>49.808663402977999</v>
      </c>
      <c r="AF222">
        <f t="shared" si="126"/>
        <v>2.1332032142461084</v>
      </c>
      <c r="AG222">
        <f t="shared" si="127"/>
        <v>26.95597529210297</v>
      </c>
      <c r="AH222">
        <v>1419.223672128797</v>
      </c>
      <c r="AI222">
        <v>1400.9049090909091</v>
      </c>
      <c r="AJ222">
        <v>1.686021171883199</v>
      </c>
      <c r="AK222">
        <v>65.463883680364887</v>
      </c>
      <c r="AL222">
        <f t="shared" si="128"/>
        <v>2.1330706337810188</v>
      </c>
      <c r="AM222">
        <v>36.161710079860107</v>
      </c>
      <c r="AN222">
        <v>37.014529705882353</v>
      </c>
      <c r="AO222">
        <v>7.1280614812516539E-5</v>
      </c>
      <c r="AP222">
        <v>87.49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47034.677054408385</v>
      </c>
      <c r="AV222">
        <f t="shared" si="132"/>
        <v>1200.01125</v>
      </c>
      <c r="AW222">
        <f t="shared" si="133"/>
        <v>1025.936113594259</v>
      </c>
      <c r="AX222">
        <f t="shared" si="134"/>
        <v>0.85493874627780286</v>
      </c>
      <c r="AY222">
        <f t="shared" si="135"/>
        <v>0.18843178031615959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1670273087.1875</v>
      </c>
      <c r="BF222">
        <v>1346.0975000000001</v>
      </c>
      <c r="BG222">
        <v>1367.97875</v>
      </c>
      <c r="BH222">
        <v>37.01605</v>
      </c>
      <c r="BI222">
        <v>36.162799999999997</v>
      </c>
      <c r="BJ222">
        <v>1351.2125000000001</v>
      </c>
      <c r="BK222">
        <v>36.86965</v>
      </c>
      <c r="BL222">
        <v>650.03800000000001</v>
      </c>
      <c r="BM222">
        <v>100.789625</v>
      </c>
      <c r="BN222">
        <v>9.9817862499999993E-2</v>
      </c>
      <c r="BO222">
        <v>33.972949999999997</v>
      </c>
      <c r="BP222">
        <v>34.510262500000003</v>
      </c>
      <c r="BQ222">
        <v>999.9</v>
      </c>
      <c r="BR222">
        <v>0</v>
      </c>
      <c r="BS222">
        <v>0</v>
      </c>
      <c r="BT222">
        <v>9003.90625</v>
      </c>
      <c r="BU222">
        <v>0</v>
      </c>
      <c r="BV222">
        <v>1202.925</v>
      </c>
      <c r="BW222">
        <v>-21.877575</v>
      </c>
      <c r="BX222">
        <v>1397.8412499999999</v>
      </c>
      <c r="BY222">
        <v>1419.30125</v>
      </c>
      <c r="BZ222">
        <v>0.85324900000000004</v>
      </c>
      <c r="CA222">
        <v>1367.97875</v>
      </c>
      <c r="CB222">
        <v>36.162799999999997</v>
      </c>
      <c r="CC222">
        <v>3.7308300000000001</v>
      </c>
      <c r="CD222">
        <v>3.6448325000000001</v>
      </c>
      <c r="CE222">
        <v>27.708525000000002</v>
      </c>
      <c r="CF222">
        <v>27.3099375</v>
      </c>
      <c r="CG222">
        <v>1200.01125</v>
      </c>
      <c r="CH222">
        <v>0.49995824999999999</v>
      </c>
      <c r="CI222">
        <v>0.50004175000000006</v>
      </c>
      <c r="CJ222">
        <v>0</v>
      </c>
      <c r="CK222">
        <v>1279.1587500000001</v>
      </c>
      <c r="CL222">
        <v>4.9990899999999998</v>
      </c>
      <c r="CM222">
        <v>14062.9625</v>
      </c>
      <c r="CN222">
        <v>9557.7962499999994</v>
      </c>
      <c r="CO222">
        <v>44.811999999999998</v>
      </c>
      <c r="CP222">
        <v>46.960624999999993</v>
      </c>
      <c r="CQ222">
        <v>45.561999999999998</v>
      </c>
      <c r="CR222">
        <v>46.25</v>
      </c>
      <c r="CS222">
        <v>46.25</v>
      </c>
      <c r="CT222">
        <v>597.45624999999995</v>
      </c>
      <c r="CU222">
        <v>597.55500000000006</v>
      </c>
      <c r="CV222">
        <v>0</v>
      </c>
      <c r="CW222">
        <v>1670273108.5999999</v>
      </c>
      <c r="CX222">
        <v>0</v>
      </c>
      <c r="CY222">
        <v>1670271870.0999999</v>
      </c>
      <c r="CZ222" t="s">
        <v>356</v>
      </c>
      <c r="DA222">
        <v>1670271870.0999999</v>
      </c>
      <c r="DB222">
        <v>1670271868.5999999</v>
      </c>
      <c r="DC222">
        <v>6</v>
      </c>
      <c r="DD222">
        <v>-0.08</v>
      </c>
      <c r="DE222">
        <v>0.04</v>
      </c>
      <c r="DF222">
        <v>-3.89</v>
      </c>
      <c r="DG222">
        <v>0.14599999999999999</v>
      </c>
      <c r="DH222">
        <v>415</v>
      </c>
      <c r="DI222">
        <v>35</v>
      </c>
      <c r="DJ222">
        <v>0.4</v>
      </c>
      <c r="DK222">
        <v>0.38</v>
      </c>
      <c r="DL222">
        <v>-21.883897560975608</v>
      </c>
      <c r="DM222">
        <v>-0.28896376306619181</v>
      </c>
      <c r="DN222">
        <v>8.590841830411354E-2</v>
      </c>
      <c r="DO222">
        <v>0</v>
      </c>
      <c r="DP222">
        <v>0.86464414634146336</v>
      </c>
      <c r="DQ222">
        <v>-0.10035880139372851</v>
      </c>
      <c r="DR222">
        <v>1.2167435811315651E-2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3.2945000000000002</v>
      </c>
      <c r="EB222">
        <v>2.6247699999999998</v>
      </c>
      <c r="EC222">
        <v>0.22385099999999999</v>
      </c>
      <c r="ED222">
        <v>0.22403999999999999</v>
      </c>
      <c r="EE222">
        <v>0.146509</v>
      </c>
      <c r="EF222">
        <v>0.14263000000000001</v>
      </c>
      <c r="EG222">
        <v>23409.599999999999</v>
      </c>
      <c r="EH222">
        <v>23821.3</v>
      </c>
      <c r="EI222">
        <v>28080.7</v>
      </c>
      <c r="EJ222">
        <v>29572.799999999999</v>
      </c>
      <c r="EK222">
        <v>32979.699999999997</v>
      </c>
      <c r="EL222">
        <v>35201.599999999999</v>
      </c>
      <c r="EM222">
        <v>39633.300000000003</v>
      </c>
      <c r="EN222">
        <v>42267.199999999997</v>
      </c>
      <c r="EO222">
        <v>2.2077300000000002</v>
      </c>
      <c r="EP222">
        <v>2.1215299999999999</v>
      </c>
      <c r="EQ222">
        <v>0.124879</v>
      </c>
      <c r="ER222">
        <v>0</v>
      </c>
      <c r="ES222">
        <v>32.489899999999999</v>
      </c>
      <c r="ET222">
        <v>999.9</v>
      </c>
      <c r="EU222">
        <v>57.9</v>
      </c>
      <c r="EV222">
        <v>40.1</v>
      </c>
      <c r="EW222">
        <v>42.816800000000001</v>
      </c>
      <c r="EX222">
        <v>57.1723</v>
      </c>
      <c r="EY222">
        <v>-2.15144</v>
      </c>
      <c r="EZ222">
        <v>2</v>
      </c>
      <c r="FA222">
        <v>0.63894099999999998</v>
      </c>
      <c r="FB222">
        <v>1.19713</v>
      </c>
      <c r="FC222">
        <v>20.266400000000001</v>
      </c>
      <c r="FD222">
        <v>5.2183400000000004</v>
      </c>
      <c r="FE222">
        <v>12.0099</v>
      </c>
      <c r="FF222">
        <v>4.9859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1.8623400000000001</v>
      </c>
      <c r="FN222">
        <v>1.86433</v>
      </c>
      <c r="FO222">
        <v>1.86049</v>
      </c>
      <c r="FP222">
        <v>1.8611500000000001</v>
      </c>
      <c r="FQ222">
        <v>1.8602000000000001</v>
      </c>
      <c r="FR222">
        <v>1.86192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-5.1100000000000003</v>
      </c>
      <c r="GH222">
        <v>0.1464</v>
      </c>
      <c r="GI222">
        <v>-2.9439294554578042</v>
      </c>
      <c r="GJ222">
        <v>-2.737337881603403E-3</v>
      </c>
      <c r="GK222">
        <v>1.2769921614711079E-6</v>
      </c>
      <c r="GL222">
        <v>-3.2469241445839119E-10</v>
      </c>
      <c r="GM222">
        <v>0.14639500000000541</v>
      </c>
      <c r="GN222">
        <v>0</v>
      </c>
      <c r="GO222">
        <v>0</v>
      </c>
      <c r="GP222">
        <v>0</v>
      </c>
      <c r="GQ222">
        <v>4</v>
      </c>
      <c r="GR222">
        <v>2074</v>
      </c>
      <c r="GS222">
        <v>4</v>
      </c>
      <c r="GT222">
        <v>30</v>
      </c>
      <c r="GU222">
        <v>20.3</v>
      </c>
      <c r="GV222">
        <v>20.3</v>
      </c>
      <c r="GW222">
        <v>3.61328</v>
      </c>
      <c r="GX222">
        <v>2.5500500000000001</v>
      </c>
      <c r="GY222">
        <v>2.04834</v>
      </c>
      <c r="GZ222">
        <v>2.6061999999999999</v>
      </c>
      <c r="HA222">
        <v>2.1972700000000001</v>
      </c>
      <c r="HB222">
        <v>2.3120099999999999</v>
      </c>
      <c r="HC222">
        <v>43.8367</v>
      </c>
      <c r="HD222">
        <v>15.340400000000001</v>
      </c>
      <c r="HE222">
        <v>18</v>
      </c>
      <c r="HF222">
        <v>713.00300000000004</v>
      </c>
      <c r="HG222">
        <v>711.923</v>
      </c>
      <c r="HH222">
        <v>30.998000000000001</v>
      </c>
      <c r="HI222">
        <v>35.292000000000002</v>
      </c>
      <c r="HJ222">
        <v>30.000299999999999</v>
      </c>
      <c r="HK222">
        <v>35.091099999999997</v>
      </c>
      <c r="HL222">
        <v>35.081400000000002</v>
      </c>
      <c r="HM222">
        <v>72.3018</v>
      </c>
      <c r="HN222">
        <v>21.2013</v>
      </c>
      <c r="HO222">
        <v>68.543099999999995</v>
      </c>
      <c r="HP222">
        <v>31</v>
      </c>
      <c r="HQ222">
        <v>1384.5</v>
      </c>
      <c r="HR222">
        <v>36.127099999999999</v>
      </c>
      <c r="HS222">
        <v>98.942999999999998</v>
      </c>
      <c r="HT222">
        <v>98.016400000000004</v>
      </c>
    </row>
    <row r="223" spans="1:228" x14ac:dyDescent="0.2">
      <c r="A223">
        <v>208</v>
      </c>
      <c r="B223">
        <v>1670273093.5</v>
      </c>
      <c r="C223">
        <v>826.40000009536743</v>
      </c>
      <c r="D223" t="s">
        <v>775</v>
      </c>
      <c r="E223" t="s">
        <v>776</v>
      </c>
      <c r="F223">
        <v>4</v>
      </c>
      <c r="G223">
        <v>1670273091.5</v>
      </c>
      <c r="H223">
        <f t="shared" si="102"/>
        <v>2.1330108029237933E-3</v>
      </c>
      <c r="I223">
        <f t="shared" si="103"/>
        <v>2.1330108029237933</v>
      </c>
      <c r="J223">
        <f t="shared" si="104"/>
        <v>26.277586160783407</v>
      </c>
      <c r="K223">
        <f t="shared" si="105"/>
        <v>1353.201428571429</v>
      </c>
      <c r="L223">
        <f t="shared" si="106"/>
        <v>959.24685326602901</v>
      </c>
      <c r="M223">
        <f t="shared" si="107"/>
        <v>96.777598953600986</v>
      </c>
      <c r="N223">
        <f t="shared" si="108"/>
        <v>136.52334090212179</v>
      </c>
      <c r="O223">
        <f t="shared" si="109"/>
        <v>0.11853329691471194</v>
      </c>
      <c r="P223">
        <f t="shared" si="110"/>
        <v>3.6654036277492827</v>
      </c>
      <c r="Q223">
        <f t="shared" si="111"/>
        <v>0.11644424942726553</v>
      </c>
      <c r="R223">
        <f t="shared" si="112"/>
        <v>7.2962281810489638E-2</v>
      </c>
      <c r="S223">
        <f t="shared" si="113"/>
        <v>226.11680323713398</v>
      </c>
      <c r="T223">
        <f t="shared" si="114"/>
        <v>34.594308710272436</v>
      </c>
      <c r="U223">
        <f t="shared" si="115"/>
        <v>34.513557142857138</v>
      </c>
      <c r="V223">
        <f t="shared" si="116"/>
        <v>5.4979873634878551</v>
      </c>
      <c r="W223">
        <f t="shared" si="117"/>
        <v>70.028357036136413</v>
      </c>
      <c r="X223">
        <f t="shared" si="118"/>
        <v>3.734472393242696</v>
      </c>
      <c r="Y223">
        <f t="shared" si="119"/>
        <v>5.3328002416444145</v>
      </c>
      <c r="Z223">
        <f t="shared" si="120"/>
        <v>1.7635149702451591</v>
      </c>
      <c r="AA223">
        <f t="shared" si="121"/>
        <v>-94.065776408939286</v>
      </c>
      <c r="AB223">
        <f t="shared" si="122"/>
        <v>-108.25881084717911</v>
      </c>
      <c r="AC223">
        <f t="shared" si="123"/>
        <v>-6.8467540053514453</v>
      </c>
      <c r="AD223">
        <f t="shared" si="124"/>
        <v>16.945461975664145</v>
      </c>
      <c r="AE223">
        <f t="shared" si="125"/>
        <v>49.907628299940178</v>
      </c>
      <c r="AF223">
        <f t="shared" si="126"/>
        <v>2.1238899339896493</v>
      </c>
      <c r="AG223">
        <f t="shared" si="127"/>
        <v>26.277586160783407</v>
      </c>
      <c r="AH223">
        <v>1426.0909966883401</v>
      </c>
      <c r="AI223">
        <v>1407.8346666666671</v>
      </c>
      <c r="AJ223">
        <v>1.743332790867379</v>
      </c>
      <c r="AK223">
        <v>65.463883680364887</v>
      </c>
      <c r="AL223">
        <f t="shared" si="128"/>
        <v>2.1330108029237933</v>
      </c>
      <c r="AM223">
        <v>36.163474941818187</v>
      </c>
      <c r="AN223">
        <v>37.01848882352941</v>
      </c>
      <c r="AO223">
        <v>-3.3002933717561042E-4</v>
      </c>
      <c r="AP223">
        <v>87.49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46918.107930469625</v>
      </c>
      <c r="AV223">
        <f t="shared" si="132"/>
        <v>1199.991428571429</v>
      </c>
      <c r="AW223">
        <f t="shared" si="133"/>
        <v>1025.9193135943701</v>
      </c>
      <c r="AX223">
        <f t="shared" si="134"/>
        <v>0.85493886803484176</v>
      </c>
      <c r="AY223">
        <f t="shared" si="135"/>
        <v>0.18843201530724474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1670273091.5</v>
      </c>
      <c r="BF223">
        <v>1353.201428571429</v>
      </c>
      <c r="BG223">
        <v>1375.1271428571431</v>
      </c>
      <c r="BH223">
        <v>37.015599999999999</v>
      </c>
      <c r="BI223">
        <v>36.165985714285711</v>
      </c>
      <c r="BJ223">
        <v>1358.32</v>
      </c>
      <c r="BK223">
        <v>36.869214285714293</v>
      </c>
      <c r="BL223">
        <v>649.96985714285711</v>
      </c>
      <c r="BM223">
        <v>100.7892857142857</v>
      </c>
      <c r="BN223">
        <v>9.9863542857142842E-2</v>
      </c>
      <c r="BO223">
        <v>33.965714285714292</v>
      </c>
      <c r="BP223">
        <v>34.513557142857138</v>
      </c>
      <c r="BQ223">
        <v>999.89999999999986</v>
      </c>
      <c r="BR223">
        <v>0</v>
      </c>
      <c r="BS223">
        <v>0</v>
      </c>
      <c r="BT223">
        <v>8981.0685714285719</v>
      </c>
      <c r="BU223">
        <v>0</v>
      </c>
      <c r="BV223">
        <v>1210.3014285714289</v>
      </c>
      <c r="BW223">
        <v>-21.92718571428572</v>
      </c>
      <c r="BX223">
        <v>1405.214285714286</v>
      </c>
      <c r="BY223">
        <v>1426.725714285714</v>
      </c>
      <c r="BZ223">
        <v>0.84962028571428572</v>
      </c>
      <c r="CA223">
        <v>1375.1271428571431</v>
      </c>
      <c r="CB223">
        <v>36.165985714285711</v>
      </c>
      <c r="CC223">
        <v>3.730784285714285</v>
      </c>
      <c r="CD223">
        <v>3.6451500000000001</v>
      </c>
      <c r="CE223">
        <v>27.708285714285719</v>
      </c>
      <c r="CF223">
        <v>27.311428571428571</v>
      </c>
      <c r="CG223">
        <v>1199.991428571429</v>
      </c>
      <c r="CH223">
        <v>0.49995499999999998</v>
      </c>
      <c r="CI223">
        <v>0.50004499999999996</v>
      </c>
      <c r="CJ223">
        <v>0</v>
      </c>
      <c r="CK223">
        <v>1279.3371428571429</v>
      </c>
      <c r="CL223">
        <v>4.9990899999999998</v>
      </c>
      <c r="CM223">
        <v>14061</v>
      </c>
      <c r="CN223">
        <v>9557.5985714285725</v>
      </c>
      <c r="CO223">
        <v>44.811999999999998</v>
      </c>
      <c r="CP223">
        <v>46.982000000000014</v>
      </c>
      <c r="CQ223">
        <v>45.58</v>
      </c>
      <c r="CR223">
        <v>46.25</v>
      </c>
      <c r="CS223">
        <v>46.223000000000013</v>
      </c>
      <c r="CT223">
        <v>597.44142857142856</v>
      </c>
      <c r="CU223">
        <v>597.54999999999995</v>
      </c>
      <c r="CV223">
        <v>0</v>
      </c>
      <c r="CW223">
        <v>1670273112.8</v>
      </c>
      <c r="CX223">
        <v>0</v>
      </c>
      <c r="CY223">
        <v>1670271870.0999999</v>
      </c>
      <c r="CZ223" t="s">
        <v>356</v>
      </c>
      <c r="DA223">
        <v>1670271870.0999999</v>
      </c>
      <c r="DB223">
        <v>1670271868.5999999</v>
      </c>
      <c r="DC223">
        <v>6</v>
      </c>
      <c r="DD223">
        <v>-0.08</v>
      </c>
      <c r="DE223">
        <v>0.04</v>
      </c>
      <c r="DF223">
        <v>-3.89</v>
      </c>
      <c r="DG223">
        <v>0.14599999999999999</v>
      </c>
      <c r="DH223">
        <v>415</v>
      </c>
      <c r="DI223">
        <v>35</v>
      </c>
      <c r="DJ223">
        <v>0.4</v>
      </c>
      <c r="DK223">
        <v>0.38</v>
      </c>
      <c r="DL223">
        <v>-21.909012195121949</v>
      </c>
      <c r="DM223">
        <v>-5.7255052264839207E-2</v>
      </c>
      <c r="DN223">
        <v>7.3922735520871682E-2</v>
      </c>
      <c r="DO223">
        <v>1</v>
      </c>
      <c r="DP223">
        <v>0.85746170731707316</v>
      </c>
      <c r="DQ223">
        <v>-5.1809059233449258E-2</v>
      </c>
      <c r="DR223">
        <v>6.8379026068435796E-3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2</v>
      </c>
      <c r="DY223">
        <v>2</v>
      </c>
      <c r="DZ223" t="s">
        <v>696</v>
      </c>
      <c r="EA223">
        <v>3.2947700000000002</v>
      </c>
      <c r="EB223">
        <v>2.6249600000000002</v>
      </c>
      <c r="EC223">
        <v>0.224522</v>
      </c>
      <c r="ED223">
        <v>0.22469800000000001</v>
      </c>
      <c r="EE223">
        <v>0.14652599999999999</v>
      </c>
      <c r="EF223">
        <v>0.14264199999999999</v>
      </c>
      <c r="EG223">
        <v>23388.9</v>
      </c>
      <c r="EH223">
        <v>23800.7</v>
      </c>
      <c r="EI223">
        <v>28080.3</v>
      </c>
      <c r="EJ223">
        <v>29572.400000000001</v>
      </c>
      <c r="EK223">
        <v>32978.6</v>
      </c>
      <c r="EL223">
        <v>35200.699999999997</v>
      </c>
      <c r="EM223">
        <v>39632.699999999997</v>
      </c>
      <c r="EN223">
        <v>42266.5</v>
      </c>
      <c r="EO223">
        <v>2.2079499999999999</v>
      </c>
      <c r="EP223">
        <v>2.1214</v>
      </c>
      <c r="EQ223">
        <v>0.12543099999999999</v>
      </c>
      <c r="ER223">
        <v>0</v>
      </c>
      <c r="ES223">
        <v>32.487000000000002</v>
      </c>
      <c r="ET223">
        <v>999.9</v>
      </c>
      <c r="EU223">
        <v>57.9</v>
      </c>
      <c r="EV223">
        <v>40.1</v>
      </c>
      <c r="EW223">
        <v>42.817399999999999</v>
      </c>
      <c r="EX223">
        <v>57.232300000000002</v>
      </c>
      <c r="EY223">
        <v>-2.0753200000000001</v>
      </c>
      <c r="EZ223">
        <v>2</v>
      </c>
      <c r="FA223">
        <v>0.639289</v>
      </c>
      <c r="FB223">
        <v>1.19007</v>
      </c>
      <c r="FC223">
        <v>20.266500000000001</v>
      </c>
      <c r="FD223">
        <v>5.2184900000000001</v>
      </c>
      <c r="FE223">
        <v>12.0099</v>
      </c>
      <c r="FF223">
        <v>4.9863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1.86232</v>
      </c>
      <c r="FN223">
        <v>1.86432</v>
      </c>
      <c r="FO223">
        <v>1.86049</v>
      </c>
      <c r="FP223">
        <v>1.8611200000000001</v>
      </c>
      <c r="FQ223">
        <v>1.8602000000000001</v>
      </c>
      <c r="FR223">
        <v>1.8619000000000001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-5.13</v>
      </c>
      <c r="GH223">
        <v>0.1464</v>
      </c>
      <c r="GI223">
        <v>-2.9439294554578042</v>
      </c>
      <c r="GJ223">
        <v>-2.737337881603403E-3</v>
      </c>
      <c r="GK223">
        <v>1.2769921614711079E-6</v>
      </c>
      <c r="GL223">
        <v>-3.2469241445839119E-10</v>
      </c>
      <c r="GM223">
        <v>0.14639500000000541</v>
      </c>
      <c r="GN223">
        <v>0</v>
      </c>
      <c r="GO223">
        <v>0</v>
      </c>
      <c r="GP223">
        <v>0</v>
      </c>
      <c r="GQ223">
        <v>4</v>
      </c>
      <c r="GR223">
        <v>2074</v>
      </c>
      <c r="GS223">
        <v>4</v>
      </c>
      <c r="GT223">
        <v>30</v>
      </c>
      <c r="GU223">
        <v>20.399999999999999</v>
      </c>
      <c r="GV223">
        <v>20.399999999999999</v>
      </c>
      <c r="GW223">
        <v>3.6267100000000001</v>
      </c>
      <c r="GX223">
        <v>2.5415000000000001</v>
      </c>
      <c r="GY223">
        <v>2.04834</v>
      </c>
      <c r="GZ223">
        <v>2.6061999999999999</v>
      </c>
      <c r="HA223">
        <v>2.1972700000000001</v>
      </c>
      <c r="HB223">
        <v>2.34985</v>
      </c>
      <c r="HC223">
        <v>43.809199999999997</v>
      </c>
      <c r="HD223">
        <v>15.357900000000001</v>
      </c>
      <c r="HE223">
        <v>18</v>
      </c>
      <c r="HF223">
        <v>713.221</v>
      </c>
      <c r="HG223">
        <v>711.83399999999995</v>
      </c>
      <c r="HH223">
        <v>30.998000000000001</v>
      </c>
      <c r="HI223">
        <v>35.294400000000003</v>
      </c>
      <c r="HJ223">
        <v>30.000399999999999</v>
      </c>
      <c r="HK223">
        <v>35.093499999999999</v>
      </c>
      <c r="HL223">
        <v>35.0839</v>
      </c>
      <c r="HM223">
        <v>72.581199999999995</v>
      </c>
      <c r="HN223">
        <v>21.2013</v>
      </c>
      <c r="HO223">
        <v>68.543099999999995</v>
      </c>
      <c r="HP223">
        <v>31</v>
      </c>
      <c r="HQ223">
        <v>1391.18</v>
      </c>
      <c r="HR223">
        <v>36.127099999999999</v>
      </c>
      <c r="HS223">
        <v>98.941500000000005</v>
      </c>
      <c r="HT223">
        <v>98.015100000000004</v>
      </c>
    </row>
    <row r="224" spans="1:228" x14ac:dyDescent="0.2">
      <c r="A224">
        <v>209</v>
      </c>
      <c r="B224">
        <v>1670273097.5</v>
      </c>
      <c r="C224">
        <v>830.40000009536743</v>
      </c>
      <c r="D224" t="s">
        <v>777</v>
      </c>
      <c r="E224" t="s">
        <v>778</v>
      </c>
      <c r="F224">
        <v>4</v>
      </c>
      <c r="G224">
        <v>1670273095.1875</v>
      </c>
      <c r="H224">
        <f t="shared" si="102"/>
        <v>2.1498941730509241E-3</v>
      </c>
      <c r="I224">
        <f t="shared" si="103"/>
        <v>2.149894173050924</v>
      </c>
      <c r="J224">
        <f t="shared" si="104"/>
        <v>27.343189749407568</v>
      </c>
      <c r="K224">
        <f t="shared" si="105"/>
        <v>1359.31125</v>
      </c>
      <c r="L224">
        <f t="shared" si="106"/>
        <v>953.72852530351156</v>
      </c>
      <c r="M224">
        <f t="shared" si="107"/>
        <v>96.222333175037647</v>
      </c>
      <c r="N224">
        <f t="shared" si="108"/>
        <v>137.1418559012406</v>
      </c>
      <c r="O224">
        <f t="shared" si="109"/>
        <v>0.11949694419663821</v>
      </c>
      <c r="P224">
        <f t="shared" si="110"/>
        <v>3.6688861590704098</v>
      </c>
      <c r="Q224">
        <f t="shared" si="111"/>
        <v>0.11737609604754916</v>
      </c>
      <c r="R224">
        <f t="shared" si="112"/>
        <v>7.3547474536076685E-2</v>
      </c>
      <c r="S224">
        <f t="shared" si="113"/>
        <v>226.11597673724714</v>
      </c>
      <c r="T224">
        <f t="shared" si="114"/>
        <v>34.59697314487363</v>
      </c>
      <c r="U224">
        <f t="shared" si="115"/>
        <v>34.515712500000006</v>
      </c>
      <c r="V224">
        <f t="shared" si="116"/>
        <v>5.4986459379488393</v>
      </c>
      <c r="W224">
        <f t="shared" si="117"/>
        <v>70.016823533537746</v>
      </c>
      <c r="X224">
        <f t="shared" si="118"/>
        <v>3.735268611506334</v>
      </c>
      <c r="Y224">
        <f t="shared" si="119"/>
        <v>5.3348158670996506</v>
      </c>
      <c r="Z224">
        <f t="shared" si="120"/>
        <v>1.7633773264425052</v>
      </c>
      <c r="AA224">
        <f t="shared" si="121"/>
        <v>-94.810333031545753</v>
      </c>
      <c r="AB224">
        <f t="shared" si="122"/>
        <v>-107.44827022292564</v>
      </c>
      <c r="AC224">
        <f t="shared" si="123"/>
        <v>-6.7893374488924865</v>
      </c>
      <c r="AD224">
        <f t="shared" si="124"/>
        <v>17.068036033883246</v>
      </c>
      <c r="AE224">
        <f t="shared" si="125"/>
        <v>50.005491005656481</v>
      </c>
      <c r="AF224">
        <f t="shared" si="126"/>
        <v>2.1359453737623233</v>
      </c>
      <c r="AG224">
        <f t="shared" si="127"/>
        <v>27.343189749407568</v>
      </c>
      <c r="AH224">
        <v>1433.026435115082</v>
      </c>
      <c r="AI224">
        <v>1414.601515151516</v>
      </c>
      <c r="AJ224">
        <v>1.6701829524283529</v>
      </c>
      <c r="AK224">
        <v>65.463883680364887</v>
      </c>
      <c r="AL224">
        <f t="shared" si="128"/>
        <v>2.149894173050924</v>
      </c>
      <c r="AM224">
        <v>36.167717024615378</v>
      </c>
      <c r="AN224">
        <v>37.026535000000017</v>
      </c>
      <c r="AO224">
        <v>2.251325145456938E-4</v>
      </c>
      <c r="AP224">
        <v>87.49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46979.058688839497</v>
      </c>
      <c r="AV224">
        <f t="shared" si="132"/>
        <v>1199.9862499999999</v>
      </c>
      <c r="AW224">
        <f t="shared" si="133"/>
        <v>1025.9149635944284</v>
      </c>
      <c r="AX224">
        <f t="shared" si="134"/>
        <v>0.85493893250395869</v>
      </c>
      <c r="AY224">
        <f t="shared" si="135"/>
        <v>0.18843213973264039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1670273095.1875</v>
      </c>
      <c r="BF224">
        <v>1359.31125</v>
      </c>
      <c r="BG224">
        <v>1381.29</v>
      </c>
      <c r="BH224">
        <v>37.022925000000001</v>
      </c>
      <c r="BI224">
        <v>36.168487499999998</v>
      </c>
      <c r="BJ224">
        <v>1364.4349999999999</v>
      </c>
      <c r="BK224">
        <v>36.876525000000001</v>
      </c>
      <c r="BL224">
        <v>649.96437500000002</v>
      </c>
      <c r="BM224">
        <v>100.790875</v>
      </c>
      <c r="BN224">
        <v>9.9819387499999995E-2</v>
      </c>
      <c r="BO224">
        <v>33.9724875</v>
      </c>
      <c r="BP224">
        <v>34.515712500000006</v>
      </c>
      <c r="BQ224">
        <v>999.9</v>
      </c>
      <c r="BR224">
        <v>0</v>
      </c>
      <c r="BS224">
        <v>0</v>
      </c>
      <c r="BT224">
        <v>8992.96875</v>
      </c>
      <c r="BU224">
        <v>0</v>
      </c>
      <c r="BV224">
        <v>1199.6287500000001</v>
      </c>
      <c r="BW224">
        <v>-21.980525</v>
      </c>
      <c r="BX224">
        <v>1411.57</v>
      </c>
      <c r="BY224">
        <v>1433.125</v>
      </c>
      <c r="BZ224">
        <v>0.85444112500000002</v>
      </c>
      <c r="CA224">
        <v>1381.29</v>
      </c>
      <c r="CB224">
        <v>36.168487499999998</v>
      </c>
      <c r="CC224">
        <v>3.7315662500000002</v>
      </c>
      <c r="CD224">
        <v>3.64544625</v>
      </c>
      <c r="CE224">
        <v>27.711874999999999</v>
      </c>
      <c r="CF224">
        <v>27.3128125</v>
      </c>
      <c r="CG224">
        <v>1199.9862499999999</v>
      </c>
      <c r="CH224">
        <v>0.49995299999999998</v>
      </c>
      <c r="CI224">
        <v>0.50004700000000002</v>
      </c>
      <c r="CJ224">
        <v>0</v>
      </c>
      <c r="CK224">
        <v>1279.2125000000001</v>
      </c>
      <c r="CL224">
        <v>4.9990899999999998</v>
      </c>
      <c r="CM224">
        <v>14059.362499999999</v>
      </c>
      <c r="CN224">
        <v>9557.5662499999999</v>
      </c>
      <c r="CO224">
        <v>44.811999999999998</v>
      </c>
      <c r="CP224">
        <v>47</v>
      </c>
      <c r="CQ224">
        <v>45.561999999999998</v>
      </c>
      <c r="CR224">
        <v>46.25</v>
      </c>
      <c r="CS224">
        <v>46.194875000000003</v>
      </c>
      <c r="CT224">
        <v>597.43624999999997</v>
      </c>
      <c r="CU224">
        <v>597.54999999999995</v>
      </c>
      <c r="CV224">
        <v>0</v>
      </c>
      <c r="CW224">
        <v>1670273117</v>
      </c>
      <c r="CX224">
        <v>0</v>
      </c>
      <c r="CY224">
        <v>1670271870.0999999</v>
      </c>
      <c r="CZ224" t="s">
        <v>356</v>
      </c>
      <c r="DA224">
        <v>1670271870.0999999</v>
      </c>
      <c r="DB224">
        <v>1670271868.5999999</v>
      </c>
      <c r="DC224">
        <v>6</v>
      </c>
      <c r="DD224">
        <v>-0.08</v>
      </c>
      <c r="DE224">
        <v>0.04</v>
      </c>
      <c r="DF224">
        <v>-3.89</v>
      </c>
      <c r="DG224">
        <v>0.14599999999999999</v>
      </c>
      <c r="DH224">
        <v>415</v>
      </c>
      <c r="DI224">
        <v>35</v>
      </c>
      <c r="DJ224">
        <v>0.4</v>
      </c>
      <c r="DK224">
        <v>0.38</v>
      </c>
      <c r="DL224">
        <v>-21.912973170731711</v>
      </c>
      <c r="DM224">
        <v>-0.28865644599305978</v>
      </c>
      <c r="DN224">
        <v>7.6684504188456376E-2</v>
      </c>
      <c r="DO224">
        <v>0</v>
      </c>
      <c r="DP224">
        <v>0.8554311951219512</v>
      </c>
      <c r="DQ224">
        <v>-3.1066662020906501E-2</v>
      </c>
      <c r="DR224">
        <v>4.5191011798943496E-3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371</v>
      </c>
      <c r="EA224">
        <v>3.2944399999999998</v>
      </c>
      <c r="EB224">
        <v>2.6252499999999999</v>
      </c>
      <c r="EC224">
        <v>0.22517899999999999</v>
      </c>
      <c r="ED224">
        <v>0.22537199999999999</v>
      </c>
      <c r="EE224">
        <v>0.14654900000000001</v>
      </c>
      <c r="EF224">
        <v>0.14264299999999999</v>
      </c>
      <c r="EG224">
        <v>23368.799999999999</v>
      </c>
      <c r="EH224">
        <v>23779.7</v>
      </c>
      <c r="EI224">
        <v>28080.1</v>
      </c>
      <c r="EJ224">
        <v>29572.2</v>
      </c>
      <c r="EK224">
        <v>32977.5</v>
      </c>
      <c r="EL224">
        <v>35200.6</v>
      </c>
      <c r="EM224">
        <v>39632.400000000001</v>
      </c>
      <c r="EN224">
        <v>42266.400000000001</v>
      </c>
      <c r="EO224">
        <v>2.2076199999999999</v>
      </c>
      <c r="EP224">
        <v>2.1215700000000002</v>
      </c>
      <c r="EQ224">
        <v>0.125587</v>
      </c>
      <c r="ER224">
        <v>0</v>
      </c>
      <c r="ES224">
        <v>32.484099999999998</v>
      </c>
      <c r="ET224">
        <v>999.9</v>
      </c>
      <c r="EU224">
        <v>57.9</v>
      </c>
      <c r="EV224">
        <v>40.1</v>
      </c>
      <c r="EW224">
        <v>42.817700000000002</v>
      </c>
      <c r="EX224">
        <v>57.412300000000002</v>
      </c>
      <c r="EY224">
        <v>-1.99519</v>
      </c>
      <c r="EZ224">
        <v>2</v>
      </c>
      <c r="FA224">
        <v>0.639289</v>
      </c>
      <c r="FB224">
        <v>1.18815</v>
      </c>
      <c r="FC224">
        <v>20.266500000000001</v>
      </c>
      <c r="FD224">
        <v>5.2192400000000001</v>
      </c>
      <c r="FE224">
        <v>12.0099</v>
      </c>
      <c r="FF224">
        <v>4.9863999999999997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1.86585</v>
      </c>
      <c r="FM224">
        <v>1.86232</v>
      </c>
      <c r="FN224">
        <v>1.86432</v>
      </c>
      <c r="FO224">
        <v>1.86049</v>
      </c>
      <c r="FP224">
        <v>1.86113</v>
      </c>
      <c r="FQ224">
        <v>1.8602000000000001</v>
      </c>
      <c r="FR224">
        <v>1.8619399999999999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-5.13</v>
      </c>
      <c r="GH224">
        <v>0.1464</v>
      </c>
      <c r="GI224">
        <v>-2.9439294554578042</v>
      </c>
      <c r="GJ224">
        <v>-2.737337881603403E-3</v>
      </c>
      <c r="GK224">
        <v>1.2769921614711079E-6</v>
      </c>
      <c r="GL224">
        <v>-3.2469241445839119E-10</v>
      </c>
      <c r="GM224">
        <v>0.14639500000000541</v>
      </c>
      <c r="GN224">
        <v>0</v>
      </c>
      <c r="GO224">
        <v>0</v>
      </c>
      <c r="GP224">
        <v>0</v>
      </c>
      <c r="GQ224">
        <v>4</v>
      </c>
      <c r="GR224">
        <v>2074</v>
      </c>
      <c r="GS224">
        <v>4</v>
      </c>
      <c r="GT224">
        <v>30</v>
      </c>
      <c r="GU224">
        <v>20.5</v>
      </c>
      <c r="GV224">
        <v>20.5</v>
      </c>
      <c r="GW224">
        <v>3.6401400000000002</v>
      </c>
      <c r="GX224">
        <v>2.5354000000000001</v>
      </c>
      <c r="GY224">
        <v>2.04834</v>
      </c>
      <c r="GZ224">
        <v>2.6061999999999999</v>
      </c>
      <c r="HA224">
        <v>2.1972700000000001</v>
      </c>
      <c r="HB224">
        <v>2.36328</v>
      </c>
      <c r="HC224">
        <v>43.809199999999997</v>
      </c>
      <c r="HD224">
        <v>15.3491</v>
      </c>
      <c r="HE224">
        <v>18</v>
      </c>
      <c r="HF224">
        <v>712.97900000000004</v>
      </c>
      <c r="HG224">
        <v>712.02499999999998</v>
      </c>
      <c r="HH224">
        <v>30.998899999999999</v>
      </c>
      <c r="HI224">
        <v>35.295999999999999</v>
      </c>
      <c r="HJ224">
        <v>30.0002</v>
      </c>
      <c r="HK224">
        <v>35.096600000000002</v>
      </c>
      <c r="HL224">
        <v>35.086199999999998</v>
      </c>
      <c r="HM224">
        <v>72.857799999999997</v>
      </c>
      <c r="HN224">
        <v>21.2013</v>
      </c>
      <c r="HO224">
        <v>68.543099999999995</v>
      </c>
      <c r="HP224">
        <v>31</v>
      </c>
      <c r="HQ224">
        <v>1397.86</v>
      </c>
      <c r="HR224">
        <v>36.127099999999999</v>
      </c>
      <c r="HS224">
        <v>98.940799999999996</v>
      </c>
      <c r="HT224">
        <v>98.014600000000002</v>
      </c>
    </row>
    <row r="225" spans="1:228" x14ac:dyDescent="0.2">
      <c r="A225">
        <v>210</v>
      </c>
      <c r="B225">
        <v>1670273101.5</v>
      </c>
      <c r="C225">
        <v>834.40000009536743</v>
      </c>
      <c r="D225" t="s">
        <v>779</v>
      </c>
      <c r="E225" t="s">
        <v>780</v>
      </c>
      <c r="F225">
        <v>4</v>
      </c>
      <c r="G225">
        <v>1670273099.5</v>
      </c>
      <c r="H225">
        <f t="shared" si="102"/>
        <v>2.181416636945043E-3</v>
      </c>
      <c r="I225">
        <f t="shared" si="103"/>
        <v>2.181416636945043</v>
      </c>
      <c r="J225">
        <f t="shared" si="104"/>
        <v>25.988330081631652</v>
      </c>
      <c r="K225">
        <f t="shared" si="105"/>
        <v>1366.484285714286</v>
      </c>
      <c r="L225">
        <f t="shared" si="106"/>
        <v>983.61478627316421</v>
      </c>
      <c r="M225">
        <f t="shared" si="107"/>
        <v>99.238232660110512</v>
      </c>
      <c r="N225">
        <f t="shared" si="108"/>
        <v>137.86645683307069</v>
      </c>
      <c r="O225">
        <f t="shared" si="109"/>
        <v>0.12119057590647321</v>
      </c>
      <c r="P225">
        <f t="shared" si="110"/>
        <v>3.6653750460152077</v>
      </c>
      <c r="Q225">
        <f t="shared" si="111"/>
        <v>0.11900772698283033</v>
      </c>
      <c r="R225">
        <f t="shared" si="112"/>
        <v>7.4572674841845529E-2</v>
      </c>
      <c r="S225">
        <f t="shared" si="113"/>
        <v>226.12486595038911</v>
      </c>
      <c r="T225">
        <f t="shared" si="114"/>
        <v>34.601055336009878</v>
      </c>
      <c r="U225">
        <f t="shared" si="115"/>
        <v>34.523885714285719</v>
      </c>
      <c r="V225">
        <f t="shared" si="116"/>
        <v>5.5011439060185916</v>
      </c>
      <c r="W225">
        <f t="shared" si="117"/>
        <v>69.999782335126653</v>
      </c>
      <c r="X225">
        <f t="shared" si="118"/>
        <v>3.7364639227864052</v>
      </c>
      <c r="Y225">
        <f t="shared" si="119"/>
        <v>5.3378222019290575</v>
      </c>
      <c r="Z225">
        <f t="shared" si="120"/>
        <v>1.7646799832321864</v>
      </c>
      <c r="AA225">
        <f t="shared" si="121"/>
        <v>-96.200473689276393</v>
      </c>
      <c r="AB225">
        <f t="shared" si="122"/>
        <v>-106.96504772894176</v>
      </c>
      <c r="AC225">
        <f t="shared" si="123"/>
        <v>-6.7658818685303421</v>
      </c>
      <c r="AD225">
        <f t="shared" si="124"/>
        <v>16.193462663640631</v>
      </c>
      <c r="AE225">
        <f t="shared" si="125"/>
        <v>50.193046219358962</v>
      </c>
      <c r="AF225">
        <f t="shared" si="126"/>
        <v>2.1586042328415296</v>
      </c>
      <c r="AG225">
        <f t="shared" si="127"/>
        <v>25.988330081631652</v>
      </c>
      <c r="AH225">
        <v>1440.0227499741341</v>
      </c>
      <c r="AI225">
        <v>1421.71903030303</v>
      </c>
      <c r="AJ225">
        <v>1.786955845394226</v>
      </c>
      <c r="AK225">
        <v>65.463883680364887</v>
      </c>
      <c r="AL225">
        <f t="shared" si="128"/>
        <v>2.181416636945043</v>
      </c>
      <c r="AM225">
        <v>36.168633272727277</v>
      </c>
      <c r="AN225">
        <v>37.04045029411764</v>
      </c>
      <c r="AO225">
        <v>1.3759349893981989E-4</v>
      </c>
      <c r="AP225">
        <v>87.49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46915.033434806137</v>
      </c>
      <c r="AV225">
        <f t="shared" si="132"/>
        <v>1200.041428571428</v>
      </c>
      <c r="AW225">
        <f t="shared" si="133"/>
        <v>1025.9613564509784</v>
      </c>
      <c r="AX225">
        <f t="shared" si="134"/>
        <v>0.85493828131610372</v>
      </c>
      <c r="AY225">
        <f t="shared" si="135"/>
        <v>0.18843088294007998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1670273099.5</v>
      </c>
      <c r="BF225">
        <v>1366.484285714286</v>
      </c>
      <c r="BG225">
        <v>1388.558571428571</v>
      </c>
      <c r="BH225">
        <v>37.034528571428567</v>
      </c>
      <c r="BI225">
        <v>36.171100000000003</v>
      </c>
      <c r="BJ225">
        <v>1371.6185714285709</v>
      </c>
      <c r="BK225">
        <v>36.888128571428567</v>
      </c>
      <c r="BL225">
        <v>650.01157142857153</v>
      </c>
      <c r="BM225">
        <v>100.7911428571429</v>
      </c>
      <c r="BN225">
        <v>0.1002162857142857</v>
      </c>
      <c r="BO225">
        <v>33.982585714285719</v>
      </c>
      <c r="BP225">
        <v>34.523885714285719</v>
      </c>
      <c r="BQ225">
        <v>999.89999999999986</v>
      </c>
      <c r="BR225">
        <v>0</v>
      </c>
      <c r="BS225">
        <v>0</v>
      </c>
      <c r="BT225">
        <v>8980.8042857142846</v>
      </c>
      <c r="BU225">
        <v>0</v>
      </c>
      <c r="BV225">
        <v>1196.3385714285721</v>
      </c>
      <c r="BW225">
        <v>-22.074728571428569</v>
      </c>
      <c r="BX225">
        <v>1419.037142857143</v>
      </c>
      <c r="BY225">
        <v>1440.67</v>
      </c>
      <c r="BZ225">
        <v>0.86342500000000011</v>
      </c>
      <c r="CA225">
        <v>1388.558571428571</v>
      </c>
      <c r="CB225">
        <v>36.171100000000003</v>
      </c>
      <c r="CC225">
        <v>3.7327571428571429</v>
      </c>
      <c r="CD225">
        <v>3.6457314285714282</v>
      </c>
      <c r="CE225">
        <v>27.71732857142857</v>
      </c>
      <c r="CF225">
        <v>27.314157142857141</v>
      </c>
      <c r="CG225">
        <v>1200.041428571428</v>
      </c>
      <c r="CH225">
        <v>0.49997471428571422</v>
      </c>
      <c r="CI225">
        <v>0.50002528571428573</v>
      </c>
      <c r="CJ225">
        <v>0</v>
      </c>
      <c r="CK225">
        <v>1279.062857142857</v>
      </c>
      <c r="CL225">
        <v>4.9990899999999998</v>
      </c>
      <c r="CM225">
        <v>14059.37142857143</v>
      </c>
      <c r="CN225">
        <v>9558.1185714285712</v>
      </c>
      <c r="CO225">
        <v>44.811999999999998</v>
      </c>
      <c r="CP225">
        <v>47</v>
      </c>
      <c r="CQ225">
        <v>45.588999999999999</v>
      </c>
      <c r="CR225">
        <v>46.25</v>
      </c>
      <c r="CS225">
        <v>46.186999999999998</v>
      </c>
      <c r="CT225">
        <v>597.4899999999999</v>
      </c>
      <c r="CU225">
        <v>597.55142857142869</v>
      </c>
      <c r="CV225">
        <v>0</v>
      </c>
      <c r="CW225">
        <v>1670273120.5999999</v>
      </c>
      <c r="CX225">
        <v>0</v>
      </c>
      <c r="CY225">
        <v>1670271870.0999999</v>
      </c>
      <c r="CZ225" t="s">
        <v>356</v>
      </c>
      <c r="DA225">
        <v>1670271870.0999999</v>
      </c>
      <c r="DB225">
        <v>1670271868.5999999</v>
      </c>
      <c r="DC225">
        <v>6</v>
      </c>
      <c r="DD225">
        <v>-0.08</v>
      </c>
      <c r="DE225">
        <v>0.04</v>
      </c>
      <c r="DF225">
        <v>-3.89</v>
      </c>
      <c r="DG225">
        <v>0.14599999999999999</v>
      </c>
      <c r="DH225">
        <v>415</v>
      </c>
      <c r="DI225">
        <v>35</v>
      </c>
      <c r="DJ225">
        <v>0.4</v>
      </c>
      <c r="DK225">
        <v>0.38</v>
      </c>
      <c r="DL225">
        <v>-21.96576341463415</v>
      </c>
      <c r="DM225">
        <v>-0.40066202090592751</v>
      </c>
      <c r="DN225">
        <v>8.6329490075135976E-2</v>
      </c>
      <c r="DO225">
        <v>0</v>
      </c>
      <c r="DP225">
        <v>0.85590229268292684</v>
      </c>
      <c r="DQ225">
        <v>2.2806898954705009E-3</v>
      </c>
      <c r="DR225">
        <v>4.9686467325984309E-3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371</v>
      </c>
      <c r="EA225">
        <v>3.2947199999999999</v>
      </c>
      <c r="EB225">
        <v>2.6253899999999999</v>
      </c>
      <c r="EC225">
        <v>0.22586000000000001</v>
      </c>
      <c r="ED225">
        <v>0.22602900000000001</v>
      </c>
      <c r="EE225">
        <v>0.146587</v>
      </c>
      <c r="EF225">
        <v>0.14265600000000001</v>
      </c>
      <c r="EG225">
        <v>23348.5</v>
      </c>
      <c r="EH225">
        <v>23759.4</v>
      </c>
      <c r="EI225">
        <v>28080.5</v>
      </c>
      <c r="EJ225">
        <v>29572.2</v>
      </c>
      <c r="EK225">
        <v>32976.400000000001</v>
      </c>
      <c r="EL225">
        <v>35200.1</v>
      </c>
      <c r="EM225">
        <v>39632.800000000003</v>
      </c>
      <c r="EN225">
        <v>42266.400000000001</v>
      </c>
      <c r="EO225">
        <v>2.2079</v>
      </c>
      <c r="EP225">
        <v>2.1214499999999998</v>
      </c>
      <c r="EQ225">
        <v>0.12642100000000001</v>
      </c>
      <c r="ER225">
        <v>0</v>
      </c>
      <c r="ES225">
        <v>32.485599999999998</v>
      </c>
      <c r="ET225">
        <v>999.9</v>
      </c>
      <c r="EU225">
        <v>57.9</v>
      </c>
      <c r="EV225">
        <v>40.1</v>
      </c>
      <c r="EW225">
        <v>42.813099999999999</v>
      </c>
      <c r="EX225">
        <v>57.592300000000002</v>
      </c>
      <c r="EY225">
        <v>-2.0512800000000002</v>
      </c>
      <c r="EZ225">
        <v>2</v>
      </c>
      <c r="FA225">
        <v>0.63947900000000002</v>
      </c>
      <c r="FB225">
        <v>1.1880999999999999</v>
      </c>
      <c r="FC225">
        <v>20.266500000000001</v>
      </c>
      <c r="FD225">
        <v>5.2184900000000001</v>
      </c>
      <c r="FE225">
        <v>12.0099</v>
      </c>
      <c r="FF225">
        <v>4.9859499999999999</v>
      </c>
      <c r="FG225">
        <v>3.2846500000000001</v>
      </c>
      <c r="FH225">
        <v>9999</v>
      </c>
      <c r="FI225">
        <v>9999</v>
      </c>
      <c r="FJ225">
        <v>9999</v>
      </c>
      <c r="FK225">
        <v>999.9</v>
      </c>
      <c r="FL225">
        <v>1.86585</v>
      </c>
      <c r="FM225">
        <v>1.86232</v>
      </c>
      <c r="FN225">
        <v>1.86432</v>
      </c>
      <c r="FO225">
        <v>1.8604700000000001</v>
      </c>
      <c r="FP225">
        <v>1.86117</v>
      </c>
      <c r="FQ225">
        <v>1.8602000000000001</v>
      </c>
      <c r="FR225">
        <v>1.8619600000000001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-5.13</v>
      </c>
      <c r="GH225">
        <v>0.1464</v>
      </c>
      <c r="GI225">
        <v>-2.9439294554578042</v>
      </c>
      <c r="GJ225">
        <v>-2.737337881603403E-3</v>
      </c>
      <c r="GK225">
        <v>1.2769921614711079E-6</v>
      </c>
      <c r="GL225">
        <v>-3.2469241445839119E-10</v>
      </c>
      <c r="GM225">
        <v>0.14639500000000541</v>
      </c>
      <c r="GN225">
        <v>0</v>
      </c>
      <c r="GO225">
        <v>0</v>
      </c>
      <c r="GP225">
        <v>0</v>
      </c>
      <c r="GQ225">
        <v>4</v>
      </c>
      <c r="GR225">
        <v>2074</v>
      </c>
      <c r="GS225">
        <v>4</v>
      </c>
      <c r="GT225">
        <v>30</v>
      </c>
      <c r="GU225">
        <v>20.5</v>
      </c>
      <c r="GV225">
        <v>20.5</v>
      </c>
      <c r="GW225">
        <v>3.6535600000000001</v>
      </c>
      <c r="GX225">
        <v>2.5500500000000001</v>
      </c>
      <c r="GY225">
        <v>2.04834</v>
      </c>
      <c r="GZ225">
        <v>2.6061999999999999</v>
      </c>
      <c r="HA225">
        <v>2.1972700000000001</v>
      </c>
      <c r="HB225">
        <v>2.31934</v>
      </c>
      <c r="HC225">
        <v>43.809199999999997</v>
      </c>
      <c r="HD225">
        <v>15.3491</v>
      </c>
      <c r="HE225">
        <v>18</v>
      </c>
      <c r="HF225">
        <v>713.24</v>
      </c>
      <c r="HG225">
        <v>711.94399999999996</v>
      </c>
      <c r="HH225">
        <v>30.999500000000001</v>
      </c>
      <c r="HI225">
        <v>35.299100000000003</v>
      </c>
      <c r="HJ225">
        <v>30.000299999999999</v>
      </c>
      <c r="HK225">
        <v>35.099200000000003</v>
      </c>
      <c r="HL225">
        <v>35.089399999999998</v>
      </c>
      <c r="HM225">
        <v>73.135800000000003</v>
      </c>
      <c r="HN225">
        <v>21.2013</v>
      </c>
      <c r="HO225">
        <v>68.543099999999995</v>
      </c>
      <c r="HP225">
        <v>31</v>
      </c>
      <c r="HQ225">
        <v>1404.54</v>
      </c>
      <c r="HR225">
        <v>36.127099999999999</v>
      </c>
      <c r="HS225">
        <v>98.941900000000004</v>
      </c>
      <c r="HT225">
        <v>98.014600000000002</v>
      </c>
    </row>
    <row r="226" spans="1:228" x14ac:dyDescent="0.2">
      <c r="A226">
        <v>211</v>
      </c>
      <c r="B226">
        <v>1670273105.5</v>
      </c>
      <c r="C226">
        <v>838.40000009536743</v>
      </c>
      <c r="D226" t="s">
        <v>781</v>
      </c>
      <c r="E226" t="s">
        <v>782</v>
      </c>
      <c r="F226">
        <v>4</v>
      </c>
      <c r="G226">
        <v>1670273103.1875</v>
      </c>
      <c r="H226">
        <f t="shared" si="102"/>
        <v>2.1831028626594848E-3</v>
      </c>
      <c r="I226">
        <f t="shared" si="103"/>
        <v>2.1831028626594846</v>
      </c>
      <c r="J226">
        <f t="shared" si="104"/>
        <v>26.395408435441038</v>
      </c>
      <c r="K226">
        <f t="shared" si="105"/>
        <v>1372.6812500000001</v>
      </c>
      <c r="L226">
        <f t="shared" si="106"/>
        <v>983.85834191559422</v>
      </c>
      <c r="M226">
        <f t="shared" si="107"/>
        <v>99.262192137218122</v>
      </c>
      <c r="N226">
        <f t="shared" si="108"/>
        <v>138.49082146863191</v>
      </c>
      <c r="O226">
        <f t="shared" si="109"/>
        <v>0.12107179927851622</v>
      </c>
      <c r="P226">
        <f t="shared" si="110"/>
        <v>3.6662589689864502</v>
      </c>
      <c r="Q226">
        <f t="shared" si="111"/>
        <v>0.11889370061222958</v>
      </c>
      <c r="R226">
        <f t="shared" si="112"/>
        <v>7.4500992605336408E-2</v>
      </c>
      <c r="S226">
        <f t="shared" si="113"/>
        <v>226.12016623667321</v>
      </c>
      <c r="T226">
        <f t="shared" si="114"/>
        <v>34.608500234785367</v>
      </c>
      <c r="U226">
        <f t="shared" si="115"/>
        <v>34.536524999999997</v>
      </c>
      <c r="V226">
        <f t="shared" si="116"/>
        <v>5.5050087756994683</v>
      </c>
      <c r="W226">
        <f t="shared" si="117"/>
        <v>69.984828224830963</v>
      </c>
      <c r="X226">
        <f t="shared" si="118"/>
        <v>3.7373257971644707</v>
      </c>
      <c r="Y226">
        <f t="shared" si="119"/>
        <v>5.3401942849070947</v>
      </c>
      <c r="Z226">
        <f t="shared" si="120"/>
        <v>1.7676829785349977</v>
      </c>
      <c r="AA226">
        <f t="shared" si="121"/>
        <v>-96.274836243283275</v>
      </c>
      <c r="AB226">
        <f t="shared" si="122"/>
        <v>-107.91488164681596</v>
      </c>
      <c r="AC226">
        <f t="shared" si="123"/>
        <v>-6.8250027339386747</v>
      </c>
      <c r="AD226">
        <f t="shared" si="124"/>
        <v>15.105445612635307</v>
      </c>
      <c r="AE226">
        <f t="shared" si="125"/>
        <v>50.044324037029725</v>
      </c>
      <c r="AF226">
        <f t="shared" si="126"/>
        <v>2.1727587094314162</v>
      </c>
      <c r="AG226">
        <f t="shared" si="127"/>
        <v>26.395408435441038</v>
      </c>
      <c r="AH226">
        <v>1446.9453886522269</v>
      </c>
      <c r="AI226">
        <v>1428.644060606061</v>
      </c>
      <c r="AJ226">
        <v>1.7425046148887009</v>
      </c>
      <c r="AK226">
        <v>65.463883680364887</v>
      </c>
      <c r="AL226">
        <f t="shared" si="128"/>
        <v>2.1831028626594846</v>
      </c>
      <c r="AM226">
        <v>36.172816786013989</v>
      </c>
      <c r="AN226">
        <v>37.044046176470601</v>
      </c>
      <c r="AO226">
        <v>3.660855850048442E-4</v>
      </c>
      <c r="AP226">
        <v>87.49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46929.541257927463</v>
      </c>
      <c r="AV226">
        <f t="shared" si="132"/>
        <v>1200.0125</v>
      </c>
      <c r="AW226">
        <f t="shared" si="133"/>
        <v>1025.9370135941313</v>
      </c>
      <c r="AX226">
        <f t="shared" si="134"/>
        <v>0.85493860571796643</v>
      </c>
      <c r="AY226">
        <f t="shared" si="135"/>
        <v>0.18843150903567521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1670273103.1875</v>
      </c>
      <c r="BF226">
        <v>1372.6812500000001</v>
      </c>
      <c r="BG226">
        <v>1394.70625</v>
      </c>
      <c r="BH226">
        <v>37.043300000000002</v>
      </c>
      <c r="BI226">
        <v>36.174262499999998</v>
      </c>
      <c r="BJ226">
        <v>1377.82</v>
      </c>
      <c r="BK226">
        <v>36.896900000000002</v>
      </c>
      <c r="BL226">
        <v>650.04512499999998</v>
      </c>
      <c r="BM226">
        <v>100.79062500000001</v>
      </c>
      <c r="BN226">
        <v>0.1001109</v>
      </c>
      <c r="BO226">
        <v>33.990549999999999</v>
      </c>
      <c r="BP226">
        <v>34.536524999999997</v>
      </c>
      <c r="BQ226">
        <v>999.9</v>
      </c>
      <c r="BR226">
        <v>0</v>
      </c>
      <c r="BS226">
        <v>0</v>
      </c>
      <c r="BT226">
        <v>8983.90625</v>
      </c>
      <c r="BU226">
        <v>0</v>
      </c>
      <c r="BV226">
        <v>1202.3887500000001</v>
      </c>
      <c r="BW226">
        <v>-22.025487500000001</v>
      </c>
      <c r="BX226">
        <v>1425.4862499999999</v>
      </c>
      <c r="BY226">
        <v>1447.05375</v>
      </c>
      <c r="BZ226">
        <v>0.86904524999999999</v>
      </c>
      <c r="CA226">
        <v>1394.70625</v>
      </c>
      <c r="CB226">
        <v>36.174262499999998</v>
      </c>
      <c r="CC226">
        <v>3.7336225000000001</v>
      </c>
      <c r="CD226">
        <v>3.6460275000000002</v>
      </c>
      <c r="CE226">
        <v>27.7213125</v>
      </c>
      <c r="CF226">
        <v>27.315525000000001</v>
      </c>
      <c r="CG226">
        <v>1200.0125</v>
      </c>
      <c r="CH226">
        <v>0.49996499999999999</v>
      </c>
      <c r="CI226">
        <v>0.50003500000000001</v>
      </c>
      <c r="CJ226">
        <v>0</v>
      </c>
      <c r="CK226">
        <v>1278.9949999999999</v>
      </c>
      <c r="CL226">
        <v>4.9990899999999998</v>
      </c>
      <c r="CM226">
        <v>14057.9125</v>
      </c>
      <c r="CN226">
        <v>9557.8425000000007</v>
      </c>
      <c r="CO226">
        <v>44.811999999999998</v>
      </c>
      <c r="CP226">
        <v>47</v>
      </c>
      <c r="CQ226">
        <v>45.609250000000003</v>
      </c>
      <c r="CR226">
        <v>46.25</v>
      </c>
      <c r="CS226">
        <v>46.226374999999997</v>
      </c>
      <c r="CT226">
        <v>597.46249999999998</v>
      </c>
      <c r="CU226">
        <v>597.54999999999995</v>
      </c>
      <c r="CV226">
        <v>0</v>
      </c>
      <c r="CW226">
        <v>1670273124.8</v>
      </c>
      <c r="CX226">
        <v>0</v>
      </c>
      <c r="CY226">
        <v>1670271870.0999999</v>
      </c>
      <c r="CZ226" t="s">
        <v>356</v>
      </c>
      <c r="DA226">
        <v>1670271870.0999999</v>
      </c>
      <c r="DB226">
        <v>1670271868.5999999</v>
      </c>
      <c r="DC226">
        <v>6</v>
      </c>
      <c r="DD226">
        <v>-0.08</v>
      </c>
      <c r="DE226">
        <v>0.04</v>
      </c>
      <c r="DF226">
        <v>-3.89</v>
      </c>
      <c r="DG226">
        <v>0.14599999999999999</v>
      </c>
      <c r="DH226">
        <v>415</v>
      </c>
      <c r="DI226">
        <v>35</v>
      </c>
      <c r="DJ226">
        <v>0.4</v>
      </c>
      <c r="DK226">
        <v>0.38</v>
      </c>
      <c r="DL226">
        <v>-21.97056341463415</v>
      </c>
      <c r="DM226">
        <v>-0.69498188153312568</v>
      </c>
      <c r="DN226">
        <v>8.6544909407994086E-2</v>
      </c>
      <c r="DO226">
        <v>0</v>
      </c>
      <c r="DP226">
        <v>0.85751814634146328</v>
      </c>
      <c r="DQ226">
        <v>5.9335526132406433E-2</v>
      </c>
      <c r="DR226">
        <v>7.0945679136239946E-3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371</v>
      </c>
      <c r="EA226">
        <v>3.2946</v>
      </c>
      <c r="EB226">
        <v>2.6251600000000002</v>
      </c>
      <c r="EC226">
        <v>0.22652</v>
      </c>
      <c r="ED226">
        <v>0.226687</v>
      </c>
      <c r="EE226">
        <v>0.146588</v>
      </c>
      <c r="EF226">
        <v>0.14266000000000001</v>
      </c>
      <c r="EG226">
        <v>23328.2</v>
      </c>
      <c r="EH226">
        <v>23738.9</v>
      </c>
      <c r="EI226">
        <v>28080.1</v>
      </c>
      <c r="EJ226">
        <v>29571.9</v>
      </c>
      <c r="EK226">
        <v>32975.9</v>
      </c>
      <c r="EL226">
        <v>35199.5</v>
      </c>
      <c r="EM226">
        <v>39632.199999999997</v>
      </c>
      <c r="EN226">
        <v>42265.8</v>
      </c>
      <c r="EO226">
        <v>2.2075999999999998</v>
      </c>
      <c r="EP226">
        <v>2.1213299999999999</v>
      </c>
      <c r="EQ226">
        <v>0.12668199999999999</v>
      </c>
      <c r="ER226">
        <v>0</v>
      </c>
      <c r="ES226">
        <v>32.491399999999999</v>
      </c>
      <c r="ET226">
        <v>999.9</v>
      </c>
      <c r="EU226">
        <v>57.9</v>
      </c>
      <c r="EV226">
        <v>40.1</v>
      </c>
      <c r="EW226">
        <v>42.813400000000001</v>
      </c>
      <c r="EX226">
        <v>57.1723</v>
      </c>
      <c r="EY226">
        <v>-1.9391</v>
      </c>
      <c r="EZ226">
        <v>2</v>
      </c>
      <c r="FA226">
        <v>0.63984200000000002</v>
      </c>
      <c r="FB226">
        <v>1.18798</v>
      </c>
      <c r="FC226">
        <v>20.266400000000001</v>
      </c>
      <c r="FD226">
        <v>5.2190899999999996</v>
      </c>
      <c r="FE226">
        <v>12.0099</v>
      </c>
      <c r="FF226">
        <v>4.9863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1.86232</v>
      </c>
      <c r="FN226">
        <v>1.86432</v>
      </c>
      <c r="FO226">
        <v>1.86049</v>
      </c>
      <c r="FP226">
        <v>1.86117</v>
      </c>
      <c r="FQ226">
        <v>1.8602000000000001</v>
      </c>
      <c r="FR226">
        <v>1.8619300000000001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-5.14</v>
      </c>
      <c r="GH226">
        <v>0.1464</v>
      </c>
      <c r="GI226">
        <v>-2.9439294554578042</v>
      </c>
      <c r="GJ226">
        <v>-2.737337881603403E-3</v>
      </c>
      <c r="GK226">
        <v>1.2769921614711079E-6</v>
      </c>
      <c r="GL226">
        <v>-3.2469241445839119E-10</v>
      </c>
      <c r="GM226">
        <v>0.14639500000000541</v>
      </c>
      <c r="GN226">
        <v>0</v>
      </c>
      <c r="GO226">
        <v>0</v>
      </c>
      <c r="GP226">
        <v>0</v>
      </c>
      <c r="GQ226">
        <v>4</v>
      </c>
      <c r="GR226">
        <v>2074</v>
      </c>
      <c r="GS226">
        <v>4</v>
      </c>
      <c r="GT226">
        <v>30</v>
      </c>
      <c r="GU226">
        <v>20.6</v>
      </c>
      <c r="GV226">
        <v>20.6</v>
      </c>
      <c r="GW226">
        <v>3.6669900000000002</v>
      </c>
      <c r="GX226">
        <v>2.5341800000000001</v>
      </c>
      <c r="GY226">
        <v>2.04834</v>
      </c>
      <c r="GZ226">
        <v>2.6061999999999999</v>
      </c>
      <c r="HA226">
        <v>2.1972700000000001</v>
      </c>
      <c r="HB226">
        <v>2.3791500000000001</v>
      </c>
      <c r="HC226">
        <v>43.809199999999997</v>
      </c>
      <c r="HD226">
        <v>15.357900000000001</v>
      </c>
      <c r="HE226">
        <v>18</v>
      </c>
      <c r="HF226">
        <v>713.02</v>
      </c>
      <c r="HG226">
        <v>711.86500000000001</v>
      </c>
      <c r="HH226">
        <v>30.9998</v>
      </c>
      <c r="HI226">
        <v>35.301699999999997</v>
      </c>
      <c r="HJ226">
        <v>30.000399999999999</v>
      </c>
      <c r="HK226">
        <v>35.1023</v>
      </c>
      <c r="HL226">
        <v>35.092599999999997</v>
      </c>
      <c r="HM226">
        <v>73.409700000000001</v>
      </c>
      <c r="HN226">
        <v>21.2013</v>
      </c>
      <c r="HO226">
        <v>68.915700000000001</v>
      </c>
      <c r="HP226">
        <v>31</v>
      </c>
      <c r="HQ226">
        <v>1411.22</v>
      </c>
      <c r="HR226">
        <v>36.127099999999999</v>
      </c>
      <c r="HS226">
        <v>98.940600000000003</v>
      </c>
      <c r="HT226">
        <v>98.013400000000004</v>
      </c>
    </row>
    <row r="227" spans="1:228" x14ac:dyDescent="0.2">
      <c r="A227">
        <v>212</v>
      </c>
      <c r="B227">
        <v>1670273109.5</v>
      </c>
      <c r="C227">
        <v>842.40000009536743</v>
      </c>
      <c r="D227" t="s">
        <v>783</v>
      </c>
      <c r="E227" t="s">
        <v>784</v>
      </c>
      <c r="F227">
        <v>4</v>
      </c>
      <c r="G227">
        <v>1670273107.5</v>
      </c>
      <c r="H227">
        <f t="shared" si="102"/>
        <v>2.1856026435428349E-3</v>
      </c>
      <c r="I227">
        <f t="shared" si="103"/>
        <v>2.1856026435428348</v>
      </c>
      <c r="J227">
        <f t="shared" si="104"/>
        <v>26.520119250910145</v>
      </c>
      <c r="K227">
        <f t="shared" si="105"/>
        <v>1379.938571428572</v>
      </c>
      <c r="L227">
        <f t="shared" si="106"/>
        <v>989.12679190853976</v>
      </c>
      <c r="M227">
        <f t="shared" si="107"/>
        <v>99.79247490172439</v>
      </c>
      <c r="N227">
        <f t="shared" si="108"/>
        <v>139.22126706273707</v>
      </c>
      <c r="O227">
        <f t="shared" si="109"/>
        <v>0.12103846934387884</v>
      </c>
      <c r="P227">
        <f t="shared" si="110"/>
        <v>3.6749615267389517</v>
      </c>
      <c r="Q227">
        <f t="shared" si="111"/>
        <v>0.11886661347605695</v>
      </c>
      <c r="R227">
        <f t="shared" si="112"/>
        <v>7.4483520038923889E-2</v>
      </c>
      <c r="S227">
        <f t="shared" si="113"/>
        <v>226.10814352240524</v>
      </c>
      <c r="T227">
        <f t="shared" si="114"/>
        <v>34.614033136639428</v>
      </c>
      <c r="U227">
        <f t="shared" si="115"/>
        <v>34.545400000000001</v>
      </c>
      <c r="V227">
        <f t="shared" si="116"/>
        <v>5.5077240039769508</v>
      </c>
      <c r="W227">
        <f t="shared" si="117"/>
        <v>69.961933067397737</v>
      </c>
      <c r="X227">
        <f t="shared" si="118"/>
        <v>3.737665058098123</v>
      </c>
      <c r="Y227">
        <f t="shared" si="119"/>
        <v>5.3424267944361228</v>
      </c>
      <c r="Z227">
        <f t="shared" si="120"/>
        <v>1.7700589458788278</v>
      </c>
      <c r="AA227">
        <f t="shared" si="121"/>
        <v>-96.385076580239016</v>
      </c>
      <c r="AB227">
        <f t="shared" si="122"/>
        <v>-108.44487438798784</v>
      </c>
      <c r="AC227">
        <f t="shared" si="123"/>
        <v>-6.8428270893460876</v>
      </c>
      <c r="AD227">
        <f t="shared" si="124"/>
        <v>14.435365464832302</v>
      </c>
      <c r="AE227">
        <f t="shared" si="125"/>
        <v>50.095526888635305</v>
      </c>
      <c r="AF227">
        <f t="shared" si="126"/>
        <v>2.1438332455118125</v>
      </c>
      <c r="AG227">
        <f t="shared" si="127"/>
        <v>26.520119250910145</v>
      </c>
      <c r="AH227">
        <v>1454.009504196855</v>
      </c>
      <c r="AI227">
        <v>1435.643696969697</v>
      </c>
      <c r="AJ227">
        <v>1.74503067289311</v>
      </c>
      <c r="AK227">
        <v>65.463883680364887</v>
      </c>
      <c r="AL227">
        <f t="shared" si="128"/>
        <v>2.1856026435428348</v>
      </c>
      <c r="AM227">
        <v>36.17500613580421</v>
      </c>
      <c r="AN227">
        <v>37.049100294117643</v>
      </c>
      <c r="AO227">
        <v>2.0925038450413081E-5</v>
      </c>
      <c r="AP227">
        <v>87.49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47083.268919650473</v>
      </c>
      <c r="AV227">
        <f t="shared" si="132"/>
        <v>1199.9485714285711</v>
      </c>
      <c r="AW227">
        <f t="shared" si="133"/>
        <v>1025.8823707369972</v>
      </c>
      <c r="AX227">
        <f t="shared" si="134"/>
        <v>0.85493861584055786</v>
      </c>
      <c r="AY227">
        <f t="shared" si="135"/>
        <v>0.18843152857227657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1670273107.5</v>
      </c>
      <c r="BF227">
        <v>1379.938571428572</v>
      </c>
      <c r="BG227">
        <v>1401.975714285714</v>
      </c>
      <c r="BH227">
        <v>37.047128571428573</v>
      </c>
      <c r="BI227">
        <v>36.189628571428571</v>
      </c>
      <c r="BJ227">
        <v>1385.0857142857139</v>
      </c>
      <c r="BK227">
        <v>36.90072857142858</v>
      </c>
      <c r="BL227">
        <v>650.01842857142856</v>
      </c>
      <c r="BM227">
        <v>100.78957142857141</v>
      </c>
      <c r="BN227">
        <v>9.989564285714285E-2</v>
      </c>
      <c r="BO227">
        <v>33.998042857142863</v>
      </c>
      <c r="BP227">
        <v>34.545400000000001</v>
      </c>
      <c r="BQ227">
        <v>999.89999999999986</v>
      </c>
      <c r="BR227">
        <v>0</v>
      </c>
      <c r="BS227">
        <v>0</v>
      </c>
      <c r="BT227">
        <v>9014.1071428571431</v>
      </c>
      <c r="BU227">
        <v>0</v>
      </c>
      <c r="BV227">
        <v>1208.091428571428</v>
      </c>
      <c r="BW227">
        <v>-22.03395714285714</v>
      </c>
      <c r="BX227">
        <v>1433.028571428571</v>
      </c>
      <c r="BY227">
        <v>1454.6157142857139</v>
      </c>
      <c r="BZ227">
        <v>0.85748257142857143</v>
      </c>
      <c r="CA227">
        <v>1401.975714285714</v>
      </c>
      <c r="CB227">
        <v>36.189628571428571</v>
      </c>
      <c r="CC227">
        <v>3.7339657142857141</v>
      </c>
      <c r="CD227">
        <v>3.6475414285714289</v>
      </c>
      <c r="CE227">
        <v>27.722885714285709</v>
      </c>
      <c r="CF227">
        <v>27.32261428571428</v>
      </c>
      <c r="CG227">
        <v>1199.9485714285711</v>
      </c>
      <c r="CH227">
        <v>0.49996285714285721</v>
      </c>
      <c r="CI227">
        <v>0.50003714285714285</v>
      </c>
      <c r="CJ227">
        <v>0</v>
      </c>
      <c r="CK227">
        <v>1279.0514285714289</v>
      </c>
      <c r="CL227">
        <v>4.9990899999999998</v>
      </c>
      <c r="CM227">
        <v>14056.12857142857</v>
      </c>
      <c r="CN227">
        <v>9557.3114285714273</v>
      </c>
      <c r="CO227">
        <v>44.830000000000013</v>
      </c>
      <c r="CP227">
        <v>47</v>
      </c>
      <c r="CQ227">
        <v>45.625</v>
      </c>
      <c r="CR227">
        <v>46.25</v>
      </c>
      <c r="CS227">
        <v>46.25</v>
      </c>
      <c r="CT227">
        <v>597.42999999999995</v>
      </c>
      <c r="CU227">
        <v>597.51857142857148</v>
      </c>
      <c r="CV227">
        <v>0</v>
      </c>
      <c r="CW227">
        <v>1670273129</v>
      </c>
      <c r="CX227">
        <v>0</v>
      </c>
      <c r="CY227">
        <v>1670271870.0999999</v>
      </c>
      <c r="CZ227" t="s">
        <v>356</v>
      </c>
      <c r="DA227">
        <v>1670271870.0999999</v>
      </c>
      <c r="DB227">
        <v>1670271868.5999999</v>
      </c>
      <c r="DC227">
        <v>6</v>
      </c>
      <c r="DD227">
        <v>-0.08</v>
      </c>
      <c r="DE227">
        <v>0.04</v>
      </c>
      <c r="DF227">
        <v>-3.89</v>
      </c>
      <c r="DG227">
        <v>0.14599999999999999</v>
      </c>
      <c r="DH227">
        <v>415</v>
      </c>
      <c r="DI227">
        <v>35</v>
      </c>
      <c r="DJ227">
        <v>0.4</v>
      </c>
      <c r="DK227">
        <v>0.38</v>
      </c>
      <c r="DL227">
        <v>-22.00677804878049</v>
      </c>
      <c r="DM227">
        <v>-0.44698118466902981</v>
      </c>
      <c r="DN227">
        <v>6.9704412542536315E-2</v>
      </c>
      <c r="DO227">
        <v>0</v>
      </c>
      <c r="DP227">
        <v>0.85903839024390238</v>
      </c>
      <c r="DQ227">
        <v>5.6109700348432913E-2</v>
      </c>
      <c r="DR227">
        <v>7.6383973925004981E-3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371</v>
      </c>
      <c r="EA227">
        <v>3.2947299999999999</v>
      </c>
      <c r="EB227">
        <v>2.62541</v>
      </c>
      <c r="EC227">
        <v>0.22719</v>
      </c>
      <c r="ED227">
        <v>0.22733500000000001</v>
      </c>
      <c r="EE227">
        <v>0.14659900000000001</v>
      </c>
      <c r="EF227">
        <v>0.14275199999999999</v>
      </c>
      <c r="EG227">
        <v>23307.5</v>
      </c>
      <c r="EH227">
        <v>23719.1</v>
      </c>
      <c r="EI227">
        <v>28079.8</v>
      </c>
      <c r="EJ227">
        <v>29572.2</v>
      </c>
      <c r="EK227">
        <v>32974.699999999997</v>
      </c>
      <c r="EL227">
        <v>35196.300000000003</v>
      </c>
      <c r="EM227">
        <v>39631.300000000003</v>
      </c>
      <c r="EN227">
        <v>42266.5</v>
      </c>
      <c r="EO227">
        <v>2.2076500000000001</v>
      </c>
      <c r="EP227">
        <v>2.12155</v>
      </c>
      <c r="EQ227">
        <v>0.126496</v>
      </c>
      <c r="ER227">
        <v>0</v>
      </c>
      <c r="ES227">
        <v>32.498800000000003</v>
      </c>
      <c r="ET227">
        <v>999.9</v>
      </c>
      <c r="EU227">
        <v>58</v>
      </c>
      <c r="EV227">
        <v>40.1</v>
      </c>
      <c r="EW227">
        <v>42.891300000000001</v>
      </c>
      <c r="EX227">
        <v>57.652299999999997</v>
      </c>
      <c r="EY227">
        <v>-2.11138</v>
      </c>
      <c r="EZ227">
        <v>2</v>
      </c>
      <c r="FA227">
        <v>0.64004799999999995</v>
      </c>
      <c r="FB227">
        <v>1.19001</v>
      </c>
      <c r="FC227">
        <v>20.266400000000001</v>
      </c>
      <c r="FD227">
        <v>5.2184900000000001</v>
      </c>
      <c r="FE227">
        <v>12.0099</v>
      </c>
      <c r="FF227">
        <v>4.9861500000000003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1.86585</v>
      </c>
      <c r="FM227">
        <v>1.8623400000000001</v>
      </c>
      <c r="FN227">
        <v>1.86433</v>
      </c>
      <c r="FO227">
        <v>1.86049</v>
      </c>
      <c r="FP227">
        <v>1.8611599999999999</v>
      </c>
      <c r="FQ227">
        <v>1.8602000000000001</v>
      </c>
      <c r="FR227">
        <v>1.86192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-5.15</v>
      </c>
      <c r="GH227">
        <v>0.1464</v>
      </c>
      <c r="GI227">
        <v>-2.9439294554578042</v>
      </c>
      <c r="GJ227">
        <v>-2.737337881603403E-3</v>
      </c>
      <c r="GK227">
        <v>1.2769921614711079E-6</v>
      </c>
      <c r="GL227">
        <v>-3.2469241445839119E-10</v>
      </c>
      <c r="GM227">
        <v>0.14639500000000541</v>
      </c>
      <c r="GN227">
        <v>0</v>
      </c>
      <c r="GO227">
        <v>0</v>
      </c>
      <c r="GP227">
        <v>0</v>
      </c>
      <c r="GQ227">
        <v>4</v>
      </c>
      <c r="GR227">
        <v>2074</v>
      </c>
      <c r="GS227">
        <v>4</v>
      </c>
      <c r="GT227">
        <v>30</v>
      </c>
      <c r="GU227">
        <v>20.7</v>
      </c>
      <c r="GV227">
        <v>20.7</v>
      </c>
      <c r="GW227">
        <v>3.6828599999999998</v>
      </c>
      <c r="GX227">
        <v>2.5488300000000002</v>
      </c>
      <c r="GY227">
        <v>2.04834</v>
      </c>
      <c r="GZ227">
        <v>2.6061999999999999</v>
      </c>
      <c r="HA227">
        <v>2.1972700000000001</v>
      </c>
      <c r="HB227">
        <v>2.32544</v>
      </c>
      <c r="HC227">
        <v>43.781700000000001</v>
      </c>
      <c r="HD227">
        <v>15.340400000000001</v>
      </c>
      <c r="HE227">
        <v>18</v>
      </c>
      <c r="HF227">
        <v>713.09799999999996</v>
      </c>
      <c r="HG227">
        <v>712.11199999999997</v>
      </c>
      <c r="HH227">
        <v>31.0002</v>
      </c>
      <c r="HI227">
        <v>35.304200000000002</v>
      </c>
      <c r="HJ227">
        <v>30.000399999999999</v>
      </c>
      <c r="HK227">
        <v>35.105600000000003</v>
      </c>
      <c r="HL227">
        <v>35.0959</v>
      </c>
      <c r="HM227">
        <v>73.641400000000004</v>
      </c>
      <c r="HN227">
        <v>21.2013</v>
      </c>
      <c r="HO227">
        <v>68.915700000000001</v>
      </c>
      <c r="HP227">
        <v>31</v>
      </c>
      <c r="HQ227">
        <v>1417.94</v>
      </c>
      <c r="HR227">
        <v>36.127099999999999</v>
      </c>
      <c r="HS227">
        <v>98.938699999999997</v>
      </c>
      <c r="HT227">
        <v>98.014700000000005</v>
      </c>
    </row>
    <row r="228" spans="1:228" x14ac:dyDescent="0.2">
      <c r="A228">
        <v>213</v>
      </c>
      <c r="B228">
        <v>1670273113.5</v>
      </c>
      <c r="C228">
        <v>846.40000009536743</v>
      </c>
      <c r="D228" t="s">
        <v>785</v>
      </c>
      <c r="E228" t="s">
        <v>786</v>
      </c>
      <c r="F228">
        <v>4</v>
      </c>
      <c r="G228">
        <v>1670273111.1875</v>
      </c>
      <c r="H228">
        <f t="shared" si="102"/>
        <v>2.1294826892928947E-3</v>
      </c>
      <c r="I228">
        <f t="shared" si="103"/>
        <v>2.1294826892928946</v>
      </c>
      <c r="J228">
        <f t="shared" si="104"/>
        <v>27.209083302643595</v>
      </c>
      <c r="K228">
        <f t="shared" si="105"/>
        <v>1385.9837500000001</v>
      </c>
      <c r="L228">
        <f t="shared" si="106"/>
        <v>976.6433344888178</v>
      </c>
      <c r="M228">
        <f t="shared" si="107"/>
        <v>98.533731334649545</v>
      </c>
      <c r="N228">
        <f t="shared" si="108"/>
        <v>139.83216352791661</v>
      </c>
      <c r="O228">
        <f t="shared" si="109"/>
        <v>0.11796097878203939</v>
      </c>
      <c r="P228">
        <f t="shared" si="110"/>
        <v>3.6678244503194115</v>
      </c>
      <c r="Q228">
        <f t="shared" si="111"/>
        <v>0.11589320586461442</v>
      </c>
      <c r="R228">
        <f t="shared" si="112"/>
        <v>7.2616015705071049E-2</v>
      </c>
      <c r="S228">
        <f t="shared" si="113"/>
        <v>226.12412098574268</v>
      </c>
      <c r="T228">
        <f t="shared" si="114"/>
        <v>34.626804930696991</v>
      </c>
      <c r="U228">
        <f t="shared" si="115"/>
        <v>34.54345</v>
      </c>
      <c r="V228">
        <f t="shared" si="116"/>
        <v>5.5071273188290126</v>
      </c>
      <c r="W228">
        <f t="shared" si="117"/>
        <v>69.973828057625227</v>
      </c>
      <c r="X228">
        <f t="shared" si="118"/>
        <v>3.7382577171319409</v>
      </c>
      <c r="Y228">
        <f t="shared" si="119"/>
        <v>5.3423655971106667</v>
      </c>
      <c r="Z228">
        <f t="shared" si="120"/>
        <v>1.7688696016970717</v>
      </c>
      <c r="AA228">
        <f t="shared" si="121"/>
        <v>-93.910186597816661</v>
      </c>
      <c r="AB228">
        <f t="shared" si="122"/>
        <v>-107.88928031021885</v>
      </c>
      <c r="AC228">
        <f t="shared" si="123"/>
        <v>-6.8209445003708309</v>
      </c>
      <c r="AD228">
        <f t="shared" si="124"/>
        <v>17.503709577336323</v>
      </c>
      <c r="AE228">
        <f t="shared" si="125"/>
        <v>49.678125186051957</v>
      </c>
      <c r="AF228">
        <f t="shared" si="126"/>
        <v>2.0796127186327502</v>
      </c>
      <c r="AG228">
        <f t="shared" si="127"/>
        <v>27.209083302643595</v>
      </c>
      <c r="AH228">
        <v>1460.629143094392</v>
      </c>
      <c r="AI228">
        <v>1442.319575757575</v>
      </c>
      <c r="AJ228">
        <v>1.6565392684836939</v>
      </c>
      <c r="AK228">
        <v>65.463883680364887</v>
      </c>
      <c r="AL228">
        <f t="shared" si="128"/>
        <v>2.1294826892928946</v>
      </c>
      <c r="AM228">
        <v>36.205719840979022</v>
      </c>
      <c r="AN228">
        <v>37.057151764705857</v>
      </c>
      <c r="AO228">
        <v>4.4104914693766791E-5</v>
      </c>
      <c r="AP228">
        <v>87.49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46956.27979095561</v>
      </c>
      <c r="AV228">
        <f t="shared" si="132"/>
        <v>1200.04</v>
      </c>
      <c r="AW228">
        <f t="shared" si="133"/>
        <v>1025.9598885936491</v>
      </c>
      <c r="AX228">
        <f t="shared" si="134"/>
        <v>0.85493807589217785</v>
      </c>
      <c r="AY228">
        <f t="shared" si="135"/>
        <v>0.18843048647190316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1670273111.1875</v>
      </c>
      <c r="BF228">
        <v>1385.9837500000001</v>
      </c>
      <c r="BG228">
        <v>1407.81375</v>
      </c>
      <c r="BH228">
        <v>37.052737499999999</v>
      </c>
      <c r="BI228">
        <v>36.221012500000001</v>
      </c>
      <c r="BJ228">
        <v>1391.1375</v>
      </c>
      <c r="BK228">
        <v>36.906337499999999</v>
      </c>
      <c r="BL228">
        <v>650.08325000000002</v>
      </c>
      <c r="BM228">
        <v>100.79</v>
      </c>
      <c r="BN228">
        <v>0.10018974999999999</v>
      </c>
      <c r="BO228">
        <v>33.997837500000003</v>
      </c>
      <c r="BP228">
        <v>34.54345</v>
      </c>
      <c r="BQ228">
        <v>999.9</v>
      </c>
      <c r="BR228">
        <v>0</v>
      </c>
      <c r="BS228">
        <v>0</v>
      </c>
      <c r="BT228">
        <v>8989.375</v>
      </c>
      <c r="BU228">
        <v>0</v>
      </c>
      <c r="BV228">
        <v>1215.9775</v>
      </c>
      <c r="BW228">
        <v>-21.829125000000001</v>
      </c>
      <c r="BX228">
        <v>1439.3150000000001</v>
      </c>
      <c r="BY228">
        <v>1460.7212500000001</v>
      </c>
      <c r="BZ228">
        <v>0.83174337500000006</v>
      </c>
      <c r="CA228">
        <v>1407.81375</v>
      </c>
      <c r="CB228">
        <v>36.221012500000001</v>
      </c>
      <c r="CC228">
        <v>3.7345475000000001</v>
      </c>
      <c r="CD228">
        <v>3.6507162499999999</v>
      </c>
      <c r="CE228">
        <v>27.725549999999998</v>
      </c>
      <c r="CF228">
        <v>27.337475000000001</v>
      </c>
      <c r="CG228">
        <v>1200.04</v>
      </c>
      <c r="CH228">
        <v>0.49998225000000002</v>
      </c>
      <c r="CI228">
        <v>0.50001775000000004</v>
      </c>
      <c r="CJ228">
        <v>0</v>
      </c>
      <c r="CK228">
        <v>1278.8287499999999</v>
      </c>
      <c r="CL228">
        <v>4.9990899999999998</v>
      </c>
      <c r="CM228">
        <v>14055.9125</v>
      </c>
      <c r="CN228">
        <v>9558.11</v>
      </c>
      <c r="CO228">
        <v>44.811999999999998</v>
      </c>
      <c r="CP228">
        <v>47</v>
      </c>
      <c r="CQ228">
        <v>45.625</v>
      </c>
      <c r="CR228">
        <v>46.25</v>
      </c>
      <c r="CS228">
        <v>46.25</v>
      </c>
      <c r="CT228">
        <v>597.49749999999995</v>
      </c>
      <c r="CU228">
        <v>597.54250000000002</v>
      </c>
      <c r="CV228">
        <v>0</v>
      </c>
      <c r="CW228">
        <v>1670273132.5999999</v>
      </c>
      <c r="CX228">
        <v>0</v>
      </c>
      <c r="CY228">
        <v>1670271870.0999999</v>
      </c>
      <c r="CZ228" t="s">
        <v>356</v>
      </c>
      <c r="DA228">
        <v>1670271870.0999999</v>
      </c>
      <c r="DB228">
        <v>1670271868.5999999</v>
      </c>
      <c r="DC228">
        <v>6</v>
      </c>
      <c r="DD228">
        <v>-0.08</v>
      </c>
      <c r="DE228">
        <v>0.04</v>
      </c>
      <c r="DF228">
        <v>-3.89</v>
      </c>
      <c r="DG228">
        <v>0.14599999999999999</v>
      </c>
      <c r="DH228">
        <v>415</v>
      </c>
      <c r="DI228">
        <v>35</v>
      </c>
      <c r="DJ228">
        <v>0.4</v>
      </c>
      <c r="DK228">
        <v>0.38</v>
      </c>
      <c r="DL228">
        <v>-21.990112195121949</v>
      </c>
      <c r="DM228">
        <v>0.34248501742156617</v>
      </c>
      <c r="DN228">
        <v>9.4969050658550574E-2</v>
      </c>
      <c r="DO228">
        <v>0</v>
      </c>
      <c r="DP228">
        <v>0.85567226829268295</v>
      </c>
      <c r="DQ228">
        <v>-5.5850174216027788E-2</v>
      </c>
      <c r="DR228">
        <v>1.3095552676524531E-2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371</v>
      </c>
      <c r="EA228">
        <v>3.29494</v>
      </c>
      <c r="EB228">
        <v>2.6252499999999999</v>
      </c>
      <c r="EC228">
        <v>0.227822</v>
      </c>
      <c r="ED228">
        <v>0.22795099999999999</v>
      </c>
      <c r="EE228">
        <v>0.14662800000000001</v>
      </c>
      <c r="EF228">
        <v>0.142794</v>
      </c>
      <c r="EG228">
        <v>23288.400000000001</v>
      </c>
      <c r="EH228">
        <v>23699.9</v>
      </c>
      <c r="EI228">
        <v>28079.8</v>
      </c>
      <c r="EJ228">
        <v>29572</v>
      </c>
      <c r="EK228">
        <v>32974</v>
      </c>
      <c r="EL228">
        <v>35194.300000000003</v>
      </c>
      <c r="EM228">
        <v>39631.699999999997</v>
      </c>
      <c r="EN228">
        <v>42266.2</v>
      </c>
      <c r="EO228">
        <v>2.2077300000000002</v>
      </c>
      <c r="EP228">
        <v>2.1214</v>
      </c>
      <c r="EQ228">
        <v>0.12612699999999999</v>
      </c>
      <c r="ER228">
        <v>0</v>
      </c>
      <c r="ES228">
        <v>32.505899999999997</v>
      </c>
      <c r="ET228">
        <v>999.9</v>
      </c>
      <c r="EU228">
        <v>58</v>
      </c>
      <c r="EV228">
        <v>40.1</v>
      </c>
      <c r="EW228">
        <v>42.888199999999998</v>
      </c>
      <c r="EX228">
        <v>57.322299999999998</v>
      </c>
      <c r="EY228">
        <v>-2.2716400000000001</v>
      </c>
      <c r="EZ228">
        <v>2</v>
      </c>
      <c r="FA228">
        <v>0.64019000000000004</v>
      </c>
      <c r="FB228">
        <v>1.1883300000000001</v>
      </c>
      <c r="FC228">
        <v>20.2667</v>
      </c>
      <c r="FD228">
        <v>5.21774</v>
      </c>
      <c r="FE228">
        <v>12.0099</v>
      </c>
      <c r="FF228">
        <v>4.9859999999999998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1.8658600000000001</v>
      </c>
      <c r="FM228">
        <v>1.86232</v>
      </c>
      <c r="FN228">
        <v>1.86433</v>
      </c>
      <c r="FO228">
        <v>1.86049</v>
      </c>
      <c r="FP228">
        <v>1.86114</v>
      </c>
      <c r="FQ228">
        <v>1.8602000000000001</v>
      </c>
      <c r="FR228">
        <v>1.86195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-5.16</v>
      </c>
      <c r="GH228">
        <v>0.1464</v>
      </c>
      <c r="GI228">
        <v>-2.9439294554578042</v>
      </c>
      <c r="GJ228">
        <v>-2.737337881603403E-3</v>
      </c>
      <c r="GK228">
        <v>1.2769921614711079E-6</v>
      </c>
      <c r="GL228">
        <v>-3.2469241445839119E-10</v>
      </c>
      <c r="GM228">
        <v>0.14639500000000541</v>
      </c>
      <c r="GN228">
        <v>0</v>
      </c>
      <c r="GO228">
        <v>0</v>
      </c>
      <c r="GP228">
        <v>0</v>
      </c>
      <c r="GQ228">
        <v>4</v>
      </c>
      <c r="GR228">
        <v>2074</v>
      </c>
      <c r="GS228">
        <v>4</v>
      </c>
      <c r="GT228">
        <v>30</v>
      </c>
      <c r="GU228">
        <v>20.7</v>
      </c>
      <c r="GV228">
        <v>20.7</v>
      </c>
      <c r="GW228">
        <v>3.6950699999999999</v>
      </c>
      <c r="GX228">
        <v>2.5390600000000001</v>
      </c>
      <c r="GY228">
        <v>2.04834</v>
      </c>
      <c r="GZ228">
        <v>2.6061999999999999</v>
      </c>
      <c r="HA228">
        <v>2.1972700000000001</v>
      </c>
      <c r="HB228">
        <v>2.36816</v>
      </c>
      <c r="HC228">
        <v>43.781700000000001</v>
      </c>
      <c r="HD228">
        <v>15.357900000000001</v>
      </c>
      <c r="HE228">
        <v>18</v>
      </c>
      <c r="HF228">
        <v>713.197</v>
      </c>
      <c r="HG228">
        <v>712.01800000000003</v>
      </c>
      <c r="HH228">
        <v>30.9998</v>
      </c>
      <c r="HI228">
        <v>35.306600000000003</v>
      </c>
      <c r="HJ228">
        <v>30.000299999999999</v>
      </c>
      <c r="HK228">
        <v>35.108800000000002</v>
      </c>
      <c r="HL228">
        <v>35.099899999999998</v>
      </c>
      <c r="HM228">
        <v>73.908000000000001</v>
      </c>
      <c r="HN228">
        <v>21.2013</v>
      </c>
      <c r="HO228">
        <v>68.915700000000001</v>
      </c>
      <c r="HP228">
        <v>31</v>
      </c>
      <c r="HQ228">
        <v>1424.62</v>
      </c>
      <c r="HR228">
        <v>36.124400000000001</v>
      </c>
      <c r="HS228">
        <v>98.939400000000006</v>
      </c>
      <c r="HT228">
        <v>98.014099999999999</v>
      </c>
    </row>
    <row r="229" spans="1:228" x14ac:dyDescent="0.2">
      <c r="A229">
        <v>214</v>
      </c>
      <c r="B229">
        <v>1670273117.5</v>
      </c>
      <c r="C229">
        <v>850.40000009536743</v>
      </c>
      <c r="D229" t="s">
        <v>787</v>
      </c>
      <c r="E229" t="s">
        <v>788</v>
      </c>
      <c r="F229">
        <v>4</v>
      </c>
      <c r="G229">
        <v>1670273115.5</v>
      </c>
      <c r="H229">
        <f t="shared" si="102"/>
        <v>2.092020713681642E-3</v>
      </c>
      <c r="I229">
        <f t="shared" si="103"/>
        <v>2.092020713681642</v>
      </c>
      <c r="J229">
        <f t="shared" si="104"/>
        <v>26.959864164241992</v>
      </c>
      <c r="K229">
        <f t="shared" si="105"/>
        <v>1392.924285714286</v>
      </c>
      <c r="L229">
        <f t="shared" si="106"/>
        <v>979.72468631837955</v>
      </c>
      <c r="M229">
        <f t="shared" si="107"/>
        <v>98.843636449860171</v>
      </c>
      <c r="N229">
        <f t="shared" si="108"/>
        <v>140.5310120506465</v>
      </c>
      <c r="O229">
        <f t="shared" si="109"/>
        <v>0.11571449351372677</v>
      </c>
      <c r="P229">
        <f t="shared" si="110"/>
        <v>3.6658396247851939</v>
      </c>
      <c r="Q229">
        <f t="shared" si="111"/>
        <v>0.11372295521005084</v>
      </c>
      <c r="R229">
        <f t="shared" si="112"/>
        <v>7.1252923781095906E-2</v>
      </c>
      <c r="S229">
        <f t="shared" si="113"/>
        <v>226.11873009430911</v>
      </c>
      <c r="T229">
        <f t="shared" si="114"/>
        <v>34.631983590103928</v>
      </c>
      <c r="U229">
        <f t="shared" si="115"/>
        <v>34.552728571428567</v>
      </c>
      <c r="V229">
        <f t="shared" si="116"/>
        <v>5.5099669935721769</v>
      </c>
      <c r="W229">
        <f t="shared" si="117"/>
        <v>70.001323674989706</v>
      </c>
      <c r="X229">
        <f t="shared" si="118"/>
        <v>3.7391049582025522</v>
      </c>
      <c r="Y229">
        <f t="shared" si="119"/>
        <v>5.3414775062867434</v>
      </c>
      <c r="Z229">
        <f t="shared" si="120"/>
        <v>1.7708620353696247</v>
      </c>
      <c r="AA229">
        <f t="shared" si="121"/>
        <v>-92.25811347336041</v>
      </c>
      <c r="AB229">
        <f t="shared" si="122"/>
        <v>-110.25366226062454</v>
      </c>
      <c r="AC229">
        <f t="shared" si="123"/>
        <v>-6.9744134981978858</v>
      </c>
      <c r="AD229">
        <f t="shared" si="124"/>
        <v>16.632540862126277</v>
      </c>
      <c r="AE229">
        <f t="shared" si="125"/>
        <v>49.568001142597019</v>
      </c>
      <c r="AF229">
        <f t="shared" si="126"/>
        <v>2.078472319982247</v>
      </c>
      <c r="AG229">
        <f t="shared" si="127"/>
        <v>26.959864164241992</v>
      </c>
      <c r="AH229">
        <v>1467.2780757560249</v>
      </c>
      <c r="AI229">
        <v>1449.031333333332</v>
      </c>
      <c r="AJ229">
        <v>1.667037549365346</v>
      </c>
      <c r="AK229">
        <v>65.463883680364887</v>
      </c>
      <c r="AL229">
        <f t="shared" si="128"/>
        <v>2.092020713681642</v>
      </c>
      <c r="AM229">
        <v>36.227105019160838</v>
      </c>
      <c r="AN229">
        <v>37.063026764705889</v>
      </c>
      <c r="AO229">
        <v>1.6601338248533199E-4</v>
      </c>
      <c r="AP229">
        <v>87.49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46921.410947424592</v>
      </c>
      <c r="AV229">
        <f t="shared" si="132"/>
        <v>1200.001428571429</v>
      </c>
      <c r="AW229">
        <f t="shared" si="133"/>
        <v>1025.9278850229584</v>
      </c>
      <c r="AX229">
        <f t="shared" si="134"/>
        <v>0.8549388864014098</v>
      </c>
      <c r="AY229">
        <f t="shared" si="135"/>
        <v>0.18843205075472091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1670273115.5</v>
      </c>
      <c r="BF229">
        <v>1392.924285714286</v>
      </c>
      <c r="BG229">
        <v>1414.717142857143</v>
      </c>
      <c r="BH229">
        <v>37.061500000000002</v>
      </c>
      <c r="BI229">
        <v>36.230114285714293</v>
      </c>
      <c r="BJ229">
        <v>1398.0857142857139</v>
      </c>
      <c r="BK229">
        <v>36.915100000000002</v>
      </c>
      <c r="BL229">
        <v>649.98599999999999</v>
      </c>
      <c r="BM229">
        <v>100.78914285714291</v>
      </c>
      <c r="BN229">
        <v>0.1000537</v>
      </c>
      <c r="BO229">
        <v>33.994857142857143</v>
      </c>
      <c r="BP229">
        <v>34.552728571428567</v>
      </c>
      <c r="BQ229">
        <v>999.89999999999986</v>
      </c>
      <c r="BR229">
        <v>0</v>
      </c>
      <c r="BS229">
        <v>0</v>
      </c>
      <c r="BT229">
        <v>8982.5885714285723</v>
      </c>
      <c r="BU229">
        <v>0</v>
      </c>
      <c r="BV229">
        <v>1216.791428571428</v>
      </c>
      <c r="BW229">
        <v>-21.792300000000001</v>
      </c>
      <c r="BX229">
        <v>1446.532857142857</v>
      </c>
      <c r="BY229">
        <v>1467.8971428571431</v>
      </c>
      <c r="BZ229">
        <v>0.83138442857142858</v>
      </c>
      <c r="CA229">
        <v>1414.717142857143</v>
      </c>
      <c r="CB229">
        <v>36.230114285714293</v>
      </c>
      <c r="CC229">
        <v>3.7353900000000002</v>
      </c>
      <c r="CD229">
        <v>3.6515942857142849</v>
      </c>
      <c r="CE229">
        <v>27.729414285714292</v>
      </c>
      <c r="CF229">
        <v>27.341571428571431</v>
      </c>
      <c r="CG229">
        <v>1200.001428571429</v>
      </c>
      <c r="CH229">
        <v>0.49995499999999998</v>
      </c>
      <c r="CI229">
        <v>0.50004499999999996</v>
      </c>
      <c r="CJ229">
        <v>0</v>
      </c>
      <c r="CK229">
        <v>1278.978571428572</v>
      </c>
      <c r="CL229">
        <v>4.9990899999999998</v>
      </c>
      <c r="CM229">
        <v>14053.585714285709</v>
      </c>
      <c r="CN229">
        <v>9557.7114285714288</v>
      </c>
      <c r="CO229">
        <v>44.83</v>
      </c>
      <c r="CP229">
        <v>47</v>
      </c>
      <c r="CQ229">
        <v>45.625</v>
      </c>
      <c r="CR229">
        <v>46.25</v>
      </c>
      <c r="CS229">
        <v>46.25</v>
      </c>
      <c r="CT229">
        <v>597.4457142857143</v>
      </c>
      <c r="CU229">
        <v>597.5557142857142</v>
      </c>
      <c r="CV229">
        <v>0</v>
      </c>
      <c r="CW229">
        <v>1670273136.8</v>
      </c>
      <c r="CX229">
        <v>0</v>
      </c>
      <c r="CY229">
        <v>1670271870.0999999</v>
      </c>
      <c r="CZ229" t="s">
        <v>356</v>
      </c>
      <c r="DA229">
        <v>1670271870.0999999</v>
      </c>
      <c r="DB229">
        <v>1670271868.5999999</v>
      </c>
      <c r="DC229">
        <v>6</v>
      </c>
      <c r="DD229">
        <v>-0.08</v>
      </c>
      <c r="DE229">
        <v>0.04</v>
      </c>
      <c r="DF229">
        <v>-3.89</v>
      </c>
      <c r="DG229">
        <v>0.14599999999999999</v>
      </c>
      <c r="DH229">
        <v>415</v>
      </c>
      <c r="DI229">
        <v>35</v>
      </c>
      <c r="DJ229">
        <v>0.4</v>
      </c>
      <c r="DK229">
        <v>0.38</v>
      </c>
      <c r="DL229">
        <v>-21.960707317073169</v>
      </c>
      <c r="DM229">
        <v>1.137537282229913</v>
      </c>
      <c r="DN229">
        <v>0.1245124450440627</v>
      </c>
      <c r="DO229">
        <v>0</v>
      </c>
      <c r="DP229">
        <v>0.85153107317073184</v>
      </c>
      <c r="DQ229">
        <v>-0.13542574912892011</v>
      </c>
      <c r="DR229">
        <v>1.6320432619789379E-2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3.2945000000000002</v>
      </c>
      <c r="EB229">
        <v>2.6254499999999998</v>
      </c>
      <c r="EC229">
        <v>0.22845799999999999</v>
      </c>
      <c r="ED229">
        <v>0.22858100000000001</v>
      </c>
      <c r="EE229">
        <v>0.14663100000000001</v>
      </c>
      <c r="EF229">
        <v>0.14280300000000001</v>
      </c>
      <c r="EG229">
        <v>23269.5</v>
      </c>
      <c r="EH229">
        <v>23680.2</v>
      </c>
      <c r="EI229">
        <v>28080.3</v>
      </c>
      <c r="EJ229">
        <v>29571.7</v>
      </c>
      <c r="EK229">
        <v>32974.6</v>
      </c>
      <c r="EL229">
        <v>35193.5</v>
      </c>
      <c r="EM229">
        <v>39632.6</v>
      </c>
      <c r="EN229">
        <v>42265.599999999999</v>
      </c>
      <c r="EO229">
        <v>2.2074500000000001</v>
      </c>
      <c r="EP229">
        <v>2.12147</v>
      </c>
      <c r="EQ229">
        <v>0.12626100000000001</v>
      </c>
      <c r="ER229">
        <v>0</v>
      </c>
      <c r="ES229">
        <v>32.511600000000001</v>
      </c>
      <c r="ET229">
        <v>999.9</v>
      </c>
      <c r="EU229">
        <v>58</v>
      </c>
      <c r="EV229">
        <v>40</v>
      </c>
      <c r="EW229">
        <v>42.664700000000003</v>
      </c>
      <c r="EX229">
        <v>57.232300000000002</v>
      </c>
      <c r="EY229">
        <v>-2.0793300000000001</v>
      </c>
      <c r="EZ229">
        <v>2</v>
      </c>
      <c r="FA229">
        <v>0.64072700000000005</v>
      </c>
      <c r="FB229">
        <v>1.1857599999999999</v>
      </c>
      <c r="FC229">
        <v>20.266400000000001</v>
      </c>
      <c r="FD229">
        <v>5.2184900000000001</v>
      </c>
      <c r="FE229">
        <v>12.0098</v>
      </c>
      <c r="FF229">
        <v>4.9861000000000004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1.86585</v>
      </c>
      <c r="FM229">
        <v>1.8623400000000001</v>
      </c>
      <c r="FN229">
        <v>1.86433</v>
      </c>
      <c r="FO229">
        <v>1.86049</v>
      </c>
      <c r="FP229">
        <v>1.8611500000000001</v>
      </c>
      <c r="FQ229">
        <v>1.8602000000000001</v>
      </c>
      <c r="FR229">
        <v>1.86195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-5.16</v>
      </c>
      <c r="GH229">
        <v>0.1464</v>
      </c>
      <c r="GI229">
        <v>-2.9439294554578042</v>
      </c>
      <c r="GJ229">
        <v>-2.737337881603403E-3</v>
      </c>
      <c r="GK229">
        <v>1.2769921614711079E-6</v>
      </c>
      <c r="GL229">
        <v>-3.2469241445839119E-10</v>
      </c>
      <c r="GM229">
        <v>0.14639500000000541</v>
      </c>
      <c r="GN229">
        <v>0</v>
      </c>
      <c r="GO229">
        <v>0</v>
      </c>
      <c r="GP229">
        <v>0</v>
      </c>
      <c r="GQ229">
        <v>4</v>
      </c>
      <c r="GR229">
        <v>2074</v>
      </c>
      <c r="GS229">
        <v>4</v>
      </c>
      <c r="GT229">
        <v>30</v>
      </c>
      <c r="GU229">
        <v>20.8</v>
      </c>
      <c r="GV229">
        <v>20.8</v>
      </c>
      <c r="GW229">
        <v>3.7097199999999999</v>
      </c>
      <c r="GX229">
        <v>2.5402800000000001</v>
      </c>
      <c r="GY229">
        <v>2.04834</v>
      </c>
      <c r="GZ229">
        <v>2.6061999999999999</v>
      </c>
      <c r="HA229">
        <v>2.1972700000000001</v>
      </c>
      <c r="HB229">
        <v>2.35229</v>
      </c>
      <c r="HC229">
        <v>43.781700000000001</v>
      </c>
      <c r="HD229">
        <v>15.340400000000001</v>
      </c>
      <c r="HE229">
        <v>18</v>
      </c>
      <c r="HF229">
        <v>712.99</v>
      </c>
      <c r="HG229">
        <v>712.125</v>
      </c>
      <c r="HH229">
        <v>30.999500000000001</v>
      </c>
      <c r="HI229">
        <v>35.309899999999999</v>
      </c>
      <c r="HJ229">
        <v>30.000499999999999</v>
      </c>
      <c r="HK229">
        <v>35.111199999999997</v>
      </c>
      <c r="HL229">
        <v>35.103099999999998</v>
      </c>
      <c r="HM229">
        <v>74.179699999999997</v>
      </c>
      <c r="HN229">
        <v>21.472100000000001</v>
      </c>
      <c r="HO229">
        <v>68.915700000000001</v>
      </c>
      <c r="HP229">
        <v>31</v>
      </c>
      <c r="HQ229">
        <v>1431.3</v>
      </c>
      <c r="HR229">
        <v>36.125</v>
      </c>
      <c r="HS229">
        <v>98.941299999999998</v>
      </c>
      <c r="HT229">
        <v>98.012799999999999</v>
      </c>
    </row>
    <row r="230" spans="1:228" x14ac:dyDescent="0.2">
      <c r="A230">
        <v>215</v>
      </c>
      <c r="B230">
        <v>1670273121.5</v>
      </c>
      <c r="C230">
        <v>854.40000009536743</v>
      </c>
      <c r="D230" t="s">
        <v>789</v>
      </c>
      <c r="E230" t="s">
        <v>790</v>
      </c>
      <c r="F230">
        <v>4</v>
      </c>
      <c r="G230">
        <v>1670273119.1875</v>
      </c>
      <c r="H230">
        <f t="shared" si="102"/>
        <v>2.0675736292644457E-3</v>
      </c>
      <c r="I230">
        <f t="shared" si="103"/>
        <v>2.0675736292644458</v>
      </c>
      <c r="J230">
        <f t="shared" si="104"/>
        <v>27.092495174563009</v>
      </c>
      <c r="K230">
        <f t="shared" si="105"/>
        <v>1398.8387499999999</v>
      </c>
      <c r="L230">
        <f t="shared" si="106"/>
        <v>979.42925389185859</v>
      </c>
      <c r="M230">
        <f t="shared" si="107"/>
        <v>98.812162118438764</v>
      </c>
      <c r="N230">
        <f t="shared" si="108"/>
        <v>141.12533477360856</v>
      </c>
      <c r="O230">
        <f t="shared" si="109"/>
        <v>0.11440397098832635</v>
      </c>
      <c r="P230">
        <f t="shared" si="110"/>
        <v>3.6699020409302414</v>
      </c>
      <c r="Q230">
        <f t="shared" si="111"/>
        <v>0.11245899420200978</v>
      </c>
      <c r="R230">
        <f t="shared" si="112"/>
        <v>7.0458865507014148E-2</v>
      </c>
      <c r="S230">
        <f t="shared" si="113"/>
        <v>226.1184078615901</v>
      </c>
      <c r="T230">
        <f t="shared" si="114"/>
        <v>34.625903959733947</v>
      </c>
      <c r="U230">
        <f t="shared" si="115"/>
        <v>34.549362500000001</v>
      </c>
      <c r="V230">
        <f t="shared" si="116"/>
        <v>5.5089366719396153</v>
      </c>
      <c r="W230">
        <f t="shared" si="117"/>
        <v>70.042794478910935</v>
      </c>
      <c r="X230">
        <f t="shared" si="118"/>
        <v>3.7391200142593588</v>
      </c>
      <c r="Y230">
        <f t="shared" si="119"/>
        <v>5.3383364300023244</v>
      </c>
      <c r="Z230">
        <f t="shared" si="120"/>
        <v>1.7698166576802565</v>
      </c>
      <c r="AA230">
        <f t="shared" si="121"/>
        <v>-91.179997050562051</v>
      </c>
      <c r="AB230">
        <f t="shared" si="122"/>
        <v>-111.79613632724804</v>
      </c>
      <c r="AC230">
        <f t="shared" si="123"/>
        <v>-7.0636792298255298</v>
      </c>
      <c r="AD230">
        <f t="shared" si="124"/>
        <v>16.078595253954475</v>
      </c>
      <c r="AE230">
        <f t="shared" si="125"/>
        <v>49.820976184144911</v>
      </c>
      <c r="AF230">
        <f t="shared" si="126"/>
        <v>2.1312200964337826</v>
      </c>
      <c r="AG230">
        <f t="shared" si="127"/>
        <v>27.092495174563009</v>
      </c>
      <c r="AH230">
        <v>1474.0644425051221</v>
      </c>
      <c r="AI230">
        <v>1455.7213333333341</v>
      </c>
      <c r="AJ230">
        <v>1.677184763267398</v>
      </c>
      <c r="AK230">
        <v>65.463883680364887</v>
      </c>
      <c r="AL230">
        <f t="shared" si="128"/>
        <v>2.0675736292644458</v>
      </c>
      <c r="AM230">
        <v>36.23267886965035</v>
      </c>
      <c r="AN230">
        <v>37.059108529411773</v>
      </c>
      <c r="AO230">
        <v>1.041849685464821E-4</v>
      </c>
      <c r="AP230">
        <v>87.49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46995.304139184947</v>
      </c>
      <c r="AV230">
        <f t="shared" si="132"/>
        <v>1200.0037500000001</v>
      </c>
      <c r="AW230">
        <f t="shared" si="133"/>
        <v>1025.9294760940882</v>
      </c>
      <c r="AX230">
        <f t="shared" si="134"/>
        <v>0.85493855839541166</v>
      </c>
      <c r="AY230">
        <f t="shared" si="135"/>
        <v>0.18843141770314475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1670273119.1875</v>
      </c>
      <c r="BF230">
        <v>1398.8387499999999</v>
      </c>
      <c r="BG230">
        <v>1420.77125</v>
      </c>
      <c r="BH230">
        <v>37.062275</v>
      </c>
      <c r="BI230">
        <v>36.209837500000013</v>
      </c>
      <c r="BJ230">
        <v>1404.0074999999999</v>
      </c>
      <c r="BK230">
        <v>36.915875</v>
      </c>
      <c r="BL230">
        <v>650.02150000000006</v>
      </c>
      <c r="BM230">
        <v>100.787375</v>
      </c>
      <c r="BN230">
        <v>0.100118125</v>
      </c>
      <c r="BO230">
        <v>33.984312500000001</v>
      </c>
      <c r="BP230">
        <v>34.549362500000001</v>
      </c>
      <c r="BQ230">
        <v>999.9</v>
      </c>
      <c r="BR230">
        <v>0</v>
      </c>
      <c r="BS230">
        <v>0</v>
      </c>
      <c r="BT230">
        <v>8996.7950000000019</v>
      </c>
      <c r="BU230">
        <v>0</v>
      </c>
      <c r="BV230">
        <v>1219.8887500000001</v>
      </c>
      <c r="BW230">
        <v>-21.931674999999998</v>
      </c>
      <c r="BX230">
        <v>1452.68</v>
      </c>
      <c r="BY230">
        <v>1474.15</v>
      </c>
      <c r="BZ230">
        <v>0.85242125000000002</v>
      </c>
      <c r="CA230">
        <v>1420.77125</v>
      </c>
      <c r="CB230">
        <v>36.209837500000013</v>
      </c>
      <c r="CC230">
        <v>3.7354025000000002</v>
      </c>
      <c r="CD230">
        <v>3.6494875000000002</v>
      </c>
      <c r="CE230">
        <v>27.729475000000001</v>
      </c>
      <c r="CF230">
        <v>27.331724999999999</v>
      </c>
      <c r="CG230">
        <v>1200.0037500000001</v>
      </c>
      <c r="CH230">
        <v>0.49996350000000001</v>
      </c>
      <c r="CI230">
        <v>0.50003649999999999</v>
      </c>
      <c r="CJ230">
        <v>0</v>
      </c>
      <c r="CK230">
        <v>1278.8875</v>
      </c>
      <c r="CL230">
        <v>4.9990899999999998</v>
      </c>
      <c r="CM230">
        <v>14053.9625</v>
      </c>
      <c r="CN230">
        <v>9557.7724999999991</v>
      </c>
      <c r="CO230">
        <v>44.811999999999998</v>
      </c>
      <c r="CP230">
        <v>47</v>
      </c>
      <c r="CQ230">
        <v>45.625</v>
      </c>
      <c r="CR230">
        <v>46.210625</v>
      </c>
      <c r="CS230">
        <v>46.25</v>
      </c>
      <c r="CT230">
        <v>597.46</v>
      </c>
      <c r="CU230">
        <v>597.54374999999993</v>
      </c>
      <c r="CV230">
        <v>0</v>
      </c>
      <c r="CW230">
        <v>1670273141</v>
      </c>
      <c r="CX230">
        <v>0</v>
      </c>
      <c r="CY230">
        <v>1670271870.0999999</v>
      </c>
      <c r="CZ230" t="s">
        <v>356</v>
      </c>
      <c r="DA230">
        <v>1670271870.0999999</v>
      </c>
      <c r="DB230">
        <v>1670271868.5999999</v>
      </c>
      <c r="DC230">
        <v>6</v>
      </c>
      <c r="DD230">
        <v>-0.08</v>
      </c>
      <c r="DE230">
        <v>0.04</v>
      </c>
      <c r="DF230">
        <v>-3.89</v>
      </c>
      <c r="DG230">
        <v>0.14599999999999999</v>
      </c>
      <c r="DH230">
        <v>415</v>
      </c>
      <c r="DI230">
        <v>35</v>
      </c>
      <c r="DJ230">
        <v>0.4</v>
      </c>
      <c r="DK230">
        <v>0.38</v>
      </c>
      <c r="DL230">
        <v>-21.92504146341463</v>
      </c>
      <c r="DM230">
        <v>0.70668710801392376</v>
      </c>
      <c r="DN230">
        <v>0.10722629813852839</v>
      </c>
      <c r="DO230">
        <v>0</v>
      </c>
      <c r="DP230">
        <v>0.84870470731707315</v>
      </c>
      <c r="DQ230">
        <v>-0.1070352752613223</v>
      </c>
      <c r="DR230">
        <v>1.6993825015164891E-2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3.29461</v>
      </c>
      <c r="EB230">
        <v>2.6251099999999998</v>
      </c>
      <c r="EC230">
        <v>0.22909499999999999</v>
      </c>
      <c r="ED230">
        <v>0.22923199999999999</v>
      </c>
      <c r="EE230">
        <v>0.14660999999999999</v>
      </c>
      <c r="EF230">
        <v>0.14263899999999999</v>
      </c>
      <c r="EG230">
        <v>23249.599999999999</v>
      </c>
      <c r="EH230">
        <v>23660</v>
      </c>
      <c r="EI230">
        <v>28079.7</v>
      </c>
      <c r="EJ230">
        <v>29571.599999999999</v>
      </c>
      <c r="EK230">
        <v>32974.9</v>
      </c>
      <c r="EL230">
        <v>35200.400000000001</v>
      </c>
      <c r="EM230">
        <v>39631.9</v>
      </c>
      <c r="EN230">
        <v>42265.8</v>
      </c>
      <c r="EO230">
        <v>2.2075800000000001</v>
      </c>
      <c r="EP230">
        <v>2.1214300000000001</v>
      </c>
      <c r="EQ230">
        <v>0.12538199999999999</v>
      </c>
      <c r="ER230">
        <v>0</v>
      </c>
      <c r="ES230">
        <v>32.512999999999998</v>
      </c>
      <c r="ET230">
        <v>999.9</v>
      </c>
      <c r="EU230">
        <v>58</v>
      </c>
      <c r="EV230">
        <v>40</v>
      </c>
      <c r="EW230">
        <v>42.662799999999997</v>
      </c>
      <c r="EX230">
        <v>57.382300000000001</v>
      </c>
      <c r="EY230">
        <v>-2.0552899999999998</v>
      </c>
      <c r="EZ230">
        <v>2</v>
      </c>
      <c r="FA230">
        <v>0.64093199999999995</v>
      </c>
      <c r="FB230">
        <v>1.1802299999999999</v>
      </c>
      <c r="FC230">
        <v>20.2666</v>
      </c>
      <c r="FD230">
        <v>5.2174399999999999</v>
      </c>
      <c r="FE230">
        <v>12.0099</v>
      </c>
      <c r="FF230">
        <v>4.9861000000000004</v>
      </c>
      <c r="FG230">
        <v>3.2844500000000001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1.86233</v>
      </c>
      <c r="FN230">
        <v>1.86432</v>
      </c>
      <c r="FO230">
        <v>1.86049</v>
      </c>
      <c r="FP230">
        <v>1.8611599999999999</v>
      </c>
      <c r="FQ230">
        <v>1.8602000000000001</v>
      </c>
      <c r="FR230">
        <v>1.86191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-5.17</v>
      </c>
      <c r="GH230">
        <v>0.1464</v>
      </c>
      <c r="GI230">
        <v>-2.9439294554578042</v>
      </c>
      <c r="GJ230">
        <v>-2.737337881603403E-3</v>
      </c>
      <c r="GK230">
        <v>1.2769921614711079E-6</v>
      </c>
      <c r="GL230">
        <v>-3.2469241445839119E-10</v>
      </c>
      <c r="GM230">
        <v>0.14639500000000541</v>
      </c>
      <c r="GN230">
        <v>0</v>
      </c>
      <c r="GO230">
        <v>0</v>
      </c>
      <c r="GP230">
        <v>0</v>
      </c>
      <c r="GQ230">
        <v>4</v>
      </c>
      <c r="GR230">
        <v>2074</v>
      </c>
      <c r="GS230">
        <v>4</v>
      </c>
      <c r="GT230">
        <v>30</v>
      </c>
      <c r="GU230">
        <v>20.9</v>
      </c>
      <c r="GV230">
        <v>20.9</v>
      </c>
      <c r="GW230">
        <v>3.7219199999999999</v>
      </c>
      <c r="GX230">
        <v>2.5390600000000001</v>
      </c>
      <c r="GY230">
        <v>2.04834</v>
      </c>
      <c r="GZ230">
        <v>2.6074199999999998</v>
      </c>
      <c r="HA230">
        <v>2.1972700000000001</v>
      </c>
      <c r="HB230">
        <v>2.34741</v>
      </c>
      <c r="HC230">
        <v>43.754300000000001</v>
      </c>
      <c r="HD230">
        <v>15.357900000000001</v>
      </c>
      <c r="HE230">
        <v>18</v>
      </c>
      <c r="HF230">
        <v>713.14</v>
      </c>
      <c r="HG230">
        <v>712.11500000000001</v>
      </c>
      <c r="HH230">
        <v>30.998899999999999</v>
      </c>
      <c r="HI230">
        <v>35.313099999999999</v>
      </c>
      <c r="HJ230">
        <v>30.000399999999999</v>
      </c>
      <c r="HK230">
        <v>35.115200000000002</v>
      </c>
      <c r="HL230">
        <v>35.106299999999997</v>
      </c>
      <c r="HM230">
        <v>74.445999999999998</v>
      </c>
      <c r="HN230">
        <v>21.472100000000001</v>
      </c>
      <c r="HO230">
        <v>69.286000000000001</v>
      </c>
      <c r="HP230">
        <v>31</v>
      </c>
      <c r="HQ230">
        <v>1437.98</v>
      </c>
      <c r="HR230">
        <v>36.125100000000003</v>
      </c>
      <c r="HS230">
        <v>98.939400000000006</v>
      </c>
      <c r="HT230">
        <v>98.012799999999999</v>
      </c>
    </row>
    <row r="231" spans="1:228" x14ac:dyDescent="0.2">
      <c r="A231">
        <v>216</v>
      </c>
      <c r="B231">
        <v>1670273125.5</v>
      </c>
      <c r="C231">
        <v>858.40000009536743</v>
      </c>
      <c r="D231" t="s">
        <v>791</v>
      </c>
      <c r="E231" t="s">
        <v>792</v>
      </c>
      <c r="F231">
        <v>4</v>
      </c>
      <c r="G231">
        <v>1670273123.5</v>
      </c>
      <c r="H231">
        <f t="shared" si="102"/>
        <v>2.1297834174323627E-3</v>
      </c>
      <c r="I231">
        <f t="shared" si="103"/>
        <v>2.1297834174323627</v>
      </c>
      <c r="J231">
        <f t="shared" si="104"/>
        <v>26.494733050641635</v>
      </c>
      <c r="K231">
        <f t="shared" si="105"/>
        <v>1405.971428571429</v>
      </c>
      <c r="L231">
        <f t="shared" si="106"/>
        <v>1006.1960670127199</v>
      </c>
      <c r="M231">
        <f t="shared" si="107"/>
        <v>101.51282841068388</v>
      </c>
      <c r="N231">
        <f t="shared" si="108"/>
        <v>141.84525368164782</v>
      </c>
      <c r="O231">
        <f t="shared" si="109"/>
        <v>0.11810040605526925</v>
      </c>
      <c r="P231">
        <f t="shared" si="110"/>
        <v>3.663969115852554</v>
      </c>
      <c r="Q231">
        <f t="shared" si="111"/>
        <v>0.11602564884900335</v>
      </c>
      <c r="R231">
        <f t="shared" si="112"/>
        <v>7.2699403243378133E-2</v>
      </c>
      <c r="S231">
        <f t="shared" si="113"/>
        <v>226.11927095063726</v>
      </c>
      <c r="T231">
        <f t="shared" si="114"/>
        <v>34.596900541897007</v>
      </c>
      <c r="U231">
        <f t="shared" si="115"/>
        <v>34.533657142857138</v>
      </c>
      <c r="V231">
        <f t="shared" si="116"/>
        <v>5.5041316288096107</v>
      </c>
      <c r="W231">
        <f t="shared" si="117"/>
        <v>70.069937798311358</v>
      </c>
      <c r="X231">
        <f t="shared" si="118"/>
        <v>3.7370382946049259</v>
      </c>
      <c r="Y231">
        <f t="shared" si="119"/>
        <v>5.3332975767176807</v>
      </c>
      <c r="Z231">
        <f t="shared" si="120"/>
        <v>1.7670933342046848</v>
      </c>
      <c r="AA231">
        <f t="shared" si="121"/>
        <v>-93.923448708767197</v>
      </c>
      <c r="AB231">
        <f t="shared" si="122"/>
        <v>-111.85667288543031</v>
      </c>
      <c r="AC231">
        <f t="shared" si="123"/>
        <v>-7.0778206809755169</v>
      </c>
      <c r="AD231">
        <f t="shared" si="124"/>
        <v>13.261328675464227</v>
      </c>
      <c r="AE231">
        <f t="shared" si="125"/>
        <v>50.073066090139243</v>
      </c>
      <c r="AF231">
        <f t="shared" si="126"/>
        <v>2.1579239982584744</v>
      </c>
      <c r="AG231">
        <f t="shared" si="127"/>
        <v>26.494733050641635</v>
      </c>
      <c r="AH231">
        <v>1481.0053383718071</v>
      </c>
      <c r="AI231">
        <v>1462.667333333334</v>
      </c>
      <c r="AJ231">
        <v>1.740518367833477</v>
      </c>
      <c r="AK231">
        <v>65.463883680364887</v>
      </c>
      <c r="AL231">
        <f t="shared" si="128"/>
        <v>2.1297834174323627</v>
      </c>
      <c r="AM231">
        <v>36.179256645314673</v>
      </c>
      <c r="AN231">
        <v>37.031793529411743</v>
      </c>
      <c r="AO231">
        <v>-1.1539093586135319E-4</v>
      </c>
      <c r="AP231">
        <v>87.49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46892.315626921598</v>
      </c>
      <c r="AV231">
        <f t="shared" si="132"/>
        <v>1200.01</v>
      </c>
      <c r="AW231">
        <f t="shared" si="133"/>
        <v>1025.9346564511072</v>
      </c>
      <c r="AX231">
        <f t="shared" si="134"/>
        <v>0.85493842255573482</v>
      </c>
      <c r="AY231">
        <f t="shared" si="135"/>
        <v>0.18843115553256828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1670273123.5</v>
      </c>
      <c r="BF231">
        <v>1405.971428571429</v>
      </c>
      <c r="BG231">
        <v>1428.0314285714289</v>
      </c>
      <c r="BH231">
        <v>37.041557142857137</v>
      </c>
      <c r="BI231">
        <v>36.17838571428571</v>
      </c>
      <c r="BJ231">
        <v>1411.1471428571431</v>
      </c>
      <c r="BK231">
        <v>36.895157142857137</v>
      </c>
      <c r="BL231">
        <v>649.99557142857145</v>
      </c>
      <c r="BM231">
        <v>100.7877142857143</v>
      </c>
      <c r="BN231">
        <v>0.1000070428571429</v>
      </c>
      <c r="BO231">
        <v>33.967385714285712</v>
      </c>
      <c r="BP231">
        <v>34.533657142857138</v>
      </c>
      <c r="BQ231">
        <v>999.89999999999986</v>
      </c>
      <c r="BR231">
        <v>0</v>
      </c>
      <c r="BS231">
        <v>0</v>
      </c>
      <c r="BT231">
        <v>8976.25</v>
      </c>
      <c r="BU231">
        <v>0</v>
      </c>
      <c r="BV231">
        <v>1219.841428571428</v>
      </c>
      <c r="BW231">
        <v>-22.057814285714279</v>
      </c>
      <c r="BX231">
        <v>1460.055714285714</v>
      </c>
      <c r="BY231">
        <v>1481.6357142857139</v>
      </c>
      <c r="BZ231">
        <v>0.86317285714285696</v>
      </c>
      <c r="CA231">
        <v>1428.0314285714289</v>
      </c>
      <c r="CB231">
        <v>36.17838571428571</v>
      </c>
      <c r="CC231">
        <v>3.7333314285714279</v>
      </c>
      <c r="CD231">
        <v>3.646331428571429</v>
      </c>
      <c r="CE231">
        <v>27.71997142857143</v>
      </c>
      <c r="CF231">
        <v>27.316942857142859</v>
      </c>
      <c r="CG231">
        <v>1200.01</v>
      </c>
      <c r="CH231">
        <v>0.49996699999999988</v>
      </c>
      <c r="CI231">
        <v>0.50003300000000006</v>
      </c>
      <c r="CJ231">
        <v>0</v>
      </c>
      <c r="CK231">
        <v>1279.181428571429</v>
      </c>
      <c r="CL231">
        <v>4.9990899999999998</v>
      </c>
      <c r="CM231">
        <v>14054.028571428569</v>
      </c>
      <c r="CN231">
        <v>9557.8257142857146</v>
      </c>
      <c r="CO231">
        <v>44.811999999999998</v>
      </c>
      <c r="CP231">
        <v>47</v>
      </c>
      <c r="CQ231">
        <v>45.625</v>
      </c>
      <c r="CR231">
        <v>46.186999999999998</v>
      </c>
      <c r="CS231">
        <v>46.25</v>
      </c>
      <c r="CT231">
        <v>597.46857142857152</v>
      </c>
      <c r="CU231">
        <v>597.54142857142858</v>
      </c>
      <c r="CV231">
        <v>0</v>
      </c>
      <c r="CW231">
        <v>1670273144.5999999</v>
      </c>
      <c r="CX231">
        <v>0</v>
      </c>
      <c r="CY231">
        <v>1670271870.0999999</v>
      </c>
      <c r="CZ231" t="s">
        <v>356</v>
      </c>
      <c r="DA231">
        <v>1670271870.0999999</v>
      </c>
      <c r="DB231">
        <v>1670271868.5999999</v>
      </c>
      <c r="DC231">
        <v>6</v>
      </c>
      <c r="DD231">
        <v>-0.08</v>
      </c>
      <c r="DE231">
        <v>0.04</v>
      </c>
      <c r="DF231">
        <v>-3.89</v>
      </c>
      <c r="DG231">
        <v>0.14599999999999999</v>
      </c>
      <c r="DH231">
        <v>415</v>
      </c>
      <c r="DI231">
        <v>35</v>
      </c>
      <c r="DJ231">
        <v>0.4</v>
      </c>
      <c r="DK231">
        <v>0.38</v>
      </c>
      <c r="DL231">
        <v>-21.930409756097561</v>
      </c>
      <c r="DM231">
        <v>-7.2259233449510948E-2</v>
      </c>
      <c r="DN231">
        <v>0.11287821800480601</v>
      </c>
      <c r="DO231">
        <v>1</v>
      </c>
      <c r="DP231">
        <v>0.84910587804878057</v>
      </c>
      <c r="DQ231">
        <v>2.9620912891987611E-2</v>
      </c>
      <c r="DR231">
        <v>1.83390121461687E-2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2</v>
      </c>
      <c r="DY231">
        <v>2</v>
      </c>
      <c r="DZ231" t="s">
        <v>696</v>
      </c>
      <c r="EA231">
        <v>3.2945700000000002</v>
      </c>
      <c r="EB231">
        <v>2.6250100000000001</v>
      </c>
      <c r="EC231">
        <v>0.22974700000000001</v>
      </c>
      <c r="ED231">
        <v>0.22987099999999999</v>
      </c>
      <c r="EE231">
        <v>0.14655099999999999</v>
      </c>
      <c r="EF231">
        <v>0.14271200000000001</v>
      </c>
      <c r="EG231">
        <v>23229.9</v>
      </c>
      <c r="EH231">
        <v>23640.3</v>
      </c>
      <c r="EI231">
        <v>28079.7</v>
      </c>
      <c r="EJ231">
        <v>29571.7</v>
      </c>
      <c r="EK231">
        <v>32977.4</v>
      </c>
      <c r="EL231">
        <v>35197.599999999999</v>
      </c>
      <c r="EM231">
        <v>39632.1</v>
      </c>
      <c r="EN231">
        <v>42266</v>
      </c>
      <c r="EO231">
        <v>2.2073800000000001</v>
      </c>
      <c r="EP231">
        <v>2.12147</v>
      </c>
      <c r="EQ231">
        <v>0.124458</v>
      </c>
      <c r="ER231">
        <v>0</v>
      </c>
      <c r="ES231">
        <v>32.511499999999998</v>
      </c>
      <c r="ET231">
        <v>999.9</v>
      </c>
      <c r="EU231">
        <v>58.1</v>
      </c>
      <c r="EV231">
        <v>40</v>
      </c>
      <c r="EW231">
        <v>42.733199999999997</v>
      </c>
      <c r="EX231">
        <v>57.622300000000003</v>
      </c>
      <c r="EY231">
        <v>-2.1554500000000001</v>
      </c>
      <c r="EZ231">
        <v>2</v>
      </c>
      <c r="FA231">
        <v>0.64131300000000002</v>
      </c>
      <c r="FB231">
        <v>1.1724399999999999</v>
      </c>
      <c r="FC231">
        <v>20.2667</v>
      </c>
      <c r="FD231">
        <v>5.2178899999999997</v>
      </c>
      <c r="FE231">
        <v>12.0098</v>
      </c>
      <c r="FF231">
        <v>4.9855499999999999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1.86233</v>
      </c>
      <c r="FN231">
        <v>1.86432</v>
      </c>
      <c r="FO231">
        <v>1.86046</v>
      </c>
      <c r="FP231">
        <v>1.86114</v>
      </c>
      <c r="FQ231">
        <v>1.8602000000000001</v>
      </c>
      <c r="FR231">
        <v>1.86191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-5.18</v>
      </c>
      <c r="GH231">
        <v>0.1464</v>
      </c>
      <c r="GI231">
        <v>-2.9439294554578042</v>
      </c>
      <c r="GJ231">
        <v>-2.737337881603403E-3</v>
      </c>
      <c r="GK231">
        <v>1.2769921614711079E-6</v>
      </c>
      <c r="GL231">
        <v>-3.2469241445839119E-10</v>
      </c>
      <c r="GM231">
        <v>0.14639500000000541</v>
      </c>
      <c r="GN231">
        <v>0</v>
      </c>
      <c r="GO231">
        <v>0</v>
      </c>
      <c r="GP231">
        <v>0</v>
      </c>
      <c r="GQ231">
        <v>4</v>
      </c>
      <c r="GR231">
        <v>2074</v>
      </c>
      <c r="GS231">
        <v>4</v>
      </c>
      <c r="GT231">
        <v>30</v>
      </c>
      <c r="GU231">
        <v>20.9</v>
      </c>
      <c r="GV231">
        <v>20.9</v>
      </c>
      <c r="GW231">
        <v>3.7365699999999999</v>
      </c>
      <c r="GX231">
        <v>2.5390600000000001</v>
      </c>
      <c r="GY231">
        <v>2.04834</v>
      </c>
      <c r="GZ231">
        <v>2.6074199999999998</v>
      </c>
      <c r="HA231">
        <v>2.1972700000000001</v>
      </c>
      <c r="HB231">
        <v>2.3303199999999999</v>
      </c>
      <c r="HC231">
        <v>43.754300000000001</v>
      </c>
      <c r="HD231">
        <v>15.340400000000001</v>
      </c>
      <c r="HE231">
        <v>18</v>
      </c>
      <c r="HF231">
        <v>713.00400000000002</v>
      </c>
      <c r="HG231">
        <v>712.19799999999998</v>
      </c>
      <c r="HH231">
        <v>30.9983</v>
      </c>
      <c r="HI231">
        <v>35.316400000000002</v>
      </c>
      <c r="HJ231">
        <v>30.000499999999999</v>
      </c>
      <c r="HK231">
        <v>35.118400000000001</v>
      </c>
      <c r="HL231">
        <v>35.1096</v>
      </c>
      <c r="HM231">
        <v>74.724900000000005</v>
      </c>
      <c r="HN231">
        <v>21.472100000000001</v>
      </c>
      <c r="HO231">
        <v>69.286000000000001</v>
      </c>
      <c r="HP231">
        <v>31</v>
      </c>
      <c r="HQ231">
        <v>1444.66</v>
      </c>
      <c r="HR231">
        <v>36.125100000000003</v>
      </c>
      <c r="HS231">
        <v>98.939800000000005</v>
      </c>
      <c r="HT231">
        <v>98.013199999999998</v>
      </c>
    </row>
    <row r="232" spans="1:228" x14ac:dyDescent="0.2">
      <c r="A232">
        <v>217</v>
      </c>
      <c r="B232">
        <v>1670273129.5</v>
      </c>
      <c r="C232">
        <v>862.40000009536743</v>
      </c>
      <c r="D232" t="s">
        <v>793</v>
      </c>
      <c r="E232" t="s">
        <v>794</v>
      </c>
      <c r="F232">
        <v>4</v>
      </c>
      <c r="G232">
        <v>1670273127.1875</v>
      </c>
      <c r="H232">
        <f t="shared" si="102"/>
        <v>2.0252848043189708E-3</v>
      </c>
      <c r="I232">
        <f t="shared" si="103"/>
        <v>2.0252848043189706</v>
      </c>
      <c r="J232">
        <f t="shared" si="104"/>
        <v>26.557854092695973</v>
      </c>
      <c r="K232">
        <f t="shared" si="105"/>
        <v>1412.0450000000001</v>
      </c>
      <c r="L232">
        <f t="shared" si="106"/>
        <v>993.11568411360054</v>
      </c>
      <c r="M232">
        <f t="shared" si="107"/>
        <v>100.1933848262625</v>
      </c>
      <c r="N232">
        <f t="shared" si="108"/>
        <v>142.45829598721403</v>
      </c>
      <c r="O232">
        <f t="shared" si="109"/>
        <v>0.11234398013018253</v>
      </c>
      <c r="P232">
        <f t="shared" si="110"/>
        <v>3.6701060149024816</v>
      </c>
      <c r="Q232">
        <f t="shared" si="111"/>
        <v>0.11046789957371686</v>
      </c>
      <c r="R232">
        <f t="shared" si="112"/>
        <v>6.9208385963846972E-2</v>
      </c>
      <c r="S232">
        <f t="shared" si="113"/>
        <v>226.11822786109636</v>
      </c>
      <c r="T232">
        <f t="shared" si="114"/>
        <v>34.607983891921513</v>
      </c>
      <c r="U232">
        <f t="shared" si="115"/>
        <v>34.523987499999997</v>
      </c>
      <c r="V232">
        <f t="shared" si="116"/>
        <v>5.5011750208627639</v>
      </c>
      <c r="W232">
        <f t="shared" si="117"/>
        <v>70.092752432815814</v>
      </c>
      <c r="X232">
        <f t="shared" si="118"/>
        <v>3.736204120748555</v>
      </c>
      <c r="Y232">
        <f t="shared" si="119"/>
        <v>5.3303715306796118</v>
      </c>
      <c r="Z232">
        <f t="shared" si="120"/>
        <v>1.7649709001142089</v>
      </c>
      <c r="AA232">
        <f t="shared" si="121"/>
        <v>-89.315059870466612</v>
      </c>
      <c r="AB232">
        <f t="shared" si="122"/>
        <v>-112.07688455460955</v>
      </c>
      <c r="AC232">
        <f t="shared" si="123"/>
        <v>-7.0792222457875811</v>
      </c>
      <c r="AD232">
        <f t="shared" si="124"/>
        <v>17.647061190232634</v>
      </c>
      <c r="AE232">
        <f t="shared" si="125"/>
        <v>49.930395987506344</v>
      </c>
      <c r="AF232">
        <f t="shared" si="126"/>
        <v>2.0724258450854092</v>
      </c>
      <c r="AG232">
        <f t="shared" si="127"/>
        <v>26.557854092695973</v>
      </c>
      <c r="AH232">
        <v>1487.7449683093521</v>
      </c>
      <c r="AI232">
        <v>1469.46</v>
      </c>
      <c r="AJ232">
        <v>1.7201472139011971</v>
      </c>
      <c r="AK232">
        <v>65.463883680364887</v>
      </c>
      <c r="AL232">
        <f t="shared" si="128"/>
        <v>2.0252848043189706</v>
      </c>
      <c r="AM232">
        <v>36.193478827272713</v>
      </c>
      <c r="AN232">
        <v>37.033333529411749</v>
      </c>
      <c r="AO232">
        <v>-5.5943180348876631E-3</v>
      </c>
      <c r="AP232">
        <v>87.49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47003.03815611975</v>
      </c>
      <c r="AV232">
        <f t="shared" si="132"/>
        <v>1200.0062499999999</v>
      </c>
      <c r="AW232">
        <f t="shared" si="133"/>
        <v>1025.9312760938321</v>
      </c>
      <c r="AX232">
        <f t="shared" si="134"/>
        <v>0.85493827727466609</v>
      </c>
      <c r="AY232">
        <f t="shared" si="135"/>
        <v>0.18843087514010562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1670273127.1875</v>
      </c>
      <c r="BF232">
        <v>1412.0450000000001</v>
      </c>
      <c r="BG232">
        <v>1434.00125</v>
      </c>
      <c r="BH232">
        <v>37.033212499999998</v>
      </c>
      <c r="BI232">
        <v>36.204224999999987</v>
      </c>
      <c r="BJ232">
        <v>1417.2262499999999</v>
      </c>
      <c r="BK232">
        <v>36.886812499999998</v>
      </c>
      <c r="BL232">
        <v>649.98912499999994</v>
      </c>
      <c r="BM232">
        <v>100.78825000000001</v>
      </c>
      <c r="BN232">
        <v>9.9679199999999996E-2</v>
      </c>
      <c r="BO232">
        <v>33.957549999999998</v>
      </c>
      <c r="BP232">
        <v>34.523987499999997</v>
      </c>
      <c r="BQ232">
        <v>999.9</v>
      </c>
      <c r="BR232">
        <v>0</v>
      </c>
      <c r="BS232">
        <v>0</v>
      </c>
      <c r="BT232">
        <v>8997.4225000000006</v>
      </c>
      <c r="BU232">
        <v>0</v>
      </c>
      <c r="BV232">
        <v>1212.3125</v>
      </c>
      <c r="BW232">
        <v>-21.9581625</v>
      </c>
      <c r="BX232">
        <v>1466.3475000000001</v>
      </c>
      <c r="BY232">
        <v>1487.8687500000001</v>
      </c>
      <c r="BZ232">
        <v>0.8289781249999999</v>
      </c>
      <c r="CA232">
        <v>1434.00125</v>
      </c>
      <c r="CB232">
        <v>36.204224999999987</v>
      </c>
      <c r="CC232">
        <v>3.7325050000000002</v>
      </c>
      <c r="CD232">
        <v>3.6489525</v>
      </c>
      <c r="CE232">
        <v>27.716200000000001</v>
      </c>
      <c r="CF232">
        <v>27.329212500000001</v>
      </c>
      <c r="CG232">
        <v>1200.0062499999999</v>
      </c>
      <c r="CH232">
        <v>0.49997399999999997</v>
      </c>
      <c r="CI232">
        <v>0.50002599999999997</v>
      </c>
      <c r="CJ232">
        <v>0</v>
      </c>
      <c r="CK232">
        <v>1279.1600000000001</v>
      </c>
      <c r="CL232">
        <v>4.9990899999999998</v>
      </c>
      <c r="CM232">
        <v>14053.0625</v>
      </c>
      <c r="CN232">
        <v>9557.8075000000008</v>
      </c>
      <c r="CO232">
        <v>44.811999999999998</v>
      </c>
      <c r="CP232">
        <v>47.023249999999997</v>
      </c>
      <c r="CQ232">
        <v>45.625</v>
      </c>
      <c r="CR232">
        <v>46.186999999999998</v>
      </c>
      <c r="CS232">
        <v>46.25</v>
      </c>
      <c r="CT232">
        <v>597.47250000000008</v>
      </c>
      <c r="CU232">
        <v>597.53375000000005</v>
      </c>
      <c r="CV232">
        <v>0</v>
      </c>
      <c r="CW232">
        <v>1670273148.8</v>
      </c>
      <c r="CX232">
        <v>0</v>
      </c>
      <c r="CY232">
        <v>1670271870.0999999</v>
      </c>
      <c r="CZ232" t="s">
        <v>356</v>
      </c>
      <c r="DA232">
        <v>1670271870.0999999</v>
      </c>
      <c r="DB232">
        <v>1670271868.5999999</v>
      </c>
      <c r="DC232">
        <v>6</v>
      </c>
      <c r="DD232">
        <v>-0.08</v>
      </c>
      <c r="DE232">
        <v>0.04</v>
      </c>
      <c r="DF232">
        <v>-3.89</v>
      </c>
      <c r="DG232">
        <v>0.14599999999999999</v>
      </c>
      <c r="DH232">
        <v>415</v>
      </c>
      <c r="DI232">
        <v>35</v>
      </c>
      <c r="DJ232">
        <v>0.4</v>
      </c>
      <c r="DK232">
        <v>0.38</v>
      </c>
      <c r="DL232">
        <v>-21.91380975609756</v>
      </c>
      <c r="DM232">
        <v>-0.640415331010454</v>
      </c>
      <c r="DN232">
        <v>9.9906118870394356E-2</v>
      </c>
      <c r="DO232">
        <v>0</v>
      </c>
      <c r="DP232">
        <v>0.84241880487804888</v>
      </c>
      <c r="DQ232">
        <v>4.104702439024413E-2</v>
      </c>
      <c r="DR232">
        <v>1.7723517879098039E-2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371</v>
      </c>
      <c r="EA232">
        <v>3.2947099999999998</v>
      </c>
      <c r="EB232">
        <v>2.6248800000000001</v>
      </c>
      <c r="EC232">
        <v>0.23039899999999999</v>
      </c>
      <c r="ED232">
        <v>0.230516</v>
      </c>
      <c r="EE232">
        <v>0.14654700000000001</v>
      </c>
      <c r="EF232">
        <v>0.14274100000000001</v>
      </c>
      <c r="EG232">
        <v>23210</v>
      </c>
      <c r="EH232">
        <v>23620.2</v>
      </c>
      <c r="EI232">
        <v>28079.5</v>
      </c>
      <c r="EJ232">
        <v>29571.4</v>
      </c>
      <c r="EK232">
        <v>32977.4</v>
      </c>
      <c r="EL232">
        <v>35196.1</v>
      </c>
      <c r="EM232">
        <v>39631.800000000003</v>
      </c>
      <c r="EN232">
        <v>42265.599999999999</v>
      </c>
      <c r="EO232">
        <v>2.2075800000000001</v>
      </c>
      <c r="EP232">
        <v>2.12147</v>
      </c>
      <c r="EQ232">
        <v>0.12451</v>
      </c>
      <c r="ER232">
        <v>0</v>
      </c>
      <c r="ES232">
        <v>32.507100000000001</v>
      </c>
      <c r="ET232">
        <v>999.9</v>
      </c>
      <c r="EU232">
        <v>58.1</v>
      </c>
      <c r="EV232">
        <v>40</v>
      </c>
      <c r="EW232">
        <v>42.735500000000002</v>
      </c>
      <c r="EX232">
        <v>57.412300000000002</v>
      </c>
      <c r="EY232">
        <v>-2.2075300000000002</v>
      </c>
      <c r="EZ232">
        <v>2</v>
      </c>
      <c r="FA232">
        <v>0.64158300000000001</v>
      </c>
      <c r="FB232">
        <v>1.1657999999999999</v>
      </c>
      <c r="FC232">
        <v>20.2669</v>
      </c>
      <c r="FD232">
        <v>5.2172900000000002</v>
      </c>
      <c r="FE232">
        <v>12.0099</v>
      </c>
      <c r="FF232">
        <v>4.9855999999999998</v>
      </c>
      <c r="FG232">
        <v>3.28443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1.86233</v>
      </c>
      <c r="FN232">
        <v>1.86432</v>
      </c>
      <c r="FO232">
        <v>1.8604499999999999</v>
      </c>
      <c r="FP232">
        <v>1.8611500000000001</v>
      </c>
      <c r="FQ232">
        <v>1.8602000000000001</v>
      </c>
      <c r="FR232">
        <v>1.86191</v>
      </c>
      <c r="FS232">
        <v>1.8585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-5.19</v>
      </c>
      <c r="GH232">
        <v>0.1464</v>
      </c>
      <c r="GI232">
        <v>-2.9439294554578042</v>
      </c>
      <c r="GJ232">
        <v>-2.737337881603403E-3</v>
      </c>
      <c r="GK232">
        <v>1.2769921614711079E-6</v>
      </c>
      <c r="GL232">
        <v>-3.2469241445839119E-10</v>
      </c>
      <c r="GM232">
        <v>0.14639500000000541</v>
      </c>
      <c r="GN232">
        <v>0</v>
      </c>
      <c r="GO232">
        <v>0</v>
      </c>
      <c r="GP232">
        <v>0</v>
      </c>
      <c r="GQ232">
        <v>4</v>
      </c>
      <c r="GR232">
        <v>2074</v>
      </c>
      <c r="GS232">
        <v>4</v>
      </c>
      <c r="GT232">
        <v>30</v>
      </c>
      <c r="GU232">
        <v>21</v>
      </c>
      <c r="GV232">
        <v>21</v>
      </c>
      <c r="GW232">
        <v>3.75</v>
      </c>
      <c r="GX232">
        <v>2.5439500000000002</v>
      </c>
      <c r="GY232">
        <v>2.04834</v>
      </c>
      <c r="GZ232">
        <v>2.6061999999999999</v>
      </c>
      <c r="HA232">
        <v>2.1972700000000001</v>
      </c>
      <c r="HB232">
        <v>2.35107</v>
      </c>
      <c r="HC232">
        <v>43.754300000000001</v>
      </c>
      <c r="HD232">
        <v>15.3491</v>
      </c>
      <c r="HE232">
        <v>18</v>
      </c>
      <c r="HF232">
        <v>713.21</v>
      </c>
      <c r="HG232">
        <v>712.24400000000003</v>
      </c>
      <c r="HH232">
        <v>30.9983</v>
      </c>
      <c r="HI232">
        <v>35.318800000000003</v>
      </c>
      <c r="HJ232">
        <v>30.000499999999999</v>
      </c>
      <c r="HK232">
        <v>35.121699999999997</v>
      </c>
      <c r="HL232">
        <v>35.113500000000002</v>
      </c>
      <c r="HM232">
        <v>74.998500000000007</v>
      </c>
      <c r="HN232">
        <v>21.472100000000001</v>
      </c>
      <c r="HO232">
        <v>69.286000000000001</v>
      </c>
      <c r="HP232">
        <v>31</v>
      </c>
      <c r="HQ232">
        <v>1451.34</v>
      </c>
      <c r="HR232">
        <v>36.125100000000003</v>
      </c>
      <c r="HS232">
        <v>98.939099999999996</v>
      </c>
      <c r="HT232">
        <v>98.012299999999996</v>
      </c>
    </row>
    <row r="233" spans="1:228" x14ac:dyDescent="0.2">
      <c r="A233">
        <v>218</v>
      </c>
      <c r="B233">
        <v>1670273133</v>
      </c>
      <c r="C233">
        <v>865.90000009536743</v>
      </c>
      <c r="D233" t="s">
        <v>795</v>
      </c>
      <c r="E233" t="s">
        <v>796</v>
      </c>
      <c r="F233">
        <v>4</v>
      </c>
      <c r="G233">
        <v>1670273130.625</v>
      </c>
      <c r="H233">
        <f t="shared" si="102"/>
        <v>2.0515228861122895E-3</v>
      </c>
      <c r="I233">
        <f t="shared" si="103"/>
        <v>2.0515228861122896</v>
      </c>
      <c r="J233">
        <f t="shared" si="104"/>
        <v>26.548671838882623</v>
      </c>
      <c r="K233">
        <f t="shared" si="105"/>
        <v>1417.7762499999999</v>
      </c>
      <c r="L233">
        <f t="shared" si="106"/>
        <v>1003.8022565643653</v>
      </c>
      <c r="M233">
        <f t="shared" si="107"/>
        <v>101.27117284696831</v>
      </c>
      <c r="N233">
        <f t="shared" si="108"/>
        <v>143.0360040865977</v>
      </c>
      <c r="O233">
        <f t="shared" si="109"/>
        <v>0.11386600371104891</v>
      </c>
      <c r="P233">
        <f t="shared" si="110"/>
        <v>3.6669790832741826</v>
      </c>
      <c r="Q233">
        <f t="shared" si="111"/>
        <v>0.11193760187610502</v>
      </c>
      <c r="R233">
        <f t="shared" si="112"/>
        <v>7.013154005473507E-2</v>
      </c>
      <c r="S233">
        <f t="shared" si="113"/>
        <v>226.11703086126036</v>
      </c>
      <c r="T233">
        <f t="shared" si="114"/>
        <v>34.595809265240653</v>
      </c>
      <c r="U233">
        <f t="shared" si="115"/>
        <v>34.521174999999999</v>
      </c>
      <c r="V233">
        <f t="shared" si="116"/>
        <v>5.500315324880086</v>
      </c>
      <c r="W233">
        <f t="shared" si="117"/>
        <v>70.116076815122526</v>
      </c>
      <c r="X233">
        <f t="shared" si="118"/>
        <v>3.7359487775874607</v>
      </c>
      <c r="Y233">
        <f t="shared" si="119"/>
        <v>5.3282341900533954</v>
      </c>
      <c r="Z233">
        <f t="shared" si="120"/>
        <v>1.7643665472926253</v>
      </c>
      <c r="AA233">
        <f t="shared" si="121"/>
        <v>-90.472159277551967</v>
      </c>
      <c r="AB233">
        <f t="shared" si="122"/>
        <v>-112.84630703063698</v>
      </c>
      <c r="AC233">
        <f t="shared" si="123"/>
        <v>-7.1335519292695366</v>
      </c>
      <c r="AD233">
        <f t="shared" si="124"/>
        <v>15.665012623801886</v>
      </c>
      <c r="AE233">
        <f t="shared" si="125"/>
        <v>50.103706325163344</v>
      </c>
      <c r="AF233">
        <f t="shared" si="126"/>
        <v>2.053932213500659</v>
      </c>
      <c r="AG233">
        <f t="shared" si="127"/>
        <v>26.548671838882623</v>
      </c>
      <c r="AH233">
        <v>1493.9300126775529</v>
      </c>
      <c r="AI233">
        <v>1475.562363636363</v>
      </c>
      <c r="AJ233">
        <v>1.741845095927111</v>
      </c>
      <c r="AK233">
        <v>65.463883680364887</v>
      </c>
      <c r="AL233">
        <f t="shared" si="128"/>
        <v>2.0515228861122896</v>
      </c>
      <c r="AM233">
        <v>36.207820950489513</v>
      </c>
      <c r="AN233">
        <v>37.030572058823502</v>
      </c>
      <c r="AO233">
        <v>-3.9798554386773471E-4</v>
      </c>
      <c r="AP233">
        <v>87.49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46948.482344936507</v>
      </c>
      <c r="AV233">
        <f t="shared" si="132"/>
        <v>1199.99875</v>
      </c>
      <c r="AW233">
        <f t="shared" si="133"/>
        <v>1025.9249760939174</v>
      </c>
      <c r="AX233">
        <f t="shared" si="134"/>
        <v>0.85493837063906719</v>
      </c>
      <c r="AY233">
        <f t="shared" si="135"/>
        <v>0.1884310553333996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1670273130.625</v>
      </c>
      <c r="BF233">
        <v>1417.7762499999999</v>
      </c>
      <c r="BG233">
        <v>1439.7987499999999</v>
      </c>
      <c r="BH233">
        <v>37.030812500000003</v>
      </c>
      <c r="BI233">
        <v>36.209212500000007</v>
      </c>
      <c r="BJ233">
        <v>1422.9649999999999</v>
      </c>
      <c r="BK233">
        <v>36.884412500000003</v>
      </c>
      <c r="BL233">
        <v>649.9827499999999</v>
      </c>
      <c r="BM233">
        <v>100.787875</v>
      </c>
      <c r="BN233">
        <v>9.9697412499999999E-2</v>
      </c>
      <c r="BO233">
        <v>33.950362499999997</v>
      </c>
      <c r="BP233">
        <v>34.521174999999999</v>
      </c>
      <c r="BQ233">
        <v>999.9</v>
      </c>
      <c r="BR233">
        <v>0</v>
      </c>
      <c r="BS233">
        <v>0</v>
      </c>
      <c r="BT233">
        <v>8986.6412500000006</v>
      </c>
      <c r="BU233">
        <v>0</v>
      </c>
      <c r="BV233">
        <v>1212.2525000000001</v>
      </c>
      <c r="BW233">
        <v>-22.022662499999999</v>
      </c>
      <c r="BX233">
        <v>1472.2962500000001</v>
      </c>
      <c r="BY233">
        <v>1493.8924999999999</v>
      </c>
      <c r="BZ233">
        <v>0.82158099999999989</v>
      </c>
      <c r="CA233">
        <v>1439.7987499999999</v>
      </c>
      <c r="CB233">
        <v>36.209212500000007</v>
      </c>
      <c r="CC233">
        <v>3.7322574999999998</v>
      </c>
      <c r="CD233">
        <v>3.6494525000000002</v>
      </c>
      <c r="CE233">
        <v>27.715062499999998</v>
      </c>
      <c r="CF233">
        <v>27.33155</v>
      </c>
      <c r="CG233">
        <v>1199.99875</v>
      </c>
      <c r="CH233">
        <v>0.49997049999999998</v>
      </c>
      <c r="CI233">
        <v>0.5000294999999999</v>
      </c>
      <c r="CJ233">
        <v>0</v>
      </c>
      <c r="CK233">
        <v>1279.1375</v>
      </c>
      <c r="CL233">
        <v>4.9990899999999998</v>
      </c>
      <c r="CM233">
        <v>14052.237499999999</v>
      </c>
      <c r="CN233">
        <v>9557.7275000000009</v>
      </c>
      <c r="CO233">
        <v>44.811999999999998</v>
      </c>
      <c r="CP233">
        <v>47.054250000000003</v>
      </c>
      <c r="CQ233">
        <v>45.625</v>
      </c>
      <c r="CR233">
        <v>46.186999999999998</v>
      </c>
      <c r="CS233">
        <v>46.25</v>
      </c>
      <c r="CT233">
        <v>597.46500000000003</v>
      </c>
      <c r="CU233">
        <v>597.53375000000005</v>
      </c>
      <c r="CV233">
        <v>0</v>
      </c>
      <c r="CW233">
        <v>1670273152.4000001</v>
      </c>
      <c r="CX233">
        <v>0</v>
      </c>
      <c r="CY233">
        <v>1670271870.0999999</v>
      </c>
      <c r="CZ233" t="s">
        <v>356</v>
      </c>
      <c r="DA233">
        <v>1670271870.0999999</v>
      </c>
      <c r="DB233">
        <v>1670271868.5999999</v>
      </c>
      <c r="DC233">
        <v>6</v>
      </c>
      <c r="DD233">
        <v>-0.08</v>
      </c>
      <c r="DE233">
        <v>0.04</v>
      </c>
      <c r="DF233">
        <v>-3.89</v>
      </c>
      <c r="DG233">
        <v>0.14599999999999999</v>
      </c>
      <c r="DH233">
        <v>415</v>
      </c>
      <c r="DI233">
        <v>35</v>
      </c>
      <c r="DJ233">
        <v>0.4</v>
      </c>
      <c r="DK233">
        <v>0.38</v>
      </c>
      <c r="DL233">
        <v>-21.9417525</v>
      </c>
      <c r="DM233">
        <v>-0.81108630393996728</v>
      </c>
      <c r="DN233">
        <v>0.1021074311387276</v>
      </c>
      <c r="DO233">
        <v>0</v>
      </c>
      <c r="DP233">
        <v>0.8402096</v>
      </c>
      <c r="DQ233">
        <v>-3.9887864915573758E-2</v>
      </c>
      <c r="DR233">
        <v>1.9341301443801549E-2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371</v>
      </c>
      <c r="EA233">
        <v>3.29454</v>
      </c>
      <c r="EB233">
        <v>2.6250599999999999</v>
      </c>
      <c r="EC233">
        <v>0.230966</v>
      </c>
      <c r="ED233">
        <v>0.23109299999999999</v>
      </c>
      <c r="EE233">
        <v>0.14654600000000001</v>
      </c>
      <c r="EF233">
        <v>0.14274300000000001</v>
      </c>
      <c r="EG233">
        <v>23192.1</v>
      </c>
      <c r="EH233">
        <v>23602.799999999999</v>
      </c>
      <c r="EI233">
        <v>28078.7</v>
      </c>
      <c r="EJ233">
        <v>29571.8</v>
      </c>
      <c r="EK233">
        <v>32976</v>
      </c>
      <c r="EL233">
        <v>35196.5</v>
      </c>
      <c r="EM233">
        <v>39630.1</v>
      </c>
      <c r="EN233">
        <v>42266</v>
      </c>
      <c r="EO233">
        <v>2.2073800000000001</v>
      </c>
      <c r="EP233">
        <v>2.12147</v>
      </c>
      <c r="EQ233">
        <v>0.124462</v>
      </c>
      <c r="ER233">
        <v>0</v>
      </c>
      <c r="ES233">
        <v>32.5032</v>
      </c>
      <c r="ET233">
        <v>999.9</v>
      </c>
      <c r="EU233">
        <v>58.1</v>
      </c>
      <c r="EV233">
        <v>40</v>
      </c>
      <c r="EW233">
        <v>42.737499999999997</v>
      </c>
      <c r="EX233">
        <v>57.1723</v>
      </c>
      <c r="EY233">
        <v>-2.0753200000000001</v>
      </c>
      <c r="EZ233">
        <v>2</v>
      </c>
      <c r="FA233">
        <v>0.64188999999999996</v>
      </c>
      <c r="FB233">
        <v>1.16004</v>
      </c>
      <c r="FC233">
        <v>20.2668</v>
      </c>
      <c r="FD233">
        <v>5.2186399999999997</v>
      </c>
      <c r="FE233">
        <v>12.0099</v>
      </c>
      <c r="FF233">
        <v>4.9863499999999998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1.86585</v>
      </c>
      <c r="FM233">
        <v>1.86232</v>
      </c>
      <c r="FN233">
        <v>1.86432</v>
      </c>
      <c r="FO233">
        <v>1.8604700000000001</v>
      </c>
      <c r="FP233">
        <v>1.86113</v>
      </c>
      <c r="FQ233">
        <v>1.8602000000000001</v>
      </c>
      <c r="FR233">
        <v>1.86192</v>
      </c>
      <c r="FS233">
        <v>1.8585100000000001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-5.19</v>
      </c>
      <c r="GH233">
        <v>0.1464</v>
      </c>
      <c r="GI233">
        <v>-2.9439294554578042</v>
      </c>
      <c r="GJ233">
        <v>-2.737337881603403E-3</v>
      </c>
      <c r="GK233">
        <v>1.2769921614711079E-6</v>
      </c>
      <c r="GL233">
        <v>-3.2469241445839119E-10</v>
      </c>
      <c r="GM233">
        <v>0.14639500000000541</v>
      </c>
      <c r="GN233">
        <v>0</v>
      </c>
      <c r="GO233">
        <v>0</v>
      </c>
      <c r="GP233">
        <v>0</v>
      </c>
      <c r="GQ233">
        <v>4</v>
      </c>
      <c r="GR233">
        <v>2074</v>
      </c>
      <c r="GS233">
        <v>4</v>
      </c>
      <c r="GT233">
        <v>30</v>
      </c>
      <c r="GU233">
        <v>21</v>
      </c>
      <c r="GV233">
        <v>21.1</v>
      </c>
      <c r="GW233">
        <v>3.7622100000000001</v>
      </c>
      <c r="GX233">
        <v>2.5390600000000001</v>
      </c>
      <c r="GY233">
        <v>2.04834</v>
      </c>
      <c r="GZ233">
        <v>2.6061999999999999</v>
      </c>
      <c r="HA233">
        <v>2.1972700000000001</v>
      </c>
      <c r="HB233">
        <v>2.36572</v>
      </c>
      <c r="HC233">
        <v>43.754300000000001</v>
      </c>
      <c r="HD233">
        <v>15.340400000000001</v>
      </c>
      <c r="HE233">
        <v>18</v>
      </c>
      <c r="HF233">
        <v>713.07100000000003</v>
      </c>
      <c r="HG233">
        <v>712.27599999999995</v>
      </c>
      <c r="HH233">
        <v>30.998200000000001</v>
      </c>
      <c r="HI233">
        <v>35.321599999999997</v>
      </c>
      <c r="HJ233">
        <v>30.000399999999999</v>
      </c>
      <c r="HK233">
        <v>35.124499999999998</v>
      </c>
      <c r="HL233">
        <v>35.116300000000003</v>
      </c>
      <c r="HM233">
        <v>75.246399999999994</v>
      </c>
      <c r="HN233">
        <v>21.472100000000001</v>
      </c>
      <c r="HO233">
        <v>69.286000000000001</v>
      </c>
      <c r="HP233">
        <v>31</v>
      </c>
      <c r="HQ233">
        <v>1454.68</v>
      </c>
      <c r="HR233">
        <v>36.125100000000003</v>
      </c>
      <c r="HS233">
        <v>98.935400000000001</v>
      </c>
      <c r="HT233">
        <v>98.013599999999997</v>
      </c>
    </row>
    <row r="234" spans="1:228" x14ac:dyDescent="0.2">
      <c r="A234">
        <v>219</v>
      </c>
      <c r="B234">
        <v>1670273137</v>
      </c>
      <c r="C234">
        <v>869.90000009536743</v>
      </c>
      <c r="D234" t="s">
        <v>797</v>
      </c>
      <c r="E234" t="s">
        <v>798</v>
      </c>
      <c r="F234">
        <v>4</v>
      </c>
      <c r="G234">
        <v>1670273135</v>
      </c>
      <c r="H234">
        <f t="shared" si="102"/>
        <v>2.0632033261239755E-3</v>
      </c>
      <c r="I234">
        <f t="shared" si="103"/>
        <v>2.0632033261239755</v>
      </c>
      <c r="J234">
        <f t="shared" si="104"/>
        <v>27.030394436577705</v>
      </c>
      <c r="K234">
        <f t="shared" si="105"/>
        <v>1425.028571428571</v>
      </c>
      <c r="L234">
        <f t="shared" si="106"/>
        <v>1007.0974430965648</v>
      </c>
      <c r="M234">
        <f t="shared" si="107"/>
        <v>101.60462205002442</v>
      </c>
      <c r="N234">
        <f t="shared" si="108"/>
        <v>143.76909642953302</v>
      </c>
      <c r="O234">
        <f t="shared" si="109"/>
        <v>0.11477124329852079</v>
      </c>
      <c r="P234">
        <f t="shared" si="110"/>
        <v>3.6637548141761891</v>
      </c>
      <c r="Q234">
        <f t="shared" si="111"/>
        <v>0.11281064998350911</v>
      </c>
      <c r="R234">
        <f t="shared" si="112"/>
        <v>7.0680018011178056E-2</v>
      </c>
      <c r="S234">
        <f t="shared" si="113"/>
        <v>226.11541723628696</v>
      </c>
      <c r="T234">
        <f t="shared" si="114"/>
        <v>34.593249104961309</v>
      </c>
      <c r="U234">
        <f t="shared" si="115"/>
        <v>34.510328571428573</v>
      </c>
      <c r="V234">
        <f t="shared" si="116"/>
        <v>5.497000994160226</v>
      </c>
      <c r="W234">
        <f t="shared" si="117"/>
        <v>70.124691795590138</v>
      </c>
      <c r="X234">
        <f t="shared" si="118"/>
        <v>3.7362756363969791</v>
      </c>
      <c r="Y234">
        <f t="shared" si="119"/>
        <v>5.3280457150357687</v>
      </c>
      <c r="Z234">
        <f t="shared" si="120"/>
        <v>1.7607253577632469</v>
      </c>
      <c r="AA234">
        <f t="shared" si="121"/>
        <v>-90.987266682067315</v>
      </c>
      <c r="AB234">
        <f t="shared" si="122"/>
        <v>-110.72990795317065</v>
      </c>
      <c r="AC234">
        <f t="shared" si="123"/>
        <v>-7.0055314942087534</v>
      </c>
      <c r="AD234">
        <f t="shared" si="124"/>
        <v>17.392711106840238</v>
      </c>
      <c r="AE234">
        <f t="shared" si="125"/>
        <v>50.445789009543851</v>
      </c>
      <c r="AF234">
        <f t="shared" si="126"/>
        <v>2.0509440758980784</v>
      </c>
      <c r="AG234">
        <f t="shared" si="127"/>
        <v>27.030394436577705</v>
      </c>
      <c r="AH234">
        <v>1500.940430654264</v>
      </c>
      <c r="AI234">
        <v>1482.426606060606</v>
      </c>
      <c r="AJ234">
        <v>1.7264578357454139</v>
      </c>
      <c r="AK234">
        <v>65.463883680364887</v>
      </c>
      <c r="AL234">
        <f t="shared" si="128"/>
        <v>2.0632033261239755</v>
      </c>
      <c r="AM234">
        <v>36.210245986153829</v>
      </c>
      <c r="AN234">
        <v>37.035197647058823</v>
      </c>
      <c r="AO234">
        <v>6.3332085871256255E-5</v>
      </c>
      <c r="AP234">
        <v>87.49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46891.20447000055</v>
      </c>
      <c r="AV234">
        <f t="shared" si="132"/>
        <v>1199.99</v>
      </c>
      <c r="AW234">
        <f t="shared" si="133"/>
        <v>1025.9175135939311</v>
      </c>
      <c r="AX234">
        <f t="shared" si="134"/>
        <v>0.85493838581482429</v>
      </c>
      <c r="AY234">
        <f t="shared" si="135"/>
        <v>0.18843108462261099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1670273135</v>
      </c>
      <c r="BF234">
        <v>1425.028571428571</v>
      </c>
      <c r="BG234">
        <v>1447.197142857143</v>
      </c>
      <c r="BH234">
        <v>37.03368571428571</v>
      </c>
      <c r="BI234">
        <v>36.213299999999997</v>
      </c>
      <c r="BJ234">
        <v>1430.225714285714</v>
      </c>
      <c r="BK234">
        <v>36.887285714285717</v>
      </c>
      <c r="BL234">
        <v>649.99585714285706</v>
      </c>
      <c r="BM234">
        <v>100.7884285714286</v>
      </c>
      <c r="BN234">
        <v>0.10014258571428571</v>
      </c>
      <c r="BO234">
        <v>33.949728571428572</v>
      </c>
      <c r="BP234">
        <v>34.510328571428573</v>
      </c>
      <c r="BQ234">
        <v>999.89999999999986</v>
      </c>
      <c r="BR234">
        <v>0</v>
      </c>
      <c r="BS234">
        <v>0</v>
      </c>
      <c r="BT234">
        <v>8975.4457142857154</v>
      </c>
      <c r="BU234">
        <v>0</v>
      </c>
      <c r="BV234">
        <v>1221.331428571428</v>
      </c>
      <c r="BW234">
        <v>-22.167342857142859</v>
      </c>
      <c r="BX234">
        <v>1479.8342857142859</v>
      </c>
      <c r="BY234">
        <v>1501.5714285714289</v>
      </c>
      <c r="BZ234">
        <v>0.82041042857142854</v>
      </c>
      <c r="CA234">
        <v>1447.197142857143</v>
      </c>
      <c r="CB234">
        <v>36.213299999999997</v>
      </c>
      <c r="CC234">
        <v>3.7325728571428569</v>
      </c>
      <c r="CD234">
        <v>3.6498842857142848</v>
      </c>
      <c r="CE234">
        <v>27.71651428571429</v>
      </c>
      <c r="CF234">
        <v>27.333585714285711</v>
      </c>
      <c r="CG234">
        <v>1199.99</v>
      </c>
      <c r="CH234">
        <v>0.49996699999999988</v>
      </c>
      <c r="CI234">
        <v>0.50003300000000006</v>
      </c>
      <c r="CJ234">
        <v>0</v>
      </c>
      <c r="CK234">
        <v>1279.225714285714</v>
      </c>
      <c r="CL234">
        <v>4.9990899999999998</v>
      </c>
      <c r="CM234">
        <v>14051.38571428571</v>
      </c>
      <c r="CN234">
        <v>9557.6499999999978</v>
      </c>
      <c r="CO234">
        <v>44.811999999999998</v>
      </c>
      <c r="CP234">
        <v>47.061999999999998</v>
      </c>
      <c r="CQ234">
        <v>45.625</v>
      </c>
      <c r="CR234">
        <v>46.186999999999998</v>
      </c>
      <c r="CS234">
        <v>46.232000000000014</v>
      </c>
      <c r="CT234">
        <v>597.46</v>
      </c>
      <c r="CU234">
        <v>597.52999999999986</v>
      </c>
      <c r="CV234">
        <v>0</v>
      </c>
      <c r="CW234">
        <v>1670273156</v>
      </c>
      <c r="CX234">
        <v>0</v>
      </c>
      <c r="CY234">
        <v>1670271870.0999999</v>
      </c>
      <c r="CZ234" t="s">
        <v>356</v>
      </c>
      <c r="DA234">
        <v>1670271870.0999999</v>
      </c>
      <c r="DB234">
        <v>1670271868.5999999</v>
      </c>
      <c r="DC234">
        <v>6</v>
      </c>
      <c r="DD234">
        <v>-0.08</v>
      </c>
      <c r="DE234">
        <v>0.04</v>
      </c>
      <c r="DF234">
        <v>-3.89</v>
      </c>
      <c r="DG234">
        <v>0.14599999999999999</v>
      </c>
      <c r="DH234">
        <v>415</v>
      </c>
      <c r="DI234">
        <v>35</v>
      </c>
      <c r="DJ234">
        <v>0.4</v>
      </c>
      <c r="DK234">
        <v>0.38</v>
      </c>
      <c r="DL234">
        <v>-22.015112500000001</v>
      </c>
      <c r="DM234">
        <v>-0.76203039399618044</v>
      </c>
      <c r="DN234">
        <v>9.6406143962664725E-2</v>
      </c>
      <c r="DO234">
        <v>0</v>
      </c>
      <c r="DP234">
        <v>0.83811512500000018</v>
      </c>
      <c r="DQ234">
        <v>-0.1360426153846177</v>
      </c>
      <c r="DR234">
        <v>2.0730433804177259E-2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3.2946599999999999</v>
      </c>
      <c r="EB234">
        <v>2.6252300000000002</v>
      </c>
      <c r="EC234">
        <v>0.23161599999999999</v>
      </c>
      <c r="ED234">
        <v>0.23173199999999999</v>
      </c>
      <c r="EE234">
        <v>0.14655499999999999</v>
      </c>
      <c r="EF234">
        <v>0.14275499999999999</v>
      </c>
      <c r="EG234">
        <v>23172.3</v>
      </c>
      <c r="EH234">
        <v>23582.6</v>
      </c>
      <c r="EI234">
        <v>28078.7</v>
      </c>
      <c r="EJ234">
        <v>29571.3</v>
      </c>
      <c r="EK234">
        <v>32975.4</v>
      </c>
      <c r="EL234">
        <v>35195.800000000003</v>
      </c>
      <c r="EM234">
        <v>39629.800000000003</v>
      </c>
      <c r="EN234">
        <v>42265.8</v>
      </c>
      <c r="EO234">
        <v>2.2075</v>
      </c>
      <c r="EP234">
        <v>2.1213799999999998</v>
      </c>
      <c r="EQ234">
        <v>0.123575</v>
      </c>
      <c r="ER234">
        <v>0</v>
      </c>
      <c r="ES234">
        <v>32.499600000000001</v>
      </c>
      <c r="ET234">
        <v>999.9</v>
      </c>
      <c r="EU234">
        <v>58.1</v>
      </c>
      <c r="EV234">
        <v>40</v>
      </c>
      <c r="EW234">
        <v>42.736600000000003</v>
      </c>
      <c r="EX234">
        <v>57.412300000000002</v>
      </c>
      <c r="EY234">
        <v>-1.96715</v>
      </c>
      <c r="EZ234">
        <v>2</v>
      </c>
      <c r="FA234">
        <v>0.64212100000000005</v>
      </c>
      <c r="FB234">
        <v>1.15788</v>
      </c>
      <c r="FC234">
        <v>20.2667</v>
      </c>
      <c r="FD234">
        <v>5.2186399999999997</v>
      </c>
      <c r="FE234">
        <v>12.0098</v>
      </c>
      <c r="FF234">
        <v>4.9862000000000002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1.8658600000000001</v>
      </c>
      <c r="FM234">
        <v>1.8623099999999999</v>
      </c>
      <c r="FN234">
        <v>1.86432</v>
      </c>
      <c r="FO234">
        <v>1.86046</v>
      </c>
      <c r="FP234">
        <v>1.8611200000000001</v>
      </c>
      <c r="FQ234">
        <v>1.8602000000000001</v>
      </c>
      <c r="FR234">
        <v>1.86192</v>
      </c>
      <c r="FS234">
        <v>1.8585100000000001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-5.2</v>
      </c>
      <c r="GH234">
        <v>0.1464</v>
      </c>
      <c r="GI234">
        <v>-2.9439294554578042</v>
      </c>
      <c r="GJ234">
        <v>-2.737337881603403E-3</v>
      </c>
      <c r="GK234">
        <v>1.2769921614711079E-6</v>
      </c>
      <c r="GL234">
        <v>-3.2469241445839119E-10</v>
      </c>
      <c r="GM234">
        <v>0.14639500000000541</v>
      </c>
      <c r="GN234">
        <v>0</v>
      </c>
      <c r="GO234">
        <v>0</v>
      </c>
      <c r="GP234">
        <v>0</v>
      </c>
      <c r="GQ234">
        <v>4</v>
      </c>
      <c r="GR234">
        <v>2074</v>
      </c>
      <c r="GS234">
        <v>4</v>
      </c>
      <c r="GT234">
        <v>30</v>
      </c>
      <c r="GU234">
        <v>21.1</v>
      </c>
      <c r="GV234">
        <v>21.1</v>
      </c>
      <c r="GW234">
        <v>3.77563</v>
      </c>
      <c r="GX234">
        <v>2.5329600000000001</v>
      </c>
      <c r="GY234">
        <v>2.04834</v>
      </c>
      <c r="GZ234">
        <v>2.6061999999999999</v>
      </c>
      <c r="HA234">
        <v>2.1972700000000001</v>
      </c>
      <c r="HB234">
        <v>2.34375</v>
      </c>
      <c r="HC234">
        <v>43.754300000000001</v>
      </c>
      <c r="HD234">
        <v>15.3316</v>
      </c>
      <c r="HE234">
        <v>18</v>
      </c>
      <c r="HF234">
        <v>713.21199999999999</v>
      </c>
      <c r="HG234">
        <v>712.22</v>
      </c>
      <c r="HH234">
        <v>30.998899999999999</v>
      </c>
      <c r="HI234">
        <v>35.3249</v>
      </c>
      <c r="HJ234">
        <v>30.000399999999999</v>
      </c>
      <c r="HK234">
        <v>35.127699999999997</v>
      </c>
      <c r="HL234">
        <v>35.119500000000002</v>
      </c>
      <c r="HM234">
        <v>75.523300000000006</v>
      </c>
      <c r="HN234">
        <v>21.472100000000001</v>
      </c>
      <c r="HO234">
        <v>69.286000000000001</v>
      </c>
      <c r="HP234">
        <v>31</v>
      </c>
      <c r="HQ234">
        <v>1461.38</v>
      </c>
      <c r="HR234">
        <v>36.125100000000003</v>
      </c>
      <c r="HS234">
        <v>98.934899999999999</v>
      </c>
      <c r="HT234">
        <v>98.012500000000003</v>
      </c>
    </row>
    <row r="235" spans="1:228" x14ac:dyDescent="0.2">
      <c r="A235">
        <v>220</v>
      </c>
      <c r="B235">
        <v>1670273141</v>
      </c>
      <c r="C235">
        <v>873.90000009536743</v>
      </c>
      <c r="D235" t="s">
        <v>799</v>
      </c>
      <c r="E235" t="s">
        <v>800</v>
      </c>
      <c r="F235">
        <v>4</v>
      </c>
      <c r="G235">
        <v>1670273138.6875</v>
      </c>
      <c r="H235">
        <f t="shared" si="102"/>
        <v>2.0588546335356724E-3</v>
      </c>
      <c r="I235">
        <f t="shared" si="103"/>
        <v>2.0588546335356726</v>
      </c>
      <c r="J235">
        <f t="shared" si="104"/>
        <v>26.559960753197828</v>
      </c>
      <c r="K235">
        <f t="shared" si="105"/>
        <v>1431.19625</v>
      </c>
      <c r="L235">
        <f t="shared" si="106"/>
        <v>1019.9435198856664</v>
      </c>
      <c r="M235">
        <f t="shared" si="107"/>
        <v>102.9009150169795</v>
      </c>
      <c r="N235">
        <f t="shared" si="108"/>
        <v>144.39172446566312</v>
      </c>
      <c r="O235">
        <f t="shared" si="109"/>
        <v>0.11483344126813051</v>
      </c>
      <c r="P235">
        <f t="shared" si="110"/>
        <v>3.6668433055191949</v>
      </c>
      <c r="Q235">
        <f t="shared" si="111"/>
        <v>0.11287236465525094</v>
      </c>
      <c r="R235">
        <f t="shared" si="112"/>
        <v>7.0718633239100076E-2</v>
      </c>
      <c r="S235">
        <f t="shared" si="113"/>
        <v>226.1162328613697</v>
      </c>
      <c r="T235">
        <f t="shared" si="114"/>
        <v>34.598687734817766</v>
      </c>
      <c r="U235">
        <f t="shared" si="115"/>
        <v>34.496425000000002</v>
      </c>
      <c r="V235">
        <f t="shared" si="116"/>
        <v>5.4927550351383099</v>
      </c>
      <c r="W235">
        <f t="shared" si="117"/>
        <v>70.112236388963851</v>
      </c>
      <c r="X235">
        <f t="shared" si="118"/>
        <v>3.7366614540955561</v>
      </c>
      <c r="Y235">
        <f t="shared" si="119"/>
        <v>5.3295425257376783</v>
      </c>
      <c r="Z235">
        <f t="shared" si="120"/>
        <v>1.7560935810427538</v>
      </c>
      <c r="AA235">
        <f t="shared" si="121"/>
        <v>-90.795489338923147</v>
      </c>
      <c r="AB235">
        <f t="shared" si="122"/>
        <v>-107.07955679363906</v>
      </c>
      <c r="AC235">
        <f t="shared" si="123"/>
        <v>-6.7685857486170518</v>
      </c>
      <c r="AD235">
        <f t="shared" si="124"/>
        <v>21.472600980190435</v>
      </c>
      <c r="AE235">
        <f t="shared" si="125"/>
        <v>50.230534911085691</v>
      </c>
      <c r="AF235">
        <f t="shared" si="126"/>
        <v>2.0673383523492395</v>
      </c>
      <c r="AG235">
        <f t="shared" si="127"/>
        <v>26.559960753197828</v>
      </c>
      <c r="AH235">
        <v>1507.7623680806571</v>
      </c>
      <c r="AI235">
        <v>1489.397333333334</v>
      </c>
      <c r="AJ235">
        <v>1.7401482988330661</v>
      </c>
      <c r="AK235">
        <v>65.463883680364887</v>
      </c>
      <c r="AL235">
        <f t="shared" si="128"/>
        <v>2.0588546335356726</v>
      </c>
      <c r="AM235">
        <v>36.216560594265729</v>
      </c>
      <c r="AN235">
        <v>37.039522352941177</v>
      </c>
      <c r="AO235">
        <v>1.0690224808094329E-4</v>
      </c>
      <c r="AP235">
        <v>87.49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46945.398996330325</v>
      </c>
      <c r="AV235">
        <f t="shared" si="132"/>
        <v>1199.9937500000001</v>
      </c>
      <c r="AW235">
        <f t="shared" si="133"/>
        <v>1025.9207760939739</v>
      </c>
      <c r="AX235">
        <f t="shared" si="134"/>
        <v>0.85493843288264948</v>
      </c>
      <c r="AY235">
        <f t="shared" si="135"/>
        <v>0.18843117546351359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1670273138.6875</v>
      </c>
      <c r="BF235">
        <v>1431.19625</v>
      </c>
      <c r="BG235">
        <v>1453.29</v>
      </c>
      <c r="BH235">
        <v>37.037412500000002</v>
      </c>
      <c r="BI235">
        <v>36.210487499999999</v>
      </c>
      <c r="BJ235">
        <v>1436.4012499999999</v>
      </c>
      <c r="BK235">
        <v>36.891024999999999</v>
      </c>
      <c r="BL235">
        <v>650.00787500000001</v>
      </c>
      <c r="BM235">
        <v>100.78874999999999</v>
      </c>
      <c r="BN235">
        <v>0.10008649999999999</v>
      </c>
      <c r="BO235">
        <v>33.954762500000001</v>
      </c>
      <c r="BP235">
        <v>34.496425000000002</v>
      </c>
      <c r="BQ235">
        <v>999.9</v>
      </c>
      <c r="BR235">
        <v>0</v>
      </c>
      <c r="BS235">
        <v>0</v>
      </c>
      <c r="BT235">
        <v>8986.09375</v>
      </c>
      <c r="BU235">
        <v>0</v>
      </c>
      <c r="BV235">
        <v>1201.2837500000001</v>
      </c>
      <c r="BW235">
        <v>-22.0932</v>
      </c>
      <c r="BX235">
        <v>1486.2437500000001</v>
      </c>
      <c r="BY235">
        <v>1507.89</v>
      </c>
      <c r="BZ235">
        <v>0.8269487499999999</v>
      </c>
      <c r="CA235">
        <v>1453.29</v>
      </c>
      <c r="CB235">
        <v>36.210487499999999</v>
      </c>
      <c r="CC235">
        <v>3.7329599999999998</v>
      </c>
      <c r="CD235">
        <v>3.6496124999999999</v>
      </c>
      <c r="CE235">
        <v>27.718262500000002</v>
      </c>
      <c r="CF235">
        <v>27.332325000000001</v>
      </c>
      <c r="CG235">
        <v>1199.9937500000001</v>
      </c>
      <c r="CH235">
        <v>0.49996699999999999</v>
      </c>
      <c r="CI235">
        <v>0.50003299999999995</v>
      </c>
      <c r="CJ235">
        <v>0</v>
      </c>
      <c r="CK235">
        <v>1279.10375</v>
      </c>
      <c r="CL235">
        <v>4.9990899999999998</v>
      </c>
      <c r="CM235">
        <v>14045.125</v>
      </c>
      <c r="CN235">
        <v>9557.6674999999996</v>
      </c>
      <c r="CO235">
        <v>44.811999999999998</v>
      </c>
      <c r="CP235">
        <v>47.061999999999998</v>
      </c>
      <c r="CQ235">
        <v>45.625</v>
      </c>
      <c r="CR235">
        <v>46.186999999999998</v>
      </c>
      <c r="CS235">
        <v>46.210625</v>
      </c>
      <c r="CT235">
        <v>597.46</v>
      </c>
      <c r="CU235">
        <v>597.53375000000005</v>
      </c>
      <c r="CV235">
        <v>0</v>
      </c>
      <c r="CW235">
        <v>1670273160.2</v>
      </c>
      <c r="CX235">
        <v>0</v>
      </c>
      <c r="CY235">
        <v>1670271870.0999999</v>
      </c>
      <c r="CZ235" t="s">
        <v>356</v>
      </c>
      <c r="DA235">
        <v>1670271870.0999999</v>
      </c>
      <c r="DB235">
        <v>1670271868.5999999</v>
      </c>
      <c r="DC235">
        <v>6</v>
      </c>
      <c r="DD235">
        <v>-0.08</v>
      </c>
      <c r="DE235">
        <v>0.04</v>
      </c>
      <c r="DF235">
        <v>-3.89</v>
      </c>
      <c r="DG235">
        <v>0.14599999999999999</v>
      </c>
      <c r="DH235">
        <v>415</v>
      </c>
      <c r="DI235">
        <v>35</v>
      </c>
      <c r="DJ235">
        <v>0.4</v>
      </c>
      <c r="DK235">
        <v>0.38</v>
      </c>
      <c r="DL235">
        <v>-22.048836585365859</v>
      </c>
      <c r="DM235">
        <v>-0.45467456445990551</v>
      </c>
      <c r="DN235">
        <v>7.7058054630663189E-2</v>
      </c>
      <c r="DO235">
        <v>0</v>
      </c>
      <c r="DP235">
        <v>0.83575514634146353</v>
      </c>
      <c r="DQ235">
        <v>-0.17575436236933839</v>
      </c>
      <c r="DR235">
        <v>2.1285880299506659E-2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3.29461</v>
      </c>
      <c r="EB235">
        <v>2.62521</v>
      </c>
      <c r="EC235">
        <v>0.23227</v>
      </c>
      <c r="ED235">
        <v>0.23238200000000001</v>
      </c>
      <c r="EE235">
        <v>0.146568</v>
      </c>
      <c r="EF235">
        <v>0.142654</v>
      </c>
      <c r="EG235">
        <v>23152.6</v>
      </c>
      <c r="EH235">
        <v>23562.1</v>
      </c>
      <c r="EI235">
        <v>28078.799999999999</v>
      </c>
      <c r="EJ235">
        <v>29570.799999999999</v>
      </c>
      <c r="EK235">
        <v>32975</v>
      </c>
      <c r="EL235">
        <v>35199.4</v>
      </c>
      <c r="EM235">
        <v>39629.800000000003</v>
      </c>
      <c r="EN235">
        <v>42265.1</v>
      </c>
      <c r="EO235">
        <v>2.2072699999999998</v>
      </c>
      <c r="EP235">
        <v>2.1213299999999999</v>
      </c>
      <c r="EQ235">
        <v>0.123404</v>
      </c>
      <c r="ER235">
        <v>0</v>
      </c>
      <c r="ES235">
        <v>32.496699999999997</v>
      </c>
      <c r="ET235">
        <v>999.9</v>
      </c>
      <c r="EU235">
        <v>58.1</v>
      </c>
      <c r="EV235">
        <v>40</v>
      </c>
      <c r="EW235">
        <v>42.733600000000003</v>
      </c>
      <c r="EX235">
        <v>57.232300000000002</v>
      </c>
      <c r="EY235">
        <v>-2.1434299999999999</v>
      </c>
      <c r="EZ235">
        <v>2</v>
      </c>
      <c r="FA235">
        <v>0.64249500000000004</v>
      </c>
      <c r="FB235">
        <v>1.1545000000000001</v>
      </c>
      <c r="FC235">
        <v>20.2668</v>
      </c>
      <c r="FD235">
        <v>5.2181899999999999</v>
      </c>
      <c r="FE235">
        <v>12.0099</v>
      </c>
      <c r="FF235">
        <v>4.9861500000000003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1.8658600000000001</v>
      </c>
      <c r="FM235">
        <v>1.86233</v>
      </c>
      <c r="FN235">
        <v>1.86432</v>
      </c>
      <c r="FO235">
        <v>1.8604700000000001</v>
      </c>
      <c r="FP235">
        <v>1.8611599999999999</v>
      </c>
      <c r="FQ235">
        <v>1.8602000000000001</v>
      </c>
      <c r="FR235">
        <v>1.8619300000000001</v>
      </c>
      <c r="FS235">
        <v>1.8585100000000001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-5.21</v>
      </c>
      <c r="GH235">
        <v>0.1464</v>
      </c>
      <c r="GI235">
        <v>-2.9439294554578042</v>
      </c>
      <c r="GJ235">
        <v>-2.737337881603403E-3</v>
      </c>
      <c r="GK235">
        <v>1.2769921614711079E-6</v>
      </c>
      <c r="GL235">
        <v>-3.2469241445839119E-10</v>
      </c>
      <c r="GM235">
        <v>0.14639500000000541</v>
      </c>
      <c r="GN235">
        <v>0</v>
      </c>
      <c r="GO235">
        <v>0</v>
      </c>
      <c r="GP235">
        <v>0</v>
      </c>
      <c r="GQ235">
        <v>4</v>
      </c>
      <c r="GR235">
        <v>2074</v>
      </c>
      <c r="GS235">
        <v>4</v>
      </c>
      <c r="GT235">
        <v>30</v>
      </c>
      <c r="GU235">
        <v>21.2</v>
      </c>
      <c r="GV235">
        <v>21.2</v>
      </c>
      <c r="GW235">
        <v>3.7878400000000001</v>
      </c>
      <c r="GX235">
        <v>2.5451700000000002</v>
      </c>
      <c r="GY235">
        <v>2.04834</v>
      </c>
      <c r="GZ235">
        <v>2.6061999999999999</v>
      </c>
      <c r="HA235">
        <v>2.1972700000000001</v>
      </c>
      <c r="HB235">
        <v>2.33521</v>
      </c>
      <c r="HC235">
        <v>43.754300000000001</v>
      </c>
      <c r="HD235">
        <v>15.340400000000001</v>
      </c>
      <c r="HE235">
        <v>18</v>
      </c>
      <c r="HF235">
        <v>713.05600000000004</v>
      </c>
      <c r="HG235">
        <v>712.20899999999995</v>
      </c>
      <c r="HH235">
        <v>30.998999999999999</v>
      </c>
      <c r="HI235">
        <v>35.327300000000001</v>
      </c>
      <c r="HJ235">
        <v>30.000399999999999</v>
      </c>
      <c r="HK235">
        <v>35.130899999999997</v>
      </c>
      <c r="HL235">
        <v>35.122700000000002</v>
      </c>
      <c r="HM235">
        <v>75.792299999999997</v>
      </c>
      <c r="HN235">
        <v>21.754999999999999</v>
      </c>
      <c r="HO235">
        <v>69.286000000000001</v>
      </c>
      <c r="HP235">
        <v>31</v>
      </c>
      <c r="HQ235">
        <v>1468.06</v>
      </c>
      <c r="HR235">
        <v>36.125100000000003</v>
      </c>
      <c r="HS235">
        <v>98.935100000000006</v>
      </c>
      <c r="HT235">
        <v>98.010900000000007</v>
      </c>
    </row>
    <row r="236" spans="1:228" x14ac:dyDescent="0.2">
      <c r="A236">
        <v>221</v>
      </c>
      <c r="B236">
        <v>1670273145.5</v>
      </c>
      <c r="C236">
        <v>878.40000009536743</v>
      </c>
      <c r="D236" t="s">
        <v>801</v>
      </c>
      <c r="E236" t="s">
        <v>802</v>
      </c>
      <c r="F236">
        <v>4</v>
      </c>
      <c r="G236">
        <v>1670273143.25</v>
      </c>
      <c r="H236">
        <f t="shared" si="102"/>
        <v>2.117879396322706E-3</v>
      </c>
      <c r="I236">
        <f t="shared" si="103"/>
        <v>2.1178793963227061</v>
      </c>
      <c r="J236">
        <f t="shared" si="104"/>
        <v>26.25406709158613</v>
      </c>
      <c r="K236">
        <f t="shared" si="105"/>
        <v>1438.9112500000001</v>
      </c>
      <c r="L236">
        <f t="shared" si="106"/>
        <v>1041.5949257816542</v>
      </c>
      <c r="M236">
        <f t="shared" si="107"/>
        <v>105.08456792518211</v>
      </c>
      <c r="N236">
        <f t="shared" si="108"/>
        <v>145.16907028465189</v>
      </c>
      <c r="O236">
        <f t="shared" si="109"/>
        <v>0.11807839645150249</v>
      </c>
      <c r="P236">
        <f t="shared" si="110"/>
        <v>3.6759330244469473</v>
      </c>
      <c r="Q236">
        <f t="shared" si="111"/>
        <v>0.11601102790557725</v>
      </c>
      <c r="R236">
        <f t="shared" si="112"/>
        <v>7.268962232919543E-2</v>
      </c>
      <c r="S236">
        <f t="shared" si="113"/>
        <v>226.11980248711183</v>
      </c>
      <c r="T236">
        <f t="shared" si="114"/>
        <v>34.585848701674365</v>
      </c>
      <c r="U236">
        <f t="shared" si="115"/>
        <v>34.499337500000003</v>
      </c>
      <c r="V236">
        <f t="shared" si="116"/>
        <v>5.4936442363288567</v>
      </c>
      <c r="W236">
        <f t="shared" si="117"/>
        <v>70.097685196209142</v>
      </c>
      <c r="X236">
        <f t="shared" si="118"/>
        <v>3.7360944041786746</v>
      </c>
      <c r="Y236">
        <f t="shared" si="119"/>
        <v>5.3298399137161825</v>
      </c>
      <c r="Z236">
        <f t="shared" si="120"/>
        <v>1.7575498321501821</v>
      </c>
      <c r="AA236">
        <f t="shared" si="121"/>
        <v>-93.398481377831331</v>
      </c>
      <c r="AB236">
        <f t="shared" si="122"/>
        <v>-107.7240090773921</v>
      </c>
      <c r="AC236">
        <f t="shared" si="123"/>
        <v>-6.7926140376844781</v>
      </c>
      <c r="AD236">
        <f t="shared" si="124"/>
        <v>18.204697994203926</v>
      </c>
      <c r="AE236">
        <f t="shared" si="125"/>
        <v>50.048903601940964</v>
      </c>
      <c r="AF236">
        <f t="shared" si="126"/>
        <v>2.2781679462018798</v>
      </c>
      <c r="AG236">
        <f t="shared" si="127"/>
        <v>26.25406709158613</v>
      </c>
      <c r="AH236">
        <v>1515.6197398031841</v>
      </c>
      <c r="AI236">
        <v>1497.318303030303</v>
      </c>
      <c r="AJ236">
        <v>1.7572659247727549</v>
      </c>
      <c r="AK236">
        <v>65.463883680364887</v>
      </c>
      <c r="AL236">
        <f t="shared" si="128"/>
        <v>2.1178793963227061</v>
      </c>
      <c r="AM236">
        <v>36.174859373706298</v>
      </c>
      <c r="AN236">
        <v>37.020177352941168</v>
      </c>
      <c r="AO236">
        <v>3.5719744308059269E-4</v>
      </c>
      <c r="AP236">
        <v>87.49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47107.041264660358</v>
      </c>
      <c r="AV236">
        <f t="shared" si="132"/>
        <v>1200.0074999999999</v>
      </c>
      <c r="AW236">
        <f t="shared" si="133"/>
        <v>1025.9330385943583</v>
      </c>
      <c r="AX236">
        <f t="shared" si="134"/>
        <v>0.85493885546078541</v>
      </c>
      <c r="AY236">
        <f t="shared" si="135"/>
        <v>0.18843199103931588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1670273143.25</v>
      </c>
      <c r="BF236">
        <v>1438.9112500000001</v>
      </c>
      <c r="BG236">
        <v>1461.06375</v>
      </c>
      <c r="BH236">
        <v>37.032049999999998</v>
      </c>
      <c r="BI236">
        <v>36.120724999999993</v>
      </c>
      <c r="BJ236">
        <v>1444.12375</v>
      </c>
      <c r="BK236">
        <v>36.885649999999998</v>
      </c>
      <c r="BL236">
        <v>649.96212500000001</v>
      </c>
      <c r="BM236">
        <v>100.788375</v>
      </c>
      <c r="BN236">
        <v>9.97585E-2</v>
      </c>
      <c r="BO236">
        <v>33.955762499999999</v>
      </c>
      <c r="BP236">
        <v>34.499337500000003</v>
      </c>
      <c r="BQ236">
        <v>999.9</v>
      </c>
      <c r="BR236">
        <v>0</v>
      </c>
      <c r="BS236">
        <v>0</v>
      </c>
      <c r="BT236">
        <v>9017.5774999999994</v>
      </c>
      <c r="BU236">
        <v>0</v>
      </c>
      <c r="BV236">
        <v>1144.6287500000001</v>
      </c>
      <c r="BW236">
        <v>-22.151287499999999</v>
      </c>
      <c r="BX236">
        <v>1494.2449999999999</v>
      </c>
      <c r="BY236">
        <v>1515.8150000000001</v>
      </c>
      <c r="BZ236">
        <v>0.91134162500000004</v>
      </c>
      <c r="CA236">
        <v>1461.06375</v>
      </c>
      <c r="CB236">
        <v>36.120724999999993</v>
      </c>
      <c r="CC236">
        <v>3.7324087499999998</v>
      </c>
      <c r="CD236">
        <v>3.64055375</v>
      </c>
      <c r="CE236">
        <v>27.715712499999999</v>
      </c>
      <c r="CF236">
        <v>27.289899999999999</v>
      </c>
      <c r="CG236">
        <v>1200.0074999999999</v>
      </c>
      <c r="CH236">
        <v>0.49995650000000003</v>
      </c>
      <c r="CI236">
        <v>0.50004350000000009</v>
      </c>
      <c r="CJ236">
        <v>0</v>
      </c>
      <c r="CK236">
        <v>1279.1187500000001</v>
      </c>
      <c r="CL236">
        <v>4.9990899999999998</v>
      </c>
      <c r="CM236">
        <v>14031.325000000001</v>
      </c>
      <c r="CN236">
        <v>9557.7637500000001</v>
      </c>
      <c r="CO236">
        <v>44.811999999999998</v>
      </c>
      <c r="CP236">
        <v>47.061999999999998</v>
      </c>
      <c r="CQ236">
        <v>45.625</v>
      </c>
      <c r="CR236">
        <v>46.186999999999998</v>
      </c>
      <c r="CS236">
        <v>46.186999999999998</v>
      </c>
      <c r="CT236">
        <v>597.45000000000005</v>
      </c>
      <c r="CU236">
        <v>597.55749999999989</v>
      </c>
      <c r="CV236">
        <v>0</v>
      </c>
      <c r="CW236">
        <v>1670273165</v>
      </c>
      <c r="CX236">
        <v>0</v>
      </c>
      <c r="CY236">
        <v>1670271870.0999999</v>
      </c>
      <c r="CZ236" t="s">
        <v>356</v>
      </c>
      <c r="DA236">
        <v>1670271870.0999999</v>
      </c>
      <c r="DB236">
        <v>1670271868.5999999</v>
      </c>
      <c r="DC236">
        <v>6</v>
      </c>
      <c r="DD236">
        <v>-0.08</v>
      </c>
      <c r="DE236">
        <v>0.04</v>
      </c>
      <c r="DF236">
        <v>-3.89</v>
      </c>
      <c r="DG236">
        <v>0.14599999999999999</v>
      </c>
      <c r="DH236">
        <v>415</v>
      </c>
      <c r="DI236">
        <v>35</v>
      </c>
      <c r="DJ236">
        <v>0.4</v>
      </c>
      <c r="DK236">
        <v>0.38</v>
      </c>
      <c r="DL236">
        <v>-22.082632499999999</v>
      </c>
      <c r="DM236">
        <v>-0.63059549718570806</v>
      </c>
      <c r="DN236">
        <v>8.3140232100650469E-2</v>
      </c>
      <c r="DO236">
        <v>0</v>
      </c>
      <c r="DP236">
        <v>0.84264317499999986</v>
      </c>
      <c r="DQ236">
        <v>0.2657747504690417</v>
      </c>
      <c r="DR236">
        <v>3.6190562652359738E-2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3.29453</v>
      </c>
      <c r="EB236">
        <v>2.6253199999999999</v>
      </c>
      <c r="EC236">
        <v>0.23300999999999999</v>
      </c>
      <c r="ED236">
        <v>0.233103</v>
      </c>
      <c r="EE236">
        <v>0.14649300000000001</v>
      </c>
      <c r="EF236">
        <v>0.142429</v>
      </c>
      <c r="EG236">
        <v>23129.599999999999</v>
      </c>
      <c r="EH236">
        <v>23539.8</v>
      </c>
      <c r="EI236">
        <v>28078.1</v>
      </c>
      <c r="EJ236">
        <v>29570.7</v>
      </c>
      <c r="EK236">
        <v>32977</v>
      </c>
      <c r="EL236">
        <v>35208.5</v>
      </c>
      <c r="EM236">
        <v>39628.699999999997</v>
      </c>
      <c r="EN236">
        <v>42264.800000000003</v>
      </c>
      <c r="EO236">
        <v>2.2073999999999998</v>
      </c>
      <c r="EP236">
        <v>2.1213000000000002</v>
      </c>
      <c r="EQ236">
        <v>0.124488</v>
      </c>
      <c r="ER236">
        <v>0</v>
      </c>
      <c r="ES236">
        <v>32.492699999999999</v>
      </c>
      <c r="ET236">
        <v>999.9</v>
      </c>
      <c r="EU236">
        <v>58.2</v>
      </c>
      <c r="EV236">
        <v>40</v>
      </c>
      <c r="EW236">
        <v>42.807400000000001</v>
      </c>
      <c r="EX236">
        <v>57.382300000000001</v>
      </c>
      <c r="EY236">
        <v>-2.1193900000000001</v>
      </c>
      <c r="EZ236">
        <v>2</v>
      </c>
      <c r="FA236">
        <v>0.64280199999999998</v>
      </c>
      <c r="FB236">
        <v>1.15252</v>
      </c>
      <c r="FC236">
        <v>20.2669</v>
      </c>
      <c r="FD236">
        <v>5.2181899999999999</v>
      </c>
      <c r="FE236">
        <v>12.0099</v>
      </c>
      <c r="FF236">
        <v>4.9859499999999999</v>
      </c>
      <c r="FG236">
        <v>3.2846299999999999</v>
      </c>
      <c r="FH236">
        <v>9999</v>
      </c>
      <c r="FI236">
        <v>9999</v>
      </c>
      <c r="FJ236">
        <v>9999</v>
      </c>
      <c r="FK236">
        <v>999.9</v>
      </c>
      <c r="FL236">
        <v>1.86585</v>
      </c>
      <c r="FM236">
        <v>1.8623099999999999</v>
      </c>
      <c r="FN236">
        <v>1.86432</v>
      </c>
      <c r="FO236">
        <v>1.86049</v>
      </c>
      <c r="FP236">
        <v>1.86113</v>
      </c>
      <c r="FQ236">
        <v>1.8602000000000001</v>
      </c>
      <c r="FR236">
        <v>1.86191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-5.21</v>
      </c>
      <c r="GH236">
        <v>0.1464</v>
      </c>
      <c r="GI236">
        <v>-2.9439294554578042</v>
      </c>
      <c r="GJ236">
        <v>-2.737337881603403E-3</v>
      </c>
      <c r="GK236">
        <v>1.2769921614711079E-6</v>
      </c>
      <c r="GL236">
        <v>-3.2469241445839119E-10</v>
      </c>
      <c r="GM236">
        <v>0.14639500000000541</v>
      </c>
      <c r="GN236">
        <v>0</v>
      </c>
      <c r="GO236">
        <v>0</v>
      </c>
      <c r="GP236">
        <v>0</v>
      </c>
      <c r="GQ236">
        <v>4</v>
      </c>
      <c r="GR236">
        <v>2074</v>
      </c>
      <c r="GS236">
        <v>4</v>
      </c>
      <c r="GT236">
        <v>30</v>
      </c>
      <c r="GU236">
        <v>21.3</v>
      </c>
      <c r="GV236">
        <v>21.3</v>
      </c>
      <c r="GW236">
        <v>3.8049300000000001</v>
      </c>
      <c r="GX236">
        <v>2.5451700000000002</v>
      </c>
      <c r="GY236">
        <v>2.04834</v>
      </c>
      <c r="GZ236">
        <v>2.6074199999999998</v>
      </c>
      <c r="HA236">
        <v>2.1972700000000001</v>
      </c>
      <c r="HB236">
        <v>2.3107899999999999</v>
      </c>
      <c r="HC236">
        <v>43.754300000000001</v>
      </c>
      <c r="HD236">
        <v>15.340400000000001</v>
      </c>
      <c r="HE236">
        <v>18</v>
      </c>
      <c r="HF236">
        <v>713.202</v>
      </c>
      <c r="HG236">
        <v>712.21799999999996</v>
      </c>
      <c r="HH236">
        <v>30.999400000000001</v>
      </c>
      <c r="HI236">
        <v>35.331000000000003</v>
      </c>
      <c r="HJ236">
        <v>30.000499999999999</v>
      </c>
      <c r="HK236">
        <v>35.134500000000003</v>
      </c>
      <c r="HL236">
        <v>35.125599999999999</v>
      </c>
      <c r="HM236">
        <v>76.084800000000001</v>
      </c>
      <c r="HN236">
        <v>21.754999999999999</v>
      </c>
      <c r="HO236">
        <v>69.286000000000001</v>
      </c>
      <c r="HP236">
        <v>31</v>
      </c>
      <c r="HQ236">
        <v>1478.08</v>
      </c>
      <c r="HR236">
        <v>36.1282</v>
      </c>
      <c r="HS236">
        <v>98.932500000000005</v>
      </c>
      <c r="HT236">
        <v>98.010300000000001</v>
      </c>
    </row>
    <row r="237" spans="1:228" x14ac:dyDescent="0.2">
      <c r="A237">
        <v>222</v>
      </c>
      <c r="B237">
        <v>1670273149</v>
      </c>
      <c r="C237">
        <v>881.90000009536743</v>
      </c>
      <c r="D237" t="s">
        <v>803</v>
      </c>
      <c r="E237" t="s">
        <v>804</v>
      </c>
      <c r="F237">
        <v>4</v>
      </c>
      <c r="G237">
        <v>1670273146.625</v>
      </c>
      <c r="H237">
        <f t="shared" si="102"/>
        <v>2.1357623084063146E-3</v>
      </c>
      <c r="I237">
        <f t="shared" si="103"/>
        <v>2.1357623084063144</v>
      </c>
      <c r="J237">
        <f t="shared" si="104"/>
        <v>26.008926889134475</v>
      </c>
      <c r="K237">
        <f t="shared" si="105"/>
        <v>1444.63625</v>
      </c>
      <c r="L237">
        <f t="shared" si="106"/>
        <v>1052.50993896467</v>
      </c>
      <c r="M237">
        <f t="shared" si="107"/>
        <v>106.18659942517824</v>
      </c>
      <c r="N237">
        <f t="shared" si="108"/>
        <v>145.74780257632409</v>
      </c>
      <c r="O237">
        <f t="shared" si="109"/>
        <v>0.11880463116035422</v>
      </c>
      <c r="P237">
        <f t="shared" si="110"/>
        <v>3.6709123514061242</v>
      </c>
      <c r="Q237">
        <f t="shared" si="111"/>
        <v>0.11670918919225071</v>
      </c>
      <c r="R237">
        <f t="shared" si="112"/>
        <v>7.3128431927732704E-2</v>
      </c>
      <c r="S237">
        <f t="shared" si="113"/>
        <v>226.11878736205651</v>
      </c>
      <c r="T237">
        <f t="shared" si="114"/>
        <v>34.587866463777949</v>
      </c>
      <c r="U237">
        <f t="shared" si="115"/>
        <v>34.504387500000007</v>
      </c>
      <c r="V237">
        <f t="shared" si="116"/>
        <v>5.4951863238508816</v>
      </c>
      <c r="W237">
        <f t="shared" si="117"/>
        <v>70.027239058718152</v>
      </c>
      <c r="X237">
        <f t="shared" si="118"/>
        <v>3.7333733408176806</v>
      </c>
      <c r="Y237">
        <f t="shared" si="119"/>
        <v>5.331315915064466</v>
      </c>
      <c r="Z237">
        <f t="shared" si="120"/>
        <v>1.761812983033201</v>
      </c>
      <c r="AA237">
        <f t="shared" si="121"/>
        <v>-94.187117800718468</v>
      </c>
      <c r="AB237">
        <f t="shared" si="122"/>
        <v>-107.59419396731435</v>
      </c>
      <c r="AC237">
        <f t="shared" si="123"/>
        <v>-6.7940395697338811</v>
      </c>
      <c r="AD237">
        <f t="shared" si="124"/>
        <v>17.543436024289804</v>
      </c>
      <c r="AE237">
        <f t="shared" si="125"/>
        <v>49.785717052854288</v>
      </c>
      <c r="AF237">
        <f t="shared" si="126"/>
        <v>2.280713202757934</v>
      </c>
      <c r="AG237">
        <f t="shared" si="127"/>
        <v>26.008926889134475</v>
      </c>
      <c r="AH237">
        <v>1521.6121783630481</v>
      </c>
      <c r="AI237">
        <v>1503.4352727272719</v>
      </c>
      <c r="AJ237">
        <v>1.752902189778667</v>
      </c>
      <c r="AK237">
        <v>65.463883680364887</v>
      </c>
      <c r="AL237">
        <f t="shared" si="128"/>
        <v>2.1357623084063144</v>
      </c>
      <c r="AM237">
        <v>36.098349810909077</v>
      </c>
      <c r="AN237">
        <v>36.989036470588218</v>
      </c>
      <c r="AO237">
        <v>-6.8400775694665798E-3</v>
      </c>
      <c r="AP237">
        <v>87.49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47016.90849326134</v>
      </c>
      <c r="AV237">
        <f t="shared" si="132"/>
        <v>1200.0025000000001</v>
      </c>
      <c r="AW237">
        <f t="shared" si="133"/>
        <v>1025.9287260943299</v>
      </c>
      <c r="AX237">
        <f t="shared" si="134"/>
        <v>0.85493882395605825</v>
      </c>
      <c r="AY237">
        <f t="shared" si="135"/>
        <v>0.18843193023519242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1670273146.625</v>
      </c>
      <c r="BF237">
        <v>1444.63625</v>
      </c>
      <c r="BG237">
        <v>1466.6849999999999</v>
      </c>
      <c r="BH237">
        <v>37.004787499999999</v>
      </c>
      <c r="BI237">
        <v>36.092475</v>
      </c>
      <c r="BJ237">
        <v>1449.8525</v>
      </c>
      <c r="BK237">
        <v>36.858400000000003</v>
      </c>
      <c r="BL237">
        <v>650.00237500000003</v>
      </c>
      <c r="BM237">
        <v>100.788875</v>
      </c>
      <c r="BN237">
        <v>0.100052975</v>
      </c>
      <c r="BO237">
        <v>33.960724999999996</v>
      </c>
      <c r="BP237">
        <v>34.504387500000007</v>
      </c>
      <c r="BQ237">
        <v>999.9</v>
      </c>
      <c r="BR237">
        <v>0</v>
      </c>
      <c r="BS237">
        <v>0</v>
      </c>
      <c r="BT237">
        <v>9000.15625</v>
      </c>
      <c r="BU237">
        <v>0</v>
      </c>
      <c r="BV237">
        <v>989.26650000000006</v>
      </c>
      <c r="BW237">
        <v>-22.0508375</v>
      </c>
      <c r="BX237">
        <v>1500.1475</v>
      </c>
      <c r="BY237">
        <v>1521.60625</v>
      </c>
      <c r="BZ237">
        <v>0.91230425000000004</v>
      </c>
      <c r="CA237">
        <v>1466.6849999999999</v>
      </c>
      <c r="CB237">
        <v>36.092475</v>
      </c>
      <c r="CC237">
        <v>3.7296749999999999</v>
      </c>
      <c r="CD237">
        <v>3.6377225000000002</v>
      </c>
      <c r="CE237">
        <v>27.703199999999999</v>
      </c>
      <c r="CF237">
        <v>27.276624999999999</v>
      </c>
      <c r="CG237">
        <v>1200.0025000000001</v>
      </c>
      <c r="CH237">
        <v>0.49995650000000003</v>
      </c>
      <c r="CI237">
        <v>0.50004350000000009</v>
      </c>
      <c r="CJ237">
        <v>0</v>
      </c>
      <c r="CK237">
        <v>1279.0875000000001</v>
      </c>
      <c r="CL237">
        <v>4.9990899999999998</v>
      </c>
      <c r="CM237">
        <v>14015.85</v>
      </c>
      <c r="CN237">
        <v>9557.728750000002</v>
      </c>
      <c r="CO237">
        <v>44.811999999999998</v>
      </c>
      <c r="CP237">
        <v>47.061999999999998</v>
      </c>
      <c r="CQ237">
        <v>45.640500000000003</v>
      </c>
      <c r="CR237">
        <v>46.186999999999998</v>
      </c>
      <c r="CS237">
        <v>46.186999999999998</v>
      </c>
      <c r="CT237">
        <v>597.44875000000002</v>
      </c>
      <c r="CU237">
        <v>597.55375000000004</v>
      </c>
      <c r="CV237">
        <v>0</v>
      </c>
      <c r="CW237">
        <v>1670273168</v>
      </c>
      <c r="CX237">
        <v>0</v>
      </c>
      <c r="CY237">
        <v>1670271870.0999999</v>
      </c>
      <c r="CZ237" t="s">
        <v>356</v>
      </c>
      <c r="DA237">
        <v>1670271870.0999999</v>
      </c>
      <c r="DB237">
        <v>1670271868.5999999</v>
      </c>
      <c r="DC237">
        <v>6</v>
      </c>
      <c r="DD237">
        <v>-0.08</v>
      </c>
      <c r="DE237">
        <v>0.04</v>
      </c>
      <c r="DF237">
        <v>-3.89</v>
      </c>
      <c r="DG237">
        <v>0.14599999999999999</v>
      </c>
      <c r="DH237">
        <v>415</v>
      </c>
      <c r="DI237">
        <v>35</v>
      </c>
      <c r="DJ237">
        <v>0.4</v>
      </c>
      <c r="DK237">
        <v>0.38</v>
      </c>
      <c r="DL237">
        <v>-22.09294634146341</v>
      </c>
      <c r="DM237">
        <v>-0.1129003484320289</v>
      </c>
      <c r="DN237">
        <v>7.1619288509556761E-2</v>
      </c>
      <c r="DO237">
        <v>0</v>
      </c>
      <c r="DP237">
        <v>0.85596231707317083</v>
      </c>
      <c r="DQ237">
        <v>0.37435977700348338</v>
      </c>
      <c r="DR237">
        <v>4.2978524030904963E-2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3.2947899999999999</v>
      </c>
      <c r="EB237">
        <v>2.6253899999999999</v>
      </c>
      <c r="EC237">
        <v>0.23357900000000001</v>
      </c>
      <c r="ED237">
        <v>0.23366000000000001</v>
      </c>
      <c r="EE237">
        <v>0.146428</v>
      </c>
      <c r="EF237">
        <v>0.14241799999999999</v>
      </c>
      <c r="EG237">
        <v>23112.6</v>
      </c>
      <c r="EH237">
        <v>23521.9</v>
      </c>
      <c r="EI237">
        <v>28078.5</v>
      </c>
      <c r="EJ237">
        <v>29569.9</v>
      </c>
      <c r="EK237">
        <v>32980</v>
      </c>
      <c r="EL237">
        <v>35207.9</v>
      </c>
      <c r="EM237">
        <v>39629.300000000003</v>
      </c>
      <c r="EN237">
        <v>42263.6</v>
      </c>
      <c r="EO237">
        <v>2.2074500000000001</v>
      </c>
      <c r="EP237">
        <v>2.1211000000000002</v>
      </c>
      <c r="EQ237">
        <v>0.124529</v>
      </c>
      <c r="ER237">
        <v>0</v>
      </c>
      <c r="ES237">
        <v>32.490200000000002</v>
      </c>
      <c r="ET237">
        <v>999.9</v>
      </c>
      <c r="EU237">
        <v>58.2</v>
      </c>
      <c r="EV237">
        <v>40</v>
      </c>
      <c r="EW237">
        <v>42.810899999999997</v>
      </c>
      <c r="EX237">
        <v>57.3523</v>
      </c>
      <c r="EY237">
        <v>-2.0913499999999998</v>
      </c>
      <c r="EZ237">
        <v>2</v>
      </c>
      <c r="FA237">
        <v>0.64323699999999995</v>
      </c>
      <c r="FB237">
        <v>1.15246</v>
      </c>
      <c r="FC237">
        <v>20.2669</v>
      </c>
      <c r="FD237">
        <v>5.21774</v>
      </c>
      <c r="FE237">
        <v>12.0099</v>
      </c>
      <c r="FF237">
        <v>4.9861500000000003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1.8623099999999999</v>
      </c>
      <c r="FN237">
        <v>1.86432</v>
      </c>
      <c r="FO237">
        <v>1.86049</v>
      </c>
      <c r="FP237">
        <v>1.8611500000000001</v>
      </c>
      <c r="FQ237">
        <v>1.8602000000000001</v>
      </c>
      <c r="FR237">
        <v>1.86191</v>
      </c>
      <c r="FS237">
        <v>1.8585100000000001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-5.22</v>
      </c>
      <c r="GH237">
        <v>0.1464</v>
      </c>
      <c r="GI237">
        <v>-2.9439294554578042</v>
      </c>
      <c r="GJ237">
        <v>-2.737337881603403E-3</v>
      </c>
      <c r="GK237">
        <v>1.2769921614711079E-6</v>
      </c>
      <c r="GL237">
        <v>-3.2469241445839119E-10</v>
      </c>
      <c r="GM237">
        <v>0.14639500000000541</v>
      </c>
      <c r="GN237">
        <v>0</v>
      </c>
      <c r="GO237">
        <v>0</v>
      </c>
      <c r="GP237">
        <v>0</v>
      </c>
      <c r="GQ237">
        <v>4</v>
      </c>
      <c r="GR237">
        <v>2074</v>
      </c>
      <c r="GS237">
        <v>4</v>
      </c>
      <c r="GT237">
        <v>30</v>
      </c>
      <c r="GU237">
        <v>21.3</v>
      </c>
      <c r="GV237">
        <v>21.3</v>
      </c>
      <c r="GW237">
        <v>3.8159200000000002</v>
      </c>
      <c r="GX237">
        <v>2.5463900000000002</v>
      </c>
      <c r="GY237">
        <v>2.04834</v>
      </c>
      <c r="GZ237">
        <v>2.6061999999999999</v>
      </c>
      <c r="HA237">
        <v>2.1972700000000001</v>
      </c>
      <c r="HB237">
        <v>2.32178</v>
      </c>
      <c r="HC237">
        <v>43.754300000000001</v>
      </c>
      <c r="HD237">
        <v>15.3316</v>
      </c>
      <c r="HE237">
        <v>18</v>
      </c>
      <c r="HF237">
        <v>713.27499999999998</v>
      </c>
      <c r="HG237">
        <v>712.07299999999998</v>
      </c>
      <c r="HH237">
        <v>30.999700000000001</v>
      </c>
      <c r="HI237">
        <v>35.333799999999997</v>
      </c>
      <c r="HJ237">
        <v>30.000499999999999</v>
      </c>
      <c r="HK237">
        <v>35.137300000000003</v>
      </c>
      <c r="HL237">
        <v>35.129100000000001</v>
      </c>
      <c r="HM237">
        <v>76.332700000000003</v>
      </c>
      <c r="HN237">
        <v>21.754999999999999</v>
      </c>
      <c r="HO237">
        <v>69.286000000000001</v>
      </c>
      <c r="HP237">
        <v>31</v>
      </c>
      <c r="HQ237">
        <v>1481.42</v>
      </c>
      <c r="HR237">
        <v>36.139299999999999</v>
      </c>
      <c r="HS237">
        <v>98.933899999999994</v>
      </c>
      <c r="HT237">
        <v>98.007599999999996</v>
      </c>
    </row>
    <row r="238" spans="1:228" x14ac:dyDescent="0.2">
      <c r="A238">
        <v>223</v>
      </c>
      <c r="B238">
        <v>1670273153</v>
      </c>
      <c r="C238">
        <v>885.90000009536743</v>
      </c>
      <c r="D238" t="s">
        <v>805</v>
      </c>
      <c r="E238" t="s">
        <v>806</v>
      </c>
      <c r="F238">
        <v>4</v>
      </c>
      <c r="G238">
        <v>1670273151</v>
      </c>
      <c r="H238">
        <f t="shared" si="102"/>
        <v>2.1136988826639439E-3</v>
      </c>
      <c r="I238">
        <f t="shared" si="103"/>
        <v>2.113698882663944</v>
      </c>
      <c r="J238">
        <f t="shared" si="104"/>
        <v>27.165785586629767</v>
      </c>
      <c r="K238">
        <f t="shared" si="105"/>
        <v>1451.92</v>
      </c>
      <c r="L238">
        <f t="shared" si="106"/>
        <v>1038.9731344807958</v>
      </c>
      <c r="M238">
        <f t="shared" si="107"/>
        <v>104.82166231677299</v>
      </c>
      <c r="N238">
        <f t="shared" si="108"/>
        <v>146.48373754825147</v>
      </c>
      <c r="O238">
        <f t="shared" si="109"/>
        <v>0.11720819190088724</v>
      </c>
      <c r="P238">
        <f t="shared" si="110"/>
        <v>3.6697532301852385</v>
      </c>
      <c r="Q238">
        <f t="shared" si="111"/>
        <v>0.11516753316975234</v>
      </c>
      <c r="R238">
        <f t="shared" si="112"/>
        <v>7.2160093930626182E-2</v>
      </c>
      <c r="S238">
        <f t="shared" si="113"/>
        <v>226.11742466576837</v>
      </c>
      <c r="T238">
        <f t="shared" si="114"/>
        <v>34.601558911840215</v>
      </c>
      <c r="U238">
        <f t="shared" si="115"/>
        <v>34.512971428571433</v>
      </c>
      <c r="V238">
        <f t="shared" si="116"/>
        <v>5.4978084089554535</v>
      </c>
      <c r="W238">
        <f t="shared" si="117"/>
        <v>69.945069319901563</v>
      </c>
      <c r="X238">
        <f t="shared" si="118"/>
        <v>3.7308425461054693</v>
      </c>
      <c r="Y238">
        <f t="shared" si="119"/>
        <v>5.3339607528903077</v>
      </c>
      <c r="Z238">
        <f t="shared" si="120"/>
        <v>1.7669658628499842</v>
      </c>
      <c r="AA238">
        <f t="shared" si="121"/>
        <v>-93.21412072547993</v>
      </c>
      <c r="AB238">
        <f t="shared" si="122"/>
        <v>-107.4998072043347</v>
      </c>
      <c r="AC238">
        <f t="shared" si="123"/>
        <v>-6.790802863712968</v>
      </c>
      <c r="AD238">
        <f t="shared" si="124"/>
        <v>18.612693872240769</v>
      </c>
      <c r="AE238">
        <f t="shared" si="125"/>
        <v>49.822113298706377</v>
      </c>
      <c r="AF238">
        <f t="shared" si="126"/>
        <v>2.2263907978013906</v>
      </c>
      <c r="AG238">
        <f t="shared" si="127"/>
        <v>27.165785586629767</v>
      </c>
      <c r="AH238">
        <v>1528.523216293366</v>
      </c>
      <c r="AI238">
        <v>1510.1726060606061</v>
      </c>
      <c r="AJ238">
        <v>1.671421642544118</v>
      </c>
      <c r="AK238">
        <v>65.463883680364887</v>
      </c>
      <c r="AL238">
        <f t="shared" si="128"/>
        <v>2.113698882663944</v>
      </c>
      <c r="AM238">
        <v>36.090567222377622</v>
      </c>
      <c r="AN238">
        <v>36.972612058823508</v>
      </c>
      <c r="AO238">
        <v>-6.8786360698000516E-3</v>
      </c>
      <c r="AP238">
        <v>87.49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46994.92224068848</v>
      </c>
      <c r="AV238">
        <f t="shared" si="132"/>
        <v>1199.994285714286</v>
      </c>
      <c r="AW238">
        <f t="shared" si="133"/>
        <v>1025.9217993086884</v>
      </c>
      <c r="AX238">
        <f t="shared" si="134"/>
        <v>0.85493890389487781</v>
      </c>
      <c r="AY238">
        <f t="shared" si="135"/>
        <v>0.18843208451711416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1670273151</v>
      </c>
      <c r="BF238">
        <v>1451.92</v>
      </c>
      <c r="BG238">
        <v>1473.957142857143</v>
      </c>
      <c r="BH238">
        <v>36.979428571428571</v>
      </c>
      <c r="BI238">
        <v>36.088857142857137</v>
      </c>
      <c r="BJ238">
        <v>1457.1457142857139</v>
      </c>
      <c r="BK238">
        <v>36.833028571428578</v>
      </c>
      <c r="BL238">
        <v>650.0278571428571</v>
      </c>
      <c r="BM238">
        <v>100.7897142857143</v>
      </c>
      <c r="BN238">
        <v>9.996114285714286E-2</v>
      </c>
      <c r="BO238">
        <v>33.969614285714293</v>
      </c>
      <c r="BP238">
        <v>34.512971428571433</v>
      </c>
      <c r="BQ238">
        <v>999.89999999999986</v>
      </c>
      <c r="BR238">
        <v>0</v>
      </c>
      <c r="BS238">
        <v>0</v>
      </c>
      <c r="BT238">
        <v>8996.0714285714294</v>
      </c>
      <c r="BU238">
        <v>0</v>
      </c>
      <c r="BV238">
        <v>620.96928571428566</v>
      </c>
      <c r="BW238">
        <v>-22.036799999999999</v>
      </c>
      <c r="BX238">
        <v>1507.6728571428571</v>
      </c>
      <c r="BY238">
        <v>1529.1414285714291</v>
      </c>
      <c r="BZ238">
        <v>0.89056671428571443</v>
      </c>
      <c r="CA238">
        <v>1473.957142857143</v>
      </c>
      <c r="CB238">
        <v>36.088857142857137</v>
      </c>
      <c r="CC238">
        <v>3.727144285714286</v>
      </c>
      <c r="CD238">
        <v>3.637384285714286</v>
      </c>
      <c r="CE238">
        <v>27.691585714285711</v>
      </c>
      <c r="CF238">
        <v>27.275028571428571</v>
      </c>
      <c r="CG238">
        <v>1199.994285714286</v>
      </c>
      <c r="CH238">
        <v>0.49995299999999998</v>
      </c>
      <c r="CI238">
        <v>0.50004700000000002</v>
      </c>
      <c r="CJ238">
        <v>0</v>
      </c>
      <c r="CK238">
        <v>1278.9457142857141</v>
      </c>
      <c r="CL238">
        <v>4.9990899999999998</v>
      </c>
      <c r="CM238">
        <v>13993.657142857141</v>
      </c>
      <c r="CN238">
        <v>9557.6457142857143</v>
      </c>
      <c r="CO238">
        <v>44.811999999999998</v>
      </c>
      <c r="CP238">
        <v>47.061999999999998</v>
      </c>
      <c r="CQ238">
        <v>45.642714285714291</v>
      </c>
      <c r="CR238">
        <v>46.186999999999998</v>
      </c>
      <c r="CS238">
        <v>46.186999999999998</v>
      </c>
      <c r="CT238">
        <v>597.44142857142856</v>
      </c>
      <c r="CU238">
        <v>597.55285714285708</v>
      </c>
      <c r="CV238">
        <v>0</v>
      </c>
      <c r="CW238">
        <v>1670273172.2</v>
      </c>
      <c r="CX238">
        <v>0</v>
      </c>
      <c r="CY238">
        <v>1670271870.0999999</v>
      </c>
      <c r="CZ238" t="s">
        <v>356</v>
      </c>
      <c r="DA238">
        <v>1670271870.0999999</v>
      </c>
      <c r="DB238">
        <v>1670271868.5999999</v>
      </c>
      <c r="DC238">
        <v>6</v>
      </c>
      <c r="DD238">
        <v>-0.08</v>
      </c>
      <c r="DE238">
        <v>0.04</v>
      </c>
      <c r="DF238">
        <v>-3.89</v>
      </c>
      <c r="DG238">
        <v>0.14599999999999999</v>
      </c>
      <c r="DH238">
        <v>415</v>
      </c>
      <c r="DI238">
        <v>35</v>
      </c>
      <c r="DJ238">
        <v>0.4</v>
      </c>
      <c r="DK238">
        <v>0.38</v>
      </c>
      <c r="DL238">
        <v>-22.09801707317073</v>
      </c>
      <c r="DM238">
        <v>0.4024745644599152</v>
      </c>
      <c r="DN238">
        <v>6.3506377257794219E-2</v>
      </c>
      <c r="DO238">
        <v>0</v>
      </c>
      <c r="DP238">
        <v>0.86961156097560977</v>
      </c>
      <c r="DQ238">
        <v>0.33072472473867631</v>
      </c>
      <c r="DR238">
        <v>4.1041063777070882E-2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3.2945700000000002</v>
      </c>
      <c r="EB238">
        <v>2.6249799999999999</v>
      </c>
      <c r="EC238">
        <v>0.23421500000000001</v>
      </c>
      <c r="ED238">
        <v>0.23429800000000001</v>
      </c>
      <c r="EE238">
        <v>0.14637600000000001</v>
      </c>
      <c r="EF238">
        <v>0.142431</v>
      </c>
      <c r="EG238">
        <v>23093</v>
      </c>
      <c r="EH238">
        <v>23502.2</v>
      </c>
      <c r="EI238">
        <v>28078.1</v>
      </c>
      <c r="EJ238">
        <v>29569.9</v>
      </c>
      <c r="EK238">
        <v>32981.5</v>
      </c>
      <c r="EL238">
        <v>35207.699999999997</v>
      </c>
      <c r="EM238">
        <v>39628.6</v>
      </c>
      <c r="EN238">
        <v>42263.9</v>
      </c>
      <c r="EO238">
        <v>2.2073200000000002</v>
      </c>
      <c r="EP238">
        <v>2.1211000000000002</v>
      </c>
      <c r="EQ238">
        <v>0.12545999999999999</v>
      </c>
      <c r="ER238">
        <v>0</v>
      </c>
      <c r="ES238">
        <v>32.489899999999999</v>
      </c>
      <c r="ET238">
        <v>999.9</v>
      </c>
      <c r="EU238">
        <v>58.2</v>
      </c>
      <c r="EV238">
        <v>40</v>
      </c>
      <c r="EW238">
        <v>42.810200000000002</v>
      </c>
      <c r="EX238">
        <v>57.322299999999998</v>
      </c>
      <c r="EY238">
        <v>-1.9992000000000001</v>
      </c>
      <c r="EZ238">
        <v>2</v>
      </c>
      <c r="FA238">
        <v>0.64347600000000005</v>
      </c>
      <c r="FB238">
        <v>1.1552500000000001</v>
      </c>
      <c r="FC238">
        <v>20.2668</v>
      </c>
      <c r="FD238">
        <v>5.2180400000000002</v>
      </c>
      <c r="FE238">
        <v>12.0099</v>
      </c>
      <c r="FF238">
        <v>4.9861500000000003</v>
      </c>
      <c r="FG238">
        <v>3.2845800000000001</v>
      </c>
      <c r="FH238">
        <v>9999</v>
      </c>
      <c r="FI238">
        <v>9999</v>
      </c>
      <c r="FJ238">
        <v>9999</v>
      </c>
      <c r="FK238">
        <v>999.9</v>
      </c>
      <c r="FL238">
        <v>1.86585</v>
      </c>
      <c r="FM238">
        <v>1.8623000000000001</v>
      </c>
      <c r="FN238">
        <v>1.86432</v>
      </c>
      <c r="FO238">
        <v>1.86046</v>
      </c>
      <c r="FP238">
        <v>1.86113</v>
      </c>
      <c r="FQ238">
        <v>1.86019</v>
      </c>
      <c r="FR238">
        <v>1.86191</v>
      </c>
      <c r="FS238">
        <v>1.8585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-5.23</v>
      </c>
      <c r="GH238">
        <v>0.1464</v>
      </c>
      <c r="GI238">
        <v>-2.9439294554578042</v>
      </c>
      <c r="GJ238">
        <v>-2.737337881603403E-3</v>
      </c>
      <c r="GK238">
        <v>1.2769921614711079E-6</v>
      </c>
      <c r="GL238">
        <v>-3.2469241445839119E-10</v>
      </c>
      <c r="GM238">
        <v>0.14639500000000541</v>
      </c>
      <c r="GN238">
        <v>0</v>
      </c>
      <c r="GO238">
        <v>0</v>
      </c>
      <c r="GP238">
        <v>0</v>
      </c>
      <c r="GQ238">
        <v>4</v>
      </c>
      <c r="GR238">
        <v>2074</v>
      </c>
      <c r="GS238">
        <v>4</v>
      </c>
      <c r="GT238">
        <v>30</v>
      </c>
      <c r="GU238">
        <v>21.4</v>
      </c>
      <c r="GV238">
        <v>21.4</v>
      </c>
      <c r="GW238">
        <v>3.8293499999999998</v>
      </c>
      <c r="GX238">
        <v>2.5280800000000001</v>
      </c>
      <c r="GY238">
        <v>2.04834</v>
      </c>
      <c r="GZ238">
        <v>2.6061999999999999</v>
      </c>
      <c r="HA238">
        <v>2.1972700000000001</v>
      </c>
      <c r="HB238">
        <v>2.3645</v>
      </c>
      <c r="HC238">
        <v>43.726900000000001</v>
      </c>
      <c r="HD238">
        <v>15.340400000000001</v>
      </c>
      <c r="HE238">
        <v>18</v>
      </c>
      <c r="HF238">
        <v>713.20299999999997</v>
      </c>
      <c r="HG238">
        <v>712.11400000000003</v>
      </c>
      <c r="HH238">
        <v>31.000299999999999</v>
      </c>
      <c r="HI238">
        <v>35.337000000000003</v>
      </c>
      <c r="HJ238">
        <v>30.000499999999999</v>
      </c>
      <c r="HK238">
        <v>35.140500000000003</v>
      </c>
      <c r="HL238">
        <v>35.132800000000003</v>
      </c>
      <c r="HM238">
        <v>76.602400000000003</v>
      </c>
      <c r="HN238">
        <v>21.754999999999999</v>
      </c>
      <c r="HO238">
        <v>69.661500000000004</v>
      </c>
      <c r="HP238">
        <v>31</v>
      </c>
      <c r="HQ238">
        <v>1488.1</v>
      </c>
      <c r="HR238">
        <v>36.168199999999999</v>
      </c>
      <c r="HS238">
        <v>98.932199999999995</v>
      </c>
      <c r="HT238">
        <v>98.007900000000006</v>
      </c>
    </row>
    <row r="239" spans="1:228" x14ac:dyDescent="0.2">
      <c r="A239">
        <v>224</v>
      </c>
      <c r="B239">
        <v>1670273157</v>
      </c>
      <c r="C239">
        <v>889.90000009536743</v>
      </c>
      <c r="D239" t="s">
        <v>807</v>
      </c>
      <c r="E239" t="s">
        <v>808</v>
      </c>
      <c r="F239">
        <v>4</v>
      </c>
      <c r="G239">
        <v>1670273154.6875</v>
      </c>
      <c r="H239">
        <f t="shared" si="102"/>
        <v>2.0961300183373727E-3</v>
      </c>
      <c r="I239">
        <f t="shared" si="103"/>
        <v>2.0961300183373726</v>
      </c>
      <c r="J239">
        <f t="shared" si="104"/>
        <v>25.628458441470396</v>
      </c>
      <c r="K239">
        <f t="shared" si="105"/>
        <v>1458.03</v>
      </c>
      <c r="L239">
        <f t="shared" si="106"/>
        <v>1062.0239261900188</v>
      </c>
      <c r="M239">
        <f t="shared" si="107"/>
        <v>107.14787823039133</v>
      </c>
      <c r="N239">
        <f t="shared" si="108"/>
        <v>147.10103703285637</v>
      </c>
      <c r="O239">
        <f t="shared" si="109"/>
        <v>0.1159353688766802</v>
      </c>
      <c r="P239">
        <f t="shared" si="110"/>
        <v>3.6657069556129027</v>
      </c>
      <c r="Q239">
        <f t="shared" si="111"/>
        <v>0.11393622022750657</v>
      </c>
      <c r="R239">
        <f t="shared" si="112"/>
        <v>7.1386881798921997E-2</v>
      </c>
      <c r="S239">
        <f t="shared" si="113"/>
        <v>226.11436311227385</v>
      </c>
      <c r="T239">
        <f t="shared" si="114"/>
        <v>34.609685193683809</v>
      </c>
      <c r="U239">
        <f t="shared" si="115"/>
        <v>34.522399999999998</v>
      </c>
      <c r="V239">
        <f t="shared" si="116"/>
        <v>5.5006897558832426</v>
      </c>
      <c r="W239">
        <f t="shared" si="117"/>
        <v>69.904650475325738</v>
      </c>
      <c r="X239">
        <f t="shared" si="118"/>
        <v>3.7294768469232684</v>
      </c>
      <c r="Y239">
        <f t="shared" si="119"/>
        <v>5.3350911871588043</v>
      </c>
      <c r="Z239">
        <f t="shared" si="120"/>
        <v>1.7712129089599742</v>
      </c>
      <c r="AA239">
        <f t="shared" si="121"/>
        <v>-92.439333808678143</v>
      </c>
      <c r="AB239">
        <f t="shared" si="122"/>
        <v>-108.49398045174509</v>
      </c>
      <c r="AC239">
        <f t="shared" si="123"/>
        <v>-6.8616134758975331</v>
      </c>
      <c r="AD239">
        <f t="shared" si="124"/>
        <v>18.319435375953077</v>
      </c>
      <c r="AE239">
        <f t="shared" si="125"/>
        <v>49.956531250285522</v>
      </c>
      <c r="AF239">
        <f t="shared" si="126"/>
        <v>2.1400050399005406</v>
      </c>
      <c r="AG239">
        <f t="shared" si="127"/>
        <v>25.628458441470396</v>
      </c>
      <c r="AH239">
        <v>1535.424970591017</v>
      </c>
      <c r="AI239">
        <v>1517.243636363635</v>
      </c>
      <c r="AJ239">
        <v>1.795190554807724</v>
      </c>
      <c r="AK239">
        <v>65.463883680364887</v>
      </c>
      <c r="AL239">
        <f t="shared" si="128"/>
        <v>2.0961300183373726</v>
      </c>
      <c r="AM239">
        <v>36.091344038881118</v>
      </c>
      <c r="AN239">
        <v>36.962881470588201</v>
      </c>
      <c r="AO239">
        <v>-6.2132643826522333E-3</v>
      </c>
      <c r="AP239">
        <v>87.49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46922.335535464532</v>
      </c>
      <c r="AV239">
        <f t="shared" si="132"/>
        <v>1199.9775</v>
      </c>
      <c r="AW239">
        <f t="shared" si="133"/>
        <v>1025.9075010944425</v>
      </c>
      <c r="AX239">
        <f t="shared" si="134"/>
        <v>0.85493894768397116</v>
      </c>
      <c r="AY239">
        <f t="shared" si="135"/>
        <v>0.18843216903006418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1670273154.6875</v>
      </c>
      <c r="BF239">
        <v>1458.03</v>
      </c>
      <c r="BG239">
        <v>1480.0775000000001</v>
      </c>
      <c r="BH239">
        <v>36.965674999999997</v>
      </c>
      <c r="BI239">
        <v>36.1096</v>
      </c>
      <c r="BJ239">
        <v>1463.26125</v>
      </c>
      <c r="BK239">
        <v>36.819274999999998</v>
      </c>
      <c r="BL239">
        <v>649.99275</v>
      </c>
      <c r="BM239">
        <v>100.79025</v>
      </c>
      <c r="BN239">
        <v>0.10001771249999999</v>
      </c>
      <c r="BO239">
        <v>33.973412499999988</v>
      </c>
      <c r="BP239">
        <v>34.522399999999998</v>
      </c>
      <c r="BQ239">
        <v>999.9</v>
      </c>
      <c r="BR239">
        <v>0</v>
      </c>
      <c r="BS239">
        <v>0</v>
      </c>
      <c r="BT239">
        <v>8982.03125</v>
      </c>
      <c r="BU239">
        <v>0</v>
      </c>
      <c r="BV239">
        <v>313.54037499999998</v>
      </c>
      <c r="BW239">
        <v>-22.0455875</v>
      </c>
      <c r="BX239">
        <v>1513.9949999999999</v>
      </c>
      <c r="BY239">
        <v>1535.5225</v>
      </c>
      <c r="BZ239">
        <v>0.85606249999999995</v>
      </c>
      <c r="CA239">
        <v>1480.0775000000001</v>
      </c>
      <c r="CB239">
        <v>36.1096</v>
      </c>
      <c r="CC239">
        <v>3.7257787499999999</v>
      </c>
      <c r="CD239">
        <v>3.6394937500000002</v>
      </c>
      <c r="CE239">
        <v>27.685287500000001</v>
      </c>
      <c r="CF239">
        <v>27.284937500000002</v>
      </c>
      <c r="CG239">
        <v>1199.9775</v>
      </c>
      <c r="CH239">
        <v>0.49995299999999998</v>
      </c>
      <c r="CI239">
        <v>0.50004700000000002</v>
      </c>
      <c r="CJ239">
        <v>0</v>
      </c>
      <c r="CK239">
        <v>1278.7349999999999</v>
      </c>
      <c r="CL239">
        <v>4.9990899999999998</v>
      </c>
      <c r="CM239">
        <v>13984.9375</v>
      </c>
      <c r="CN239">
        <v>9557.5174999999981</v>
      </c>
      <c r="CO239">
        <v>44.827749999999988</v>
      </c>
      <c r="CP239">
        <v>47.046499999999988</v>
      </c>
      <c r="CQ239">
        <v>45.663749999999993</v>
      </c>
      <c r="CR239">
        <v>46.186999999999998</v>
      </c>
      <c r="CS239">
        <v>46.186999999999998</v>
      </c>
      <c r="CT239">
        <v>597.43124999999986</v>
      </c>
      <c r="CU239">
        <v>597.54624999999999</v>
      </c>
      <c r="CV239">
        <v>0</v>
      </c>
      <c r="CW239">
        <v>1670273175.8</v>
      </c>
      <c r="CX239">
        <v>0</v>
      </c>
      <c r="CY239">
        <v>1670271870.0999999</v>
      </c>
      <c r="CZ239" t="s">
        <v>356</v>
      </c>
      <c r="DA239">
        <v>1670271870.0999999</v>
      </c>
      <c r="DB239">
        <v>1670271868.5999999</v>
      </c>
      <c r="DC239">
        <v>6</v>
      </c>
      <c r="DD239">
        <v>-0.08</v>
      </c>
      <c r="DE239">
        <v>0.04</v>
      </c>
      <c r="DF239">
        <v>-3.89</v>
      </c>
      <c r="DG239">
        <v>0.14599999999999999</v>
      </c>
      <c r="DH239">
        <v>415</v>
      </c>
      <c r="DI239">
        <v>35</v>
      </c>
      <c r="DJ239">
        <v>0.4</v>
      </c>
      <c r="DK239">
        <v>0.38</v>
      </c>
      <c r="DL239">
        <v>-22.077809756097569</v>
      </c>
      <c r="DM239">
        <v>0.3294209059233299</v>
      </c>
      <c r="DN239">
        <v>6.1263568153245483E-2</v>
      </c>
      <c r="DO239">
        <v>0</v>
      </c>
      <c r="DP239">
        <v>0.87632826829268318</v>
      </c>
      <c r="DQ239">
        <v>8.5190278745645415E-2</v>
      </c>
      <c r="DR239">
        <v>3.5257170456327827E-2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371</v>
      </c>
      <c r="EA239">
        <v>3.29461</v>
      </c>
      <c r="EB239">
        <v>2.6252300000000002</v>
      </c>
      <c r="EC239">
        <v>0.23486499999999999</v>
      </c>
      <c r="ED239">
        <v>0.234932</v>
      </c>
      <c r="EE239">
        <v>0.14636199999999999</v>
      </c>
      <c r="EF239">
        <v>0.142513</v>
      </c>
      <c r="EG239">
        <v>23072.9</v>
      </c>
      <c r="EH239">
        <v>23482.2</v>
      </c>
      <c r="EI239">
        <v>28077.599999999999</v>
      </c>
      <c r="EJ239">
        <v>29569.4</v>
      </c>
      <c r="EK239">
        <v>32981.599999999999</v>
      </c>
      <c r="EL239">
        <v>35203.699999999997</v>
      </c>
      <c r="EM239">
        <v>39628.1</v>
      </c>
      <c r="EN239">
        <v>42263.199999999997</v>
      </c>
      <c r="EO239">
        <v>2.20723</v>
      </c>
      <c r="EP239">
        <v>2.1211500000000001</v>
      </c>
      <c r="EQ239">
        <v>0.12563199999999999</v>
      </c>
      <c r="ER239">
        <v>0</v>
      </c>
      <c r="ES239">
        <v>32.489899999999999</v>
      </c>
      <c r="ET239">
        <v>999.9</v>
      </c>
      <c r="EU239">
        <v>58.3</v>
      </c>
      <c r="EV239">
        <v>40</v>
      </c>
      <c r="EW239">
        <v>42.882100000000001</v>
      </c>
      <c r="EX239">
        <v>57.442300000000003</v>
      </c>
      <c r="EY239">
        <v>-2.0072100000000002</v>
      </c>
      <c r="EZ239">
        <v>2</v>
      </c>
      <c r="FA239">
        <v>0.64397099999999996</v>
      </c>
      <c r="FB239">
        <v>1.1588400000000001</v>
      </c>
      <c r="FC239">
        <v>20.2667</v>
      </c>
      <c r="FD239">
        <v>5.2183400000000004</v>
      </c>
      <c r="FE239">
        <v>12.0099</v>
      </c>
      <c r="FF239">
        <v>4.9862000000000002</v>
      </c>
      <c r="FG239">
        <v>3.2845800000000001</v>
      </c>
      <c r="FH239">
        <v>9999</v>
      </c>
      <c r="FI239">
        <v>9999</v>
      </c>
      <c r="FJ239">
        <v>9999</v>
      </c>
      <c r="FK239">
        <v>999.9</v>
      </c>
      <c r="FL239">
        <v>1.8658600000000001</v>
      </c>
      <c r="FM239">
        <v>1.86232</v>
      </c>
      <c r="FN239">
        <v>1.86432</v>
      </c>
      <c r="FO239">
        <v>1.86049</v>
      </c>
      <c r="FP239">
        <v>1.8611200000000001</v>
      </c>
      <c r="FQ239">
        <v>1.8602000000000001</v>
      </c>
      <c r="FR239">
        <v>1.86189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-5.24</v>
      </c>
      <c r="GH239">
        <v>0.1464</v>
      </c>
      <c r="GI239">
        <v>-2.9439294554578042</v>
      </c>
      <c r="GJ239">
        <v>-2.737337881603403E-3</v>
      </c>
      <c r="GK239">
        <v>1.2769921614711079E-6</v>
      </c>
      <c r="GL239">
        <v>-3.2469241445839119E-10</v>
      </c>
      <c r="GM239">
        <v>0.14639500000000541</v>
      </c>
      <c r="GN239">
        <v>0</v>
      </c>
      <c r="GO239">
        <v>0</v>
      </c>
      <c r="GP239">
        <v>0</v>
      </c>
      <c r="GQ239">
        <v>4</v>
      </c>
      <c r="GR239">
        <v>2074</v>
      </c>
      <c r="GS239">
        <v>4</v>
      </c>
      <c r="GT239">
        <v>30</v>
      </c>
      <c r="GU239">
        <v>21.4</v>
      </c>
      <c r="GV239">
        <v>21.5</v>
      </c>
      <c r="GW239">
        <v>3.8427699999999998</v>
      </c>
      <c r="GX239">
        <v>2.5463900000000002</v>
      </c>
      <c r="GY239">
        <v>2.04834</v>
      </c>
      <c r="GZ239">
        <v>2.6061999999999999</v>
      </c>
      <c r="HA239">
        <v>2.1972700000000001</v>
      </c>
      <c r="HB239">
        <v>2.2863799999999999</v>
      </c>
      <c r="HC239">
        <v>43.726900000000001</v>
      </c>
      <c r="HD239">
        <v>15.322800000000001</v>
      </c>
      <c r="HE239">
        <v>18</v>
      </c>
      <c r="HF239">
        <v>713.16200000000003</v>
      </c>
      <c r="HG239">
        <v>712.202</v>
      </c>
      <c r="HH239">
        <v>31.000699999999998</v>
      </c>
      <c r="HI239">
        <v>35.340299999999999</v>
      </c>
      <c r="HJ239">
        <v>30.000499999999999</v>
      </c>
      <c r="HK239">
        <v>35.144500000000001</v>
      </c>
      <c r="HL239">
        <v>35.136299999999999</v>
      </c>
      <c r="HM239">
        <v>76.873900000000006</v>
      </c>
      <c r="HN239">
        <v>21.754999999999999</v>
      </c>
      <c r="HO239">
        <v>69.661500000000004</v>
      </c>
      <c r="HP239">
        <v>31</v>
      </c>
      <c r="HQ239">
        <v>1494.78</v>
      </c>
      <c r="HR239">
        <v>36.178400000000003</v>
      </c>
      <c r="HS239">
        <v>98.930800000000005</v>
      </c>
      <c r="HT239">
        <v>98.006399999999999</v>
      </c>
    </row>
    <row r="240" spans="1:228" x14ac:dyDescent="0.2">
      <c r="A240">
        <v>225</v>
      </c>
      <c r="B240">
        <v>1670273161</v>
      </c>
      <c r="C240">
        <v>893.90000009536743</v>
      </c>
      <c r="D240" t="s">
        <v>809</v>
      </c>
      <c r="E240" t="s">
        <v>810</v>
      </c>
      <c r="F240">
        <v>4</v>
      </c>
      <c r="G240">
        <v>1670273159</v>
      </c>
      <c r="H240">
        <f t="shared" si="102"/>
        <v>2.0980652430417595E-3</v>
      </c>
      <c r="I240">
        <f t="shared" si="103"/>
        <v>2.0980652430417597</v>
      </c>
      <c r="J240">
        <f t="shared" si="104"/>
        <v>26.333110847349776</v>
      </c>
      <c r="K240">
        <f t="shared" si="105"/>
        <v>1465.3985714285709</v>
      </c>
      <c r="L240">
        <f t="shared" si="106"/>
        <v>1059.6835085983969</v>
      </c>
      <c r="M240">
        <f t="shared" si="107"/>
        <v>106.91116329727835</v>
      </c>
      <c r="N240">
        <f t="shared" si="108"/>
        <v>147.84363887366376</v>
      </c>
      <c r="O240">
        <f t="shared" si="109"/>
        <v>0.11600929940784149</v>
      </c>
      <c r="P240">
        <f t="shared" si="110"/>
        <v>3.6749210143926776</v>
      </c>
      <c r="Q240">
        <f t="shared" si="111"/>
        <v>0.11401254964956235</v>
      </c>
      <c r="R240">
        <f t="shared" si="112"/>
        <v>7.1434380866079075E-2</v>
      </c>
      <c r="S240">
        <f t="shared" si="113"/>
        <v>226.1140715215931</v>
      </c>
      <c r="T240">
        <f t="shared" si="114"/>
        <v>34.608850482395773</v>
      </c>
      <c r="U240">
        <f t="shared" si="115"/>
        <v>34.523442857142847</v>
      </c>
      <c r="V240">
        <f t="shared" si="116"/>
        <v>5.5010085309336567</v>
      </c>
      <c r="W240">
        <f t="shared" si="117"/>
        <v>69.898262896775094</v>
      </c>
      <c r="X240">
        <f t="shared" si="118"/>
        <v>3.7293593541569026</v>
      </c>
      <c r="Y240">
        <f t="shared" si="119"/>
        <v>5.3354106376926351</v>
      </c>
      <c r="Z240">
        <f t="shared" si="120"/>
        <v>1.7716491767767542</v>
      </c>
      <c r="AA240">
        <f t="shared" si="121"/>
        <v>-92.524677218141591</v>
      </c>
      <c r="AB240">
        <f t="shared" si="122"/>
        <v>-108.76067465113216</v>
      </c>
      <c r="AC240">
        <f t="shared" si="123"/>
        <v>-6.8613049334180953</v>
      </c>
      <c r="AD240">
        <f t="shared" si="124"/>
        <v>17.967414718901253</v>
      </c>
      <c r="AE240">
        <f t="shared" si="125"/>
        <v>49.820788106291339</v>
      </c>
      <c r="AF240">
        <f t="shared" si="126"/>
        <v>2.0977996046157514</v>
      </c>
      <c r="AG240">
        <f t="shared" si="127"/>
        <v>26.333110847349776</v>
      </c>
      <c r="AH240">
        <v>1542.488546465135</v>
      </c>
      <c r="AI240">
        <v>1524.242848484849</v>
      </c>
      <c r="AJ240">
        <v>1.735071660495503</v>
      </c>
      <c r="AK240">
        <v>65.463883680364887</v>
      </c>
      <c r="AL240">
        <f t="shared" si="128"/>
        <v>2.0980652430417597</v>
      </c>
      <c r="AM240">
        <v>36.123653745454547</v>
      </c>
      <c r="AN240">
        <v>36.965878235294142</v>
      </c>
      <c r="AO240">
        <v>-5.5484019248057241E-4</v>
      </c>
      <c r="AP240">
        <v>87.49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47086.163999813631</v>
      </c>
      <c r="AV240">
        <f t="shared" si="132"/>
        <v>1199.985714285714</v>
      </c>
      <c r="AW240">
        <f t="shared" si="133"/>
        <v>1025.9135707365765</v>
      </c>
      <c r="AX240">
        <f t="shared" si="134"/>
        <v>0.85493815344897395</v>
      </c>
      <c r="AY240">
        <f t="shared" si="135"/>
        <v>0.18843063615651998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1670273159</v>
      </c>
      <c r="BF240">
        <v>1465.3985714285709</v>
      </c>
      <c r="BG240">
        <v>1487.37</v>
      </c>
      <c r="BH240">
        <v>36.964714285714287</v>
      </c>
      <c r="BI240">
        <v>36.125542857142847</v>
      </c>
      <c r="BJ240">
        <v>1470.64</v>
      </c>
      <c r="BK240">
        <v>36.818328571428573</v>
      </c>
      <c r="BL240">
        <v>650.0088571428571</v>
      </c>
      <c r="BM240">
        <v>100.79</v>
      </c>
      <c r="BN240">
        <v>9.9711342857142865E-2</v>
      </c>
      <c r="BO240">
        <v>33.97448571428572</v>
      </c>
      <c r="BP240">
        <v>34.523442857142847</v>
      </c>
      <c r="BQ240">
        <v>999.89999999999986</v>
      </c>
      <c r="BR240">
        <v>0</v>
      </c>
      <c r="BS240">
        <v>0</v>
      </c>
      <c r="BT240">
        <v>9013.9285714285706</v>
      </c>
      <c r="BU240">
        <v>0</v>
      </c>
      <c r="BV240">
        <v>174.63971428571429</v>
      </c>
      <c r="BW240">
        <v>-21.970114285714288</v>
      </c>
      <c r="BX240">
        <v>1521.6485714285709</v>
      </c>
      <c r="BY240">
        <v>1543.1157142857139</v>
      </c>
      <c r="BZ240">
        <v>0.83919742857142854</v>
      </c>
      <c r="CA240">
        <v>1487.37</v>
      </c>
      <c r="CB240">
        <v>36.125542857142847</v>
      </c>
      <c r="CC240">
        <v>3.7256742857142862</v>
      </c>
      <c r="CD240">
        <v>3.641091428571428</v>
      </c>
      <c r="CE240">
        <v>27.684842857142861</v>
      </c>
      <c r="CF240">
        <v>27.292428571428569</v>
      </c>
      <c r="CG240">
        <v>1199.985714285714</v>
      </c>
      <c r="CH240">
        <v>0.49997857142857127</v>
      </c>
      <c r="CI240">
        <v>0.50002142857142862</v>
      </c>
      <c r="CJ240">
        <v>0</v>
      </c>
      <c r="CK240">
        <v>1278.69</v>
      </c>
      <c r="CL240">
        <v>4.9990899999999998</v>
      </c>
      <c r="CM240">
        <v>13981.82857142857</v>
      </c>
      <c r="CN240">
        <v>9557.658571428572</v>
      </c>
      <c r="CO240">
        <v>44.830000000000013</v>
      </c>
      <c r="CP240">
        <v>47.061999999999998</v>
      </c>
      <c r="CQ240">
        <v>45.660428571428568</v>
      </c>
      <c r="CR240">
        <v>46.186999999999998</v>
      </c>
      <c r="CS240">
        <v>46.186999999999998</v>
      </c>
      <c r="CT240">
        <v>597.46714285714279</v>
      </c>
      <c r="CU240">
        <v>597.51857142857148</v>
      </c>
      <c r="CV240">
        <v>0</v>
      </c>
      <c r="CW240">
        <v>1670273180</v>
      </c>
      <c r="CX240">
        <v>0</v>
      </c>
      <c r="CY240">
        <v>1670271870.0999999</v>
      </c>
      <c r="CZ240" t="s">
        <v>356</v>
      </c>
      <c r="DA240">
        <v>1670271870.0999999</v>
      </c>
      <c r="DB240">
        <v>1670271868.5999999</v>
      </c>
      <c r="DC240">
        <v>6</v>
      </c>
      <c r="DD240">
        <v>-0.08</v>
      </c>
      <c r="DE240">
        <v>0.04</v>
      </c>
      <c r="DF240">
        <v>-3.89</v>
      </c>
      <c r="DG240">
        <v>0.14599999999999999</v>
      </c>
      <c r="DH240">
        <v>415</v>
      </c>
      <c r="DI240">
        <v>35</v>
      </c>
      <c r="DJ240">
        <v>0.4</v>
      </c>
      <c r="DK240">
        <v>0.38</v>
      </c>
      <c r="DL240">
        <v>-22.06125121951219</v>
      </c>
      <c r="DM240">
        <v>0.53535679442505468</v>
      </c>
      <c r="DN240">
        <v>6.9059211504583023E-2</v>
      </c>
      <c r="DO240">
        <v>0</v>
      </c>
      <c r="DP240">
        <v>0.87889729268292693</v>
      </c>
      <c r="DQ240">
        <v>-0.16029894773519221</v>
      </c>
      <c r="DR240">
        <v>3.1587658754989333E-2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3.2943199999999999</v>
      </c>
      <c r="EB240">
        <v>2.6248100000000001</v>
      </c>
      <c r="EC240">
        <v>0.235516</v>
      </c>
      <c r="ED240">
        <v>0.235567</v>
      </c>
      <c r="EE240">
        <v>0.14636299999999999</v>
      </c>
      <c r="EF240">
        <v>0.14250599999999999</v>
      </c>
      <c r="EG240">
        <v>23053</v>
      </c>
      <c r="EH240">
        <v>23462.2</v>
      </c>
      <c r="EI240">
        <v>28077.3</v>
      </c>
      <c r="EJ240">
        <v>29568.799999999999</v>
      </c>
      <c r="EK240">
        <v>32981.1</v>
      </c>
      <c r="EL240">
        <v>35203.300000000003</v>
      </c>
      <c r="EM240">
        <v>39627.4</v>
      </c>
      <c r="EN240">
        <v>42262.2</v>
      </c>
      <c r="EO240">
        <v>2.2069999999999999</v>
      </c>
      <c r="EP240">
        <v>2.1213700000000002</v>
      </c>
      <c r="EQ240">
        <v>0.12545300000000001</v>
      </c>
      <c r="ER240">
        <v>0</v>
      </c>
      <c r="ES240">
        <v>32.4925</v>
      </c>
      <c r="ET240">
        <v>999.9</v>
      </c>
      <c r="EU240">
        <v>58.3</v>
      </c>
      <c r="EV240">
        <v>40</v>
      </c>
      <c r="EW240">
        <v>42.881900000000002</v>
      </c>
      <c r="EX240">
        <v>57.592300000000002</v>
      </c>
      <c r="EY240">
        <v>-1.91506</v>
      </c>
      <c r="EZ240">
        <v>2</v>
      </c>
      <c r="FA240">
        <v>0.64424800000000004</v>
      </c>
      <c r="FB240">
        <v>1.16279</v>
      </c>
      <c r="FC240">
        <v>20.2666</v>
      </c>
      <c r="FD240">
        <v>5.2180400000000002</v>
      </c>
      <c r="FE240">
        <v>12.0099</v>
      </c>
      <c r="FF240">
        <v>4.9846500000000002</v>
      </c>
      <c r="FG240">
        <v>3.2845499999999999</v>
      </c>
      <c r="FH240">
        <v>9999</v>
      </c>
      <c r="FI240">
        <v>9999</v>
      </c>
      <c r="FJ240">
        <v>9999</v>
      </c>
      <c r="FK240">
        <v>999.9</v>
      </c>
      <c r="FL240">
        <v>1.86585</v>
      </c>
      <c r="FM240">
        <v>1.86233</v>
      </c>
      <c r="FN240">
        <v>1.86432</v>
      </c>
      <c r="FO240">
        <v>1.8604700000000001</v>
      </c>
      <c r="FP240">
        <v>1.86114</v>
      </c>
      <c r="FQ240">
        <v>1.8602000000000001</v>
      </c>
      <c r="FR240">
        <v>1.86189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-5.24</v>
      </c>
      <c r="GH240">
        <v>0.1464</v>
      </c>
      <c r="GI240">
        <v>-2.9439294554578042</v>
      </c>
      <c r="GJ240">
        <v>-2.737337881603403E-3</v>
      </c>
      <c r="GK240">
        <v>1.2769921614711079E-6</v>
      </c>
      <c r="GL240">
        <v>-3.2469241445839119E-10</v>
      </c>
      <c r="GM240">
        <v>0.14639500000000541</v>
      </c>
      <c r="GN240">
        <v>0</v>
      </c>
      <c r="GO240">
        <v>0</v>
      </c>
      <c r="GP240">
        <v>0</v>
      </c>
      <c r="GQ240">
        <v>4</v>
      </c>
      <c r="GR240">
        <v>2074</v>
      </c>
      <c r="GS240">
        <v>4</v>
      </c>
      <c r="GT240">
        <v>30</v>
      </c>
      <c r="GU240">
        <v>21.5</v>
      </c>
      <c r="GV240">
        <v>21.5</v>
      </c>
      <c r="GW240">
        <v>3.8561999999999999</v>
      </c>
      <c r="GX240">
        <v>2.5317400000000001</v>
      </c>
      <c r="GY240">
        <v>2.04834</v>
      </c>
      <c r="GZ240">
        <v>2.6074199999999998</v>
      </c>
      <c r="HA240">
        <v>2.1972700000000001</v>
      </c>
      <c r="HB240">
        <v>2.36938</v>
      </c>
      <c r="HC240">
        <v>43.726900000000001</v>
      </c>
      <c r="HD240">
        <v>15.340400000000001</v>
      </c>
      <c r="HE240">
        <v>18</v>
      </c>
      <c r="HF240">
        <v>713.01199999999994</v>
      </c>
      <c r="HG240">
        <v>712.45799999999997</v>
      </c>
      <c r="HH240">
        <v>31.001000000000001</v>
      </c>
      <c r="HI240">
        <v>35.344299999999997</v>
      </c>
      <c r="HJ240">
        <v>30.000499999999999</v>
      </c>
      <c r="HK240">
        <v>35.148400000000002</v>
      </c>
      <c r="HL240">
        <v>35.140300000000003</v>
      </c>
      <c r="HM240">
        <v>77.145899999999997</v>
      </c>
      <c r="HN240">
        <v>21.754999999999999</v>
      </c>
      <c r="HO240">
        <v>69.661500000000004</v>
      </c>
      <c r="HP240">
        <v>31</v>
      </c>
      <c r="HQ240">
        <v>1501.45</v>
      </c>
      <c r="HR240">
        <v>36.192300000000003</v>
      </c>
      <c r="HS240">
        <v>98.929500000000004</v>
      </c>
      <c r="HT240">
        <v>98.004300000000001</v>
      </c>
    </row>
    <row r="241" spans="1:228" x14ac:dyDescent="0.2">
      <c r="A241">
        <v>226</v>
      </c>
      <c r="B241">
        <v>1670273165</v>
      </c>
      <c r="C241">
        <v>897.90000009536743</v>
      </c>
      <c r="D241" t="s">
        <v>811</v>
      </c>
      <c r="E241" t="s">
        <v>812</v>
      </c>
      <c r="F241">
        <v>4</v>
      </c>
      <c r="G241">
        <v>1670273162.6875</v>
      </c>
      <c r="H241">
        <f t="shared" si="102"/>
        <v>2.1079637481934087E-3</v>
      </c>
      <c r="I241">
        <f t="shared" si="103"/>
        <v>2.1079637481934088</v>
      </c>
      <c r="J241">
        <f t="shared" si="104"/>
        <v>26.441589496650579</v>
      </c>
      <c r="K241">
        <f t="shared" si="105"/>
        <v>1471.4949999999999</v>
      </c>
      <c r="L241">
        <f t="shared" si="106"/>
        <v>1066.0110519586019</v>
      </c>
      <c r="M241">
        <f t="shared" si="107"/>
        <v>107.54908739754484</v>
      </c>
      <c r="N241">
        <f t="shared" si="108"/>
        <v>148.45807092645049</v>
      </c>
      <c r="O241">
        <f t="shared" si="109"/>
        <v>0.11662385571268351</v>
      </c>
      <c r="P241">
        <f t="shared" si="110"/>
        <v>3.6699319687329917</v>
      </c>
      <c r="Q241">
        <f t="shared" si="111"/>
        <v>0.11460340099424879</v>
      </c>
      <c r="R241">
        <f t="shared" si="112"/>
        <v>7.1805739836224125E-2</v>
      </c>
      <c r="S241">
        <f t="shared" si="113"/>
        <v>226.11532348746624</v>
      </c>
      <c r="T241">
        <f t="shared" si="114"/>
        <v>34.606406886903095</v>
      </c>
      <c r="U241">
        <f t="shared" si="115"/>
        <v>34.521124999999998</v>
      </c>
      <c r="V241">
        <f t="shared" si="116"/>
        <v>5.5003000424526638</v>
      </c>
      <c r="W241">
        <f t="shared" si="117"/>
        <v>69.904995751596402</v>
      </c>
      <c r="X241">
        <f t="shared" si="118"/>
        <v>3.729471859667401</v>
      </c>
      <c r="Y241">
        <f t="shared" si="119"/>
        <v>5.3350577016267566</v>
      </c>
      <c r="Z241">
        <f t="shared" si="120"/>
        <v>1.7708281827852628</v>
      </c>
      <c r="AA241">
        <f t="shared" si="121"/>
        <v>-92.961201295329332</v>
      </c>
      <c r="AB241">
        <f t="shared" si="122"/>
        <v>-108.38902367933633</v>
      </c>
      <c r="AC241">
        <f t="shared" si="123"/>
        <v>-6.8470373681962515</v>
      </c>
      <c r="AD241">
        <f t="shared" si="124"/>
        <v>17.918061144604323</v>
      </c>
      <c r="AE241">
        <f t="shared" si="125"/>
        <v>49.829230825250022</v>
      </c>
      <c r="AF241">
        <f t="shared" si="126"/>
        <v>2.1134589500878498</v>
      </c>
      <c r="AG241">
        <f t="shared" si="127"/>
        <v>26.441589496650579</v>
      </c>
      <c r="AH241">
        <v>1549.3377105922609</v>
      </c>
      <c r="AI241">
        <v>1531.098242424242</v>
      </c>
      <c r="AJ241">
        <v>1.721204850218879</v>
      </c>
      <c r="AK241">
        <v>65.463883680364887</v>
      </c>
      <c r="AL241">
        <f t="shared" si="128"/>
        <v>2.1079637481934088</v>
      </c>
      <c r="AM241">
        <v>36.123823680979022</v>
      </c>
      <c r="AN241">
        <v>36.966751470588243</v>
      </c>
      <c r="AO241">
        <v>7.7266816233437883E-5</v>
      </c>
      <c r="AP241">
        <v>87.49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46997.536785489661</v>
      </c>
      <c r="AV241">
        <f t="shared" si="132"/>
        <v>1199.98125</v>
      </c>
      <c r="AW241">
        <f t="shared" si="133"/>
        <v>1025.9108385945422</v>
      </c>
      <c r="AX241">
        <f t="shared" si="134"/>
        <v>0.85493905725155461</v>
      </c>
      <c r="AY241">
        <f t="shared" si="135"/>
        <v>0.18843238049550043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1670273162.6875</v>
      </c>
      <c r="BF241">
        <v>1471.4949999999999</v>
      </c>
      <c r="BG241">
        <v>1493.4875</v>
      </c>
      <c r="BH241">
        <v>36.965987499999997</v>
      </c>
      <c r="BI241">
        <v>36.120450000000012</v>
      </c>
      <c r="BJ241">
        <v>1476.7425000000001</v>
      </c>
      <c r="BK241">
        <v>36.819587499999997</v>
      </c>
      <c r="BL241">
        <v>649.92962499999999</v>
      </c>
      <c r="BM241">
        <v>100.78937500000001</v>
      </c>
      <c r="BN241">
        <v>9.9904900000000005E-2</v>
      </c>
      <c r="BO241">
        <v>33.973299999999988</v>
      </c>
      <c r="BP241">
        <v>34.521124999999998</v>
      </c>
      <c r="BQ241">
        <v>999.9</v>
      </c>
      <c r="BR241">
        <v>0</v>
      </c>
      <c r="BS241">
        <v>0</v>
      </c>
      <c r="BT241">
        <v>8996.7199999999993</v>
      </c>
      <c r="BU241">
        <v>0</v>
      </c>
      <c r="BV241">
        <v>147.68450000000001</v>
      </c>
      <c r="BW241">
        <v>-21.9939125</v>
      </c>
      <c r="BX241">
        <v>1527.97875</v>
      </c>
      <c r="BY241">
        <v>1549.45625</v>
      </c>
      <c r="BZ241">
        <v>0.84553175000000003</v>
      </c>
      <c r="CA241">
        <v>1493.4875</v>
      </c>
      <c r="CB241">
        <v>36.120450000000012</v>
      </c>
      <c r="CC241">
        <v>3.7257787499999999</v>
      </c>
      <c r="CD241">
        <v>3.6405562499999999</v>
      </c>
      <c r="CE241">
        <v>27.685312499999998</v>
      </c>
      <c r="CF241">
        <v>27.289887499999999</v>
      </c>
      <c r="CG241">
        <v>1199.98125</v>
      </c>
      <c r="CH241">
        <v>0.49994937499999997</v>
      </c>
      <c r="CI241">
        <v>0.50005062500000008</v>
      </c>
      <c r="CJ241">
        <v>0</v>
      </c>
      <c r="CK241">
        <v>1278.6937499999999</v>
      </c>
      <c r="CL241">
        <v>4.9990899999999998</v>
      </c>
      <c r="CM241">
        <v>13978.9375</v>
      </c>
      <c r="CN241">
        <v>9557.5162500000006</v>
      </c>
      <c r="CO241">
        <v>44.835624999999993</v>
      </c>
      <c r="CP241">
        <v>47.046499999999988</v>
      </c>
      <c r="CQ241">
        <v>45.686999999999998</v>
      </c>
      <c r="CR241">
        <v>46.242125000000001</v>
      </c>
      <c r="CS241">
        <v>46.202749999999988</v>
      </c>
      <c r="CT241">
        <v>597.42875000000004</v>
      </c>
      <c r="CU241">
        <v>597.55250000000001</v>
      </c>
      <c r="CV241">
        <v>0</v>
      </c>
      <c r="CW241">
        <v>1670273184.2</v>
      </c>
      <c r="CX241">
        <v>0</v>
      </c>
      <c r="CY241">
        <v>1670271870.0999999</v>
      </c>
      <c r="CZ241" t="s">
        <v>356</v>
      </c>
      <c r="DA241">
        <v>1670271870.0999999</v>
      </c>
      <c r="DB241">
        <v>1670271868.5999999</v>
      </c>
      <c r="DC241">
        <v>6</v>
      </c>
      <c r="DD241">
        <v>-0.08</v>
      </c>
      <c r="DE241">
        <v>0.04</v>
      </c>
      <c r="DF241">
        <v>-3.89</v>
      </c>
      <c r="DG241">
        <v>0.14599999999999999</v>
      </c>
      <c r="DH241">
        <v>415</v>
      </c>
      <c r="DI241">
        <v>35</v>
      </c>
      <c r="DJ241">
        <v>0.4</v>
      </c>
      <c r="DK241">
        <v>0.38</v>
      </c>
      <c r="DL241">
        <v>-22.018825</v>
      </c>
      <c r="DM241">
        <v>0.33833921200752248</v>
      </c>
      <c r="DN241">
        <v>5.3953122013466491E-2</v>
      </c>
      <c r="DO241">
        <v>0</v>
      </c>
      <c r="DP241">
        <v>0.87052604999999994</v>
      </c>
      <c r="DQ241">
        <v>-0.2902388667917481</v>
      </c>
      <c r="DR241">
        <v>3.0121706045599411E-2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357</v>
      </c>
      <c r="EA241">
        <v>3.2948499999999998</v>
      </c>
      <c r="EB241">
        <v>2.6257799999999998</v>
      </c>
      <c r="EC241">
        <v>0.23613899999999999</v>
      </c>
      <c r="ED241">
        <v>0.236202</v>
      </c>
      <c r="EE241">
        <v>0.14636099999999999</v>
      </c>
      <c r="EF241">
        <v>0.142487</v>
      </c>
      <c r="EG241">
        <v>23033.599999999999</v>
      </c>
      <c r="EH241">
        <v>23442.2</v>
      </c>
      <c r="EI241">
        <v>28076.799999999999</v>
      </c>
      <c r="EJ241">
        <v>29568.400000000001</v>
      </c>
      <c r="EK241">
        <v>32980.9</v>
      </c>
      <c r="EL241">
        <v>35203.800000000003</v>
      </c>
      <c r="EM241">
        <v>39627.1</v>
      </c>
      <c r="EN241">
        <v>42261.8</v>
      </c>
      <c r="EO241">
        <v>2.20723</v>
      </c>
      <c r="EP241">
        <v>2.1209199999999999</v>
      </c>
      <c r="EQ241">
        <v>0.12522900000000001</v>
      </c>
      <c r="ER241">
        <v>0</v>
      </c>
      <c r="ES241">
        <v>32.495399999999997</v>
      </c>
      <c r="ET241">
        <v>999.9</v>
      </c>
      <c r="EU241">
        <v>58.3</v>
      </c>
      <c r="EV241">
        <v>40</v>
      </c>
      <c r="EW241">
        <v>42.880800000000001</v>
      </c>
      <c r="EX241">
        <v>57.442300000000003</v>
      </c>
      <c r="EY241">
        <v>-1.9992000000000001</v>
      </c>
      <c r="EZ241">
        <v>2</v>
      </c>
      <c r="FA241">
        <v>0.64465700000000004</v>
      </c>
      <c r="FB241">
        <v>1.16757</v>
      </c>
      <c r="FC241">
        <v>20.2666</v>
      </c>
      <c r="FD241">
        <v>5.2180400000000002</v>
      </c>
      <c r="FE241">
        <v>12.0099</v>
      </c>
      <c r="FF241">
        <v>4.9856499999999997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1.86233</v>
      </c>
      <c r="FN241">
        <v>1.86432</v>
      </c>
      <c r="FO241">
        <v>1.8604799999999999</v>
      </c>
      <c r="FP241">
        <v>1.8611500000000001</v>
      </c>
      <c r="FQ241">
        <v>1.8602000000000001</v>
      </c>
      <c r="FR241">
        <v>1.8619300000000001</v>
      </c>
      <c r="FS241">
        <v>1.8585100000000001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-5.25</v>
      </c>
      <c r="GH241">
        <v>0.1464</v>
      </c>
      <c r="GI241">
        <v>-2.9439294554578042</v>
      </c>
      <c r="GJ241">
        <v>-2.737337881603403E-3</v>
      </c>
      <c r="GK241">
        <v>1.2769921614711079E-6</v>
      </c>
      <c r="GL241">
        <v>-3.2469241445839119E-10</v>
      </c>
      <c r="GM241">
        <v>0.14639500000000541</v>
      </c>
      <c r="GN241">
        <v>0</v>
      </c>
      <c r="GO241">
        <v>0</v>
      </c>
      <c r="GP241">
        <v>0</v>
      </c>
      <c r="GQ241">
        <v>4</v>
      </c>
      <c r="GR241">
        <v>2074</v>
      </c>
      <c r="GS241">
        <v>4</v>
      </c>
      <c r="GT241">
        <v>30</v>
      </c>
      <c r="GU241">
        <v>21.6</v>
      </c>
      <c r="GV241">
        <v>21.6</v>
      </c>
      <c r="GW241">
        <v>3.8696299999999999</v>
      </c>
      <c r="GX241">
        <v>2.5439500000000002</v>
      </c>
      <c r="GY241">
        <v>2.04834</v>
      </c>
      <c r="GZ241">
        <v>2.6074199999999998</v>
      </c>
      <c r="HA241">
        <v>2.1972700000000001</v>
      </c>
      <c r="HB241">
        <v>2.3144499999999999</v>
      </c>
      <c r="HC241">
        <v>43.726900000000001</v>
      </c>
      <c r="HD241">
        <v>15.322800000000001</v>
      </c>
      <c r="HE241">
        <v>18</v>
      </c>
      <c r="HF241">
        <v>713.24099999999999</v>
      </c>
      <c r="HG241">
        <v>712.07500000000005</v>
      </c>
      <c r="HH241">
        <v>31.001200000000001</v>
      </c>
      <c r="HI241">
        <v>35.3476</v>
      </c>
      <c r="HJ241">
        <v>30.000599999999999</v>
      </c>
      <c r="HK241">
        <v>35.151800000000001</v>
      </c>
      <c r="HL241">
        <v>35.143500000000003</v>
      </c>
      <c r="HM241">
        <v>77.412199999999999</v>
      </c>
      <c r="HN241">
        <v>21.754999999999999</v>
      </c>
      <c r="HO241">
        <v>69.661500000000004</v>
      </c>
      <c r="HP241">
        <v>31</v>
      </c>
      <c r="HQ241">
        <v>1508.13</v>
      </c>
      <c r="HR241">
        <v>36.205300000000001</v>
      </c>
      <c r="HS241">
        <v>98.928200000000004</v>
      </c>
      <c r="HT241">
        <v>98.003200000000007</v>
      </c>
    </row>
    <row r="242" spans="1:228" x14ac:dyDescent="0.2">
      <c r="A242">
        <v>227</v>
      </c>
      <c r="B242">
        <v>1670273169</v>
      </c>
      <c r="C242">
        <v>901.90000009536743</v>
      </c>
      <c r="D242" t="s">
        <v>813</v>
      </c>
      <c r="E242" t="s">
        <v>814</v>
      </c>
      <c r="F242">
        <v>4</v>
      </c>
      <c r="G242">
        <v>1670273167</v>
      </c>
      <c r="H242">
        <f t="shared" si="102"/>
        <v>2.1036153567281874E-3</v>
      </c>
      <c r="I242">
        <f t="shared" si="103"/>
        <v>2.1036153567281874</v>
      </c>
      <c r="J242">
        <f t="shared" si="104"/>
        <v>26.116452456802875</v>
      </c>
      <c r="K242">
        <f t="shared" si="105"/>
        <v>1478.6628571428571</v>
      </c>
      <c r="L242">
        <f t="shared" si="106"/>
        <v>1076.7597600998329</v>
      </c>
      <c r="M242">
        <f t="shared" si="107"/>
        <v>108.6337845811566</v>
      </c>
      <c r="N242">
        <f t="shared" si="108"/>
        <v>149.18159857322439</v>
      </c>
      <c r="O242">
        <f t="shared" si="109"/>
        <v>0.11640287275908769</v>
      </c>
      <c r="P242">
        <f t="shared" si="110"/>
        <v>3.6629721131387729</v>
      </c>
      <c r="Q242">
        <f t="shared" si="111"/>
        <v>0.11438624325944136</v>
      </c>
      <c r="R242">
        <f t="shared" si="112"/>
        <v>7.166967808660718E-2</v>
      </c>
      <c r="S242">
        <f t="shared" si="113"/>
        <v>226.10559523659572</v>
      </c>
      <c r="T242">
        <f t="shared" si="114"/>
        <v>34.606963148487623</v>
      </c>
      <c r="U242">
        <f t="shared" si="115"/>
        <v>34.518957142857147</v>
      </c>
      <c r="V242">
        <f t="shared" si="116"/>
        <v>5.4996374755595596</v>
      </c>
      <c r="W242">
        <f t="shared" si="117"/>
        <v>69.903524505830532</v>
      </c>
      <c r="X242">
        <f t="shared" si="118"/>
        <v>3.7290931678469361</v>
      </c>
      <c r="Y242">
        <f t="shared" si="119"/>
        <v>5.3346282525939008</v>
      </c>
      <c r="Z242">
        <f t="shared" si="120"/>
        <v>1.7705443077126235</v>
      </c>
      <c r="AA242">
        <f t="shared" si="121"/>
        <v>-92.76943723171307</v>
      </c>
      <c r="AB242">
        <f t="shared" si="122"/>
        <v>-108.04029726751286</v>
      </c>
      <c r="AC242">
        <f t="shared" si="123"/>
        <v>-6.8378553424108421</v>
      </c>
      <c r="AD242">
        <f t="shared" si="124"/>
        <v>18.458005394958946</v>
      </c>
      <c r="AE242">
        <f t="shared" si="125"/>
        <v>50.040375676441109</v>
      </c>
      <c r="AF242">
        <f t="shared" si="126"/>
        <v>2.1166057405809693</v>
      </c>
      <c r="AG242">
        <f t="shared" si="127"/>
        <v>26.116452456802875</v>
      </c>
      <c r="AH242">
        <v>1556.3483784627581</v>
      </c>
      <c r="AI242">
        <v>1538.072666666666</v>
      </c>
      <c r="AJ242">
        <v>1.7667398667676371</v>
      </c>
      <c r="AK242">
        <v>65.463883680364887</v>
      </c>
      <c r="AL242">
        <f t="shared" si="128"/>
        <v>2.1036153567281874</v>
      </c>
      <c r="AM242">
        <v>36.11810198111889</v>
      </c>
      <c r="AN242">
        <v>36.959105882352937</v>
      </c>
      <c r="AO242">
        <v>7.3163542341364639E-5</v>
      </c>
      <c r="AP242">
        <v>87.49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46873.902380208143</v>
      </c>
      <c r="AV242">
        <f t="shared" si="132"/>
        <v>1199.9357142857141</v>
      </c>
      <c r="AW242">
        <f t="shared" si="133"/>
        <v>1025.8713135940909</v>
      </c>
      <c r="AX242">
        <f t="shared" si="134"/>
        <v>0.85493856160849546</v>
      </c>
      <c r="AY242">
        <f t="shared" si="135"/>
        <v>0.1884314239043961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1670273167</v>
      </c>
      <c r="BF242">
        <v>1478.6628571428571</v>
      </c>
      <c r="BG242">
        <v>1500.745714285714</v>
      </c>
      <c r="BH242">
        <v>36.962142857142851</v>
      </c>
      <c r="BI242">
        <v>36.115557142857149</v>
      </c>
      <c r="BJ242">
        <v>1483.918571428572</v>
      </c>
      <c r="BK242">
        <v>36.815742857142858</v>
      </c>
      <c r="BL242">
        <v>650.09400000000005</v>
      </c>
      <c r="BM242">
        <v>100.78914285714281</v>
      </c>
      <c r="BN242">
        <v>0.1003857142857143</v>
      </c>
      <c r="BO242">
        <v>33.971857142857139</v>
      </c>
      <c r="BP242">
        <v>34.518957142857147</v>
      </c>
      <c r="BQ242">
        <v>999.89999999999986</v>
      </c>
      <c r="BR242">
        <v>0</v>
      </c>
      <c r="BS242">
        <v>0</v>
      </c>
      <c r="BT242">
        <v>8972.6771428571428</v>
      </c>
      <c r="BU242">
        <v>0</v>
      </c>
      <c r="BV242">
        <v>132.40314285714291</v>
      </c>
      <c r="BW242">
        <v>-22.082471428571431</v>
      </c>
      <c r="BX242">
        <v>1535.4128571428571</v>
      </c>
      <c r="BY242">
        <v>1556.977142857143</v>
      </c>
      <c r="BZ242">
        <v>0.84661542857142857</v>
      </c>
      <c r="CA242">
        <v>1500.745714285714</v>
      </c>
      <c r="CB242">
        <v>36.115557142857149</v>
      </c>
      <c r="CC242">
        <v>3.7253814285714291</v>
      </c>
      <c r="CD242">
        <v>3.6400514285714292</v>
      </c>
      <c r="CE242">
        <v>27.683500000000009</v>
      </c>
      <c r="CF242">
        <v>27.28754285714286</v>
      </c>
      <c r="CG242">
        <v>1199.9357142857141</v>
      </c>
      <c r="CH242">
        <v>0.49996471428571432</v>
      </c>
      <c r="CI242">
        <v>0.50003528571428568</v>
      </c>
      <c r="CJ242">
        <v>0</v>
      </c>
      <c r="CK242">
        <v>1278.518571428571</v>
      </c>
      <c r="CL242">
        <v>4.9990899999999998</v>
      </c>
      <c r="CM242">
        <v>13976.28571428571</v>
      </c>
      <c r="CN242">
        <v>9557.2085714285695</v>
      </c>
      <c r="CO242">
        <v>44.83</v>
      </c>
      <c r="CP242">
        <v>47.008857142857153</v>
      </c>
      <c r="CQ242">
        <v>45.686999999999998</v>
      </c>
      <c r="CR242">
        <v>46.25</v>
      </c>
      <c r="CS242">
        <v>46.186999999999998</v>
      </c>
      <c r="CT242">
        <v>597.42571428571421</v>
      </c>
      <c r="CU242">
        <v>597.51</v>
      </c>
      <c r="CV242">
        <v>0</v>
      </c>
      <c r="CW242">
        <v>1670273187.8</v>
      </c>
      <c r="CX242">
        <v>0</v>
      </c>
      <c r="CY242">
        <v>1670271870.0999999</v>
      </c>
      <c r="CZ242" t="s">
        <v>356</v>
      </c>
      <c r="DA242">
        <v>1670271870.0999999</v>
      </c>
      <c r="DB242">
        <v>1670271868.5999999</v>
      </c>
      <c r="DC242">
        <v>6</v>
      </c>
      <c r="DD242">
        <v>-0.08</v>
      </c>
      <c r="DE242">
        <v>0.04</v>
      </c>
      <c r="DF242">
        <v>-3.89</v>
      </c>
      <c r="DG242">
        <v>0.14599999999999999</v>
      </c>
      <c r="DH242">
        <v>415</v>
      </c>
      <c r="DI242">
        <v>35</v>
      </c>
      <c r="DJ242">
        <v>0.4</v>
      </c>
      <c r="DK242">
        <v>0.38</v>
      </c>
      <c r="DL242">
        <v>-22.025737500000002</v>
      </c>
      <c r="DM242">
        <v>-5.6846904315145663E-2</v>
      </c>
      <c r="DN242">
        <v>5.7771284768040172E-2</v>
      </c>
      <c r="DO242">
        <v>1</v>
      </c>
      <c r="DP242">
        <v>0.85701970000000005</v>
      </c>
      <c r="DQ242">
        <v>-0.16448688180112539</v>
      </c>
      <c r="DR242">
        <v>2.084292444835896E-2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371</v>
      </c>
      <c r="EA242">
        <v>3.2946800000000001</v>
      </c>
      <c r="EB242">
        <v>2.6253700000000002</v>
      </c>
      <c r="EC242">
        <v>0.236786</v>
      </c>
      <c r="ED242">
        <v>0.23683499999999999</v>
      </c>
      <c r="EE242">
        <v>0.146342</v>
      </c>
      <c r="EF242">
        <v>0.14247499999999999</v>
      </c>
      <c r="EG242">
        <v>23013.8</v>
      </c>
      <c r="EH242">
        <v>23422.7</v>
      </c>
      <c r="EI242">
        <v>28076.6</v>
      </c>
      <c r="EJ242">
        <v>29568.400000000001</v>
      </c>
      <c r="EK242">
        <v>32981</v>
      </c>
      <c r="EL242">
        <v>35204.5</v>
      </c>
      <c r="EM242">
        <v>39626.300000000003</v>
      </c>
      <c r="EN242">
        <v>42262.1</v>
      </c>
      <c r="EO242">
        <v>2.2071299999999998</v>
      </c>
      <c r="EP242">
        <v>2.1210800000000001</v>
      </c>
      <c r="EQ242">
        <v>0.124961</v>
      </c>
      <c r="ER242">
        <v>0</v>
      </c>
      <c r="ES242">
        <v>32.495699999999999</v>
      </c>
      <c r="ET242">
        <v>999.9</v>
      </c>
      <c r="EU242">
        <v>58.3</v>
      </c>
      <c r="EV242">
        <v>40</v>
      </c>
      <c r="EW242">
        <v>42.883000000000003</v>
      </c>
      <c r="EX242">
        <v>57.3523</v>
      </c>
      <c r="EY242">
        <v>-2.03125</v>
      </c>
      <c r="EZ242">
        <v>2</v>
      </c>
      <c r="FA242">
        <v>0.645069</v>
      </c>
      <c r="FB242">
        <v>1.17174</v>
      </c>
      <c r="FC242">
        <v>20.2667</v>
      </c>
      <c r="FD242">
        <v>5.2175900000000004</v>
      </c>
      <c r="FE242">
        <v>12.0099</v>
      </c>
      <c r="FF242">
        <v>4.9855999999999998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1.8623400000000001</v>
      </c>
      <c r="FN242">
        <v>1.86432</v>
      </c>
      <c r="FO242">
        <v>1.8604799999999999</v>
      </c>
      <c r="FP242">
        <v>1.86113</v>
      </c>
      <c r="FQ242">
        <v>1.8602000000000001</v>
      </c>
      <c r="FR242">
        <v>1.8619300000000001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-5.26</v>
      </c>
      <c r="GH242">
        <v>0.1464</v>
      </c>
      <c r="GI242">
        <v>-2.9439294554578042</v>
      </c>
      <c r="GJ242">
        <v>-2.737337881603403E-3</v>
      </c>
      <c r="GK242">
        <v>1.2769921614711079E-6</v>
      </c>
      <c r="GL242">
        <v>-3.2469241445839119E-10</v>
      </c>
      <c r="GM242">
        <v>0.14639500000000541</v>
      </c>
      <c r="GN242">
        <v>0</v>
      </c>
      <c r="GO242">
        <v>0</v>
      </c>
      <c r="GP242">
        <v>0</v>
      </c>
      <c r="GQ242">
        <v>4</v>
      </c>
      <c r="GR242">
        <v>2074</v>
      </c>
      <c r="GS242">
        <v>4</v>
      </c>
      <c r="GT242">
        <v>30</v>
      </c>
      <c r="GU242">
        <v>21.6</v>
      </c>
      <c r="GV242">
        <v>21.7</v>
      </c>
      <c r="GW242">
        <v>3.88306</v>
      </c>
      <c r="GX242">
        <v>2.5305200000000001</v>
      </c>
      <c r="GY242">
        <v>2.04834</v>
      </c>
      <c r="GZ242">
        <v>2.6074199999999998</v>
      </c>
      <c r="HA242">
        <v>2.1972700000000001</v>
      </c>
      <c r="HB242">
        <v>2.3828100000000001</v>
      </c>
      <c r="HC242">
        <v>43.726900000000001</v>
      </c>
      <c r="HD242">
        <v>15.340400000000001</v>
      </c>
      <c r="HE242">
        <v>18</v>
      </c>
      <c r="HF242">
        <v>713.20100000000002</v>
      </c>
      <c r="HG242">
        <v>712.25099999999998</v>
      </c>
      <c r="HH242">
        <v>31.001200000000001</v>
      </c>
      <c r="HI242">
        <v>35.3508</v>
      </c>
      <c r="HJ242">
        <v>30.000499999999999</v>
      </c>
      <c r="HK242">
        <v>35.155799999999999</v>
      </c>
      <c r="HL242">
        <v>35.146700000000003</v>
      </c>
      <c r="HM242">
        <v>77.680400000000006</v>
      </c>
      <c r="HN242">
        <v>21.4758</v>
      </c>
      <c r="HO242">
        <v>69.661500000000004</v>
      </c>
      <c r="HP242">
        <v>31</v>
      </c>
      <c r="HQ242">
        <v>1514.81</v>
      </c>
      <c r="HR242">
        <v>36.227499999999999</v>
      </c>
      <c r="HS242">
        <v>98.9268</v>
      </c>
      <c r="HT242">
        <v>98.003500000000003</v>
      </c>
    </row>
    <row r="243" spans="1:228" x14ac:dyDescent="0.2">
      <c r="A243">
        <v>228</v>
      </c>
      <c r="B243">
        <v>1670273173</v>
      </c>
      <c r="C243">
        <v>905.90000009536743</v>
      </c>
      <c r="D243" t="s">
        <v>815</v>
      </c>
      <c r="E243" t="s">
        <v>816</v>
      </c>
      <c r="F243">
        <v>4</v>
      </c>
      <c r="G243">
        <v>1670273170.6875</v>
      </c>
      <c r="H243">
        <f t="shared" si="102"/>
        <v>2.0843065392291116E-3</v>
      </c>
      <c r="I243">
        <f t="shared" si="103"/>
        <v>2.0843065392291118</v>
      </c>
      <c r="J243">
        <f t="shared" si="104"/>
        <v>25.901934198108783</v>
      </c>
      <c r="K243">
        <f t="shared" si="105"/>
        <v>1484.95</v>
      </c>
      <c r="L243">
        <f t="shared" si="106"/>
        <v>1082.2440104797538</v>
      </c>
      <c r="M243">
        <f t="shared" si="107"/>
        <v>109.18669278490709</v>
      </c>
      <c r="N243">
        <f t="shared" si="108"/>
        <v>149.81536315370624</v>
      </c>
      <c r="O243">
        <f t="shared" si="109"/>
        <v>0.11523485947699454</v>
      </c>
      <c r="P243">
        <f t="shared" si="110"/>
        <v>3.6706666374509318</v>
      </c>
      <c r="Q243">
        <f t="shared" si="111"/>
        <v>0.11326219433890579</v>
      </c>
      <c r="R243">
        <f t="shared" si="112"/>
        <v>7.0963294744908256E-2</v>
      </c>
      <c r="S243">
        <f t="shared" si="113"/>
        <v>226.12455523607196</v>
      </c>
      <c r="T243">
        <f t="shared" si="114"/>
        <v>34.608004837629061</v>
      </c>
      <c r="U243">
        <f t="shared" si="115"/>
        <v>34.519599999999997</v>
      </c>
      <c r="V243">
        <f t="shared" si="116"/>
        <v>5.4998339461486889</v>
      </c>
      <c r="W243">
        <f t="shared" si="117"/>
        <v>69.892676666408875</v>
      </c>
      <c r="X243">
        <f t="shared" si="118"/>
        <v>3.7281307707909885</v>
      </c>
      <c r="Y243">
        <f t="shared" si="119"/>
        <v>5.3340792606713343</v>
      </c>
      <c r="Z243">
        <f t="shared" si="120"/>
        <v>1.7717031753577004</v>
      </c>
      <c r="AA243">
        <f t="shared" si="121"/>
        <v>-91.917918380003826</v>
      </c>
      <c r="AB243">
        <f t="shared" si="122"/>
        <v>-108.75950801288862</v>
      </c>
      <c r="AC243">
        <f t="shared" si="123"/>
        <v>-6.8689047727347745</v>
      </c>
      <c r="AD243">
        <f t="shared" si="124"/>
        <v>18.578224070444747</v>
      </c>
      <c r="AE243">
        <f t="shared" si="125"/>
        <v>49.773120391715302</v>
      </c>
      <c r="AF243">
        <f t="shared" si="126"/>
        <v>2.0728174338062182</v>
      </c>
      <c r="AG243">
        <f t="shared" si="127"/>
        <v>25.901934198108783</v>
      </c>
      <c r="AH243">
        <v>1563.2908200671041</v>
      </c>
      <c r="AI243">
        <v>1545.1245454545449</v>
      </c>
      <c r="AJ243">
        <v>1.7622492760573041</v>
      </c>
      <c r="AK243">
        <v>65.463883680364887</v>
      </c>
      <c r="AL243">
        <f t="shared" si="128"/>
        <v>2.0843065392291118</v>
      </c>
      <c r="AM243">
        <v>36.111191647692323</v>
      </c>
      <c r="AN243">
        <v>36.945610588235283</v>
      </c>
      <c r="AO243">
        <v>-1.3265244559243909E-4</v>
      </c>
      <c r="AP243">
        <v>87.49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47011.113441109788</v>
      </c>
      <c r="AV243">
        <f t="shared" si="132"/>
        <v>1200.04</v>
      </c>
      <c r="AW243">
        <f t="shared" si="133"/>
        <v>1025.9601135938196</v>
      </c>
      <c r="AX243">
        <f t="shared" si="134"/>
        <v>0.85493826338607026</v>
      </c>
      <c r="AY243">
        <f t="shared" si="135"/>
        <v>0.18843084833511548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1670273170.6875</v>
      </c>
      <c r="BF243">
        <v>1484.95</v>
      </c>
      <c r="BG243">
        <v>1506.9012499999999</v>
      </c>
      <c r="BH243">
        <v>36.952737499999998</v>
      </c>
      <c r="BI243">
        <v>36.123624999999997</v>
      </c>
      <c r="BJ243">
        <v>1490.2125000000001</v>
      </c>
      <c r="BK243">
        <v>36.806350000000002</v>
      </c>
      <c r="BL243">
        <v>650.06825000000003</v>
      </c>
      <c r="BM243">
        <v>100.789</v>
      </c>
      <c r="BN243">
        <v>0.100163375</v>
      </c>
      <c r="BO243">
        <v>33.970012500000003</v>
      </c>
      <c r="BP243">
        <v>34.519599999999997</v>
      </c>
      <c r="BQ243">
        <v>999.9</v>
      </c>
      <c r="BR243">
        <v>0</v>
      </c>
      <c r="BS243">
        <v>0</v>
      </c>
      <c r="BT243">
        <v>8999.2950000000001</v>
      </c>
      <c r="BU243">
        <v>0</v>
      </c>
      <c r="BV243">
        <v>126.82975</v>
      </c>
      <c r="BW243">
        <v>-21.951775000000001</v>
      </c>
      <c r="BX243">
        <v>1541.93</v>
      </c>
      <c r="BY243">
        <v>1563.3775000000001</v>
      </c>
      <c r="BZ243">
        <v>0.82911975000000004</v>
      </c>
      <c r="CA243">
        <v>1506.9012499999999</v>
      </c>
      <c r="CB243">
        <v>36.123624999999997</v>
      </c>
      <c r="CC243">
        <v>3.72442875</v>
      </c>
      <c r="CD243">
        <v>3.6408637499999998</v>
      </c>
      <c r="CE243">
        <v>27.6791375</v>
      </c>
      <c r="CF243">
        <v>27.291337500000001</v>
      </c>
      <c r="CG243">
        <v>1200.04</v>
      </c>
      <c r="CH243">
        <v>0.49997662500000001</v>
      </c>
      <c r="CI243">
        <v>0.50002337500000005</v>
      </c>
      <c r="CJ243">
        <v>0</v>
      </c>
      <c r="CK243">
        <v>1278.5725</v>
      </c>
      <c r="CL243">
        <v>4.9990899999999998</v>
      </c>
      <c r="CM243">
        <v>13975.924999999999</v>
      </c>
      <c r="CN243">
        <v>9558.0887500000008</v>
      </c>
      <c r="CO243">
        <v>44.819875000000003</v>
      </c>
      <c r="CP243">
        <v>47</v>
      </c>
      <c r="CQ243">
        <v>45.686999999999998</v>
      </c>
      <c r="CR243">
        <v>46.25</v>
      </c>
      <c r="CS243">
        <v>46.218499999999999</v>
      </c>
      <c r="CT243">
        <v>597.49</v>
      </c>
      <c r="CU243">
        <v>597.54999999999995</v>
      </c>
      <c r="CV243">
        <v>0</v>
      </c>
      <c r="CW243">
        <v>1670273192</v>
      </c>
      <c r="CX243">
        <v>0</v>
      </c>
      <c r="CY243">
        <v>1670271870.0999999</v>
      </c>
      <c r="CZ243" t="s">
        <v>356</v>
      </c>
      <c r="DA243">
        <v>1670271870.0999999</v>
      </c>
      <c r="DB243">
        <v>1670271868.5999999</v>
      </c>
      <c r="DC243">
        <v>6</v>
      </c>
      <c r="DD243">
        <v>-0.08</v>
      </c>
      <c r="DE243">
        <v>0.04</v>
      </c>
      <c r="DF243">
        <v>-3.89</v>
      </c>
      <c r="DG243">
        <v>0.14599999999999999</v>
      </c>
      <c r="DH243">
        <v>415</v>
      </c>
      <c r="DI243">
        <v>35</v>
      </c>
      <c r="DJ243">
        <v>0.4</v>
      </c>
      <c r="DK243">
        <v>0.38</v>
      </c>
      <c r="DL243">
        <v>-22.014792499999999</v>
      </c>
      <c r="DM243">
        <v>0.1037009380863292</v>
      </c>
      <c r="DN243">
        <v>6.3018066407578774E-2</v>
      </c>
      <c r="DO243">
        <v>0</v>
      </c>
      <c r="DP243">
        <v>0.8453290750000001</v>
      </c>
      <c r="DQ243">
        <v>-7.0286532833023455E-2</v>
      </c>
      <c r="DR243">
        <v>1.2219837231705459E-2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371</v>
      </c>
      <c r="EA243">
        <v>3.2947000000000002</v>
      </c>
      <c r="EB243">
        <v>2.6253000000000002</v>
      </c>
      <c r="EC243">
        <v>0.237432</v>
      </c>
      <c r="ED243">
        <v>0.237458</v>
      </c>
      <c r="EE243">
        <v>0.14630499999999999</v>
      </c>
      <c r="EF243">
        <v>0.14260400000000001</v>
      </c>
      <c r="EG243">
        <v>22994.2</v>
      </c>
      <c r="EH243">
        <v>23403.1</v>
      </c>
      <c r="EI243">
        <v>28076.6</v>
      </c>
      <c r="EJ243">
        <v>29568</v>
      </c>
      <c r="EK243">
        <v>32982.699999999997</v>
      </c>
      <c r="EL243">
        <v>35198.6</v>
      </c>
      <c r="EM243">
        <v>39626.5</v>
      </c>
      <c r="EN243">
        <v>42261.3</v>
      </c>
      <c r="EO243">
        <v>2.20703</v>
      </c>
      <c r="EP243">
        <v>2.1212</v>
      </c>
      <c r="EQ243">
        <v>0.12517700000000001</v>
      </c>
      <c r="ER243">
        <v>0</v>
      </c>
      <c r="ES243">
        <v>32.495699999999999</v>
      </c>
      <c r="ET243">
        <v>999.9</v>
      </c>
      <c r="EU243">
        <v>58.4</v>
      </c>
      <c r="EV243">
        <v>40</v>
      </c>
      <c r="EW243">
        <v>42.955399999999997</v>
      </c>
      <c r="EX243">
        <v>57.592300000000002</v>
      </c>
      <c r="EY243">
        <v>-2.0873400000000002</v>
      </c>
      <c r="EZ243">
        <v>2</v>
      </c>
      <c r="FA243">
        <v>0.64542200000000005</v>
      </c>
      <c r="FB243">
        <v>1.17513</v>
      </c>
      <c r="FC243">
        <v>20.2668</v>
      </c>
      <c r="FD243">
        <v>5.21699</v>
      </c>
      <c r="FE243">
        <v>12.0099</v>
      </c>
      <c r="FF243">
        <v>4.9860499999999996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1.86232</v>
      </c>
      <c r="FN243">
        <v>1.86432</v>
      </c>
      <c r="FO243">
        <v>1.8604799999999999</v>
      </c>
      <c r="FP243">
        <v>1.86113</v>
      </c>
      <c r="FQ243">
        <v>1.8602000000000001</v>
      </c>
      <c r="FR243">
        <v>1.8619300000000001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-5.27</v>
      </c>
      <c r="GH243">
        <v>0.1464</v>
      </c>
      <c r="GI243">
        <v>-2.9439294554578042</v>
      </c>
      <c r="GJ243">
        <v>-2.737337881603403E-3</v>
      </c>
      <c r="GK243">
        <v>1.2769921614711079E-6</v>
      </c>
      <c r="GL243">
        <v>-3.2469241445839119E-10</v>
      </c>
      <c r="GM243">
        <v>0.14639500000000541</v>
      </c>
      <c r="GN243">
        <v>0</v>
      </c>
      <c r="GO243">
        <v>0</v>
      </c>
      <c r="GP243">
        <v>0</v>
      </c>
      <c r="GQ243">
        <v>4</v>
      </c>
      <c r="GR243">
        <v>2074</v>
      </c>
      <c r="GS243">
        <v>4</v>
      </c>
      <c r="GT243">
        <v>30</v>
      </c>
      <c r="GU243">
        <v>21.7</v>
      </c>
      <c r="GV243">
        <v>21.7</v>
      </c>
      <c r="GW243">
        <v>3.8964799999999999</v>
      </c>
      <c r="GX243">
        <v>2.5451700000000002</v>
      </c>
      <c r="GY243">
        <v>2.04834</v>
      </c>
      <c r="GZ243">
        <v>2.6074199999999998</v>
      </c>
      <c r="HA243">
        <v>2.1972700000000001</v>
      </c>
      <c r="HB243">
        <v>2.3156699999999999</v>
      </c>
      <c r="HC243">
        <v>43.6995</v>
      </c>
      <c r="HD243">
        <v>15.322800000000001</v>
      </c>
      <c r="HE243">
        <v>18</v>
      </c>
      <c r="HF243">
        <v>713.15</v>
      </c>
      <c r="HG243">
        <v>712.41399999999999</v>
      </c>
      <c r="HH243">
        <v>31.001100000000001</v>
      </c>
      <c r="HI243">
        <v>35.354100000000003</v>
      </c>
      <c r="HJ243">
        <v>30.000499999999999</v>
      </c>
      <c r="HK243">
        <v>35.158999999999999</v>
      </c>
      <c r="HL243">
        <v>35.150700000000001</v>
      </c>
      <c r="HM243">
        <v>77.952200000000005</v>
      </c>
      <c r="HN243">
        <v>21.4758</v>
      </c>
      <c r="HO243">
        <v>69.661500000000004</v>
      </c>
      <c r="HP243">
        <v>31</v>
      </c>
      <c r="HQ243">
        <v>1521.49</v>
      </c>
      <c r="HR243">
        <v>36.250599999999999</v>
      </c>
      <c r="HS243">
        <v>98.927099999999996</v>
      </c>
      <c r="HT243">
        <v>98.001900000000006</v>
      </c>
    </row>
    <row r="244" spans="1:228" x14ac:dyDescent="0.2">
      <c r="A244">
        <v>229</v>
      </c>
      <c r="B244">
        <v>1670273177</v>
      </c>
      <c r="C244">
        <v>909.90000009536743</v>
      </c>
      <c r="D244" t="s">
        <v>817</v>
      </c>
      <c r="E244" t="s">
        <v>818</v>
      </c>
      <c r="F244">
        <v>4</v>
      </c>
      <c r="G244">
        <v>1670273175</v>
      </c>
      <c r="H244">
        <f t="shared" si="102"/>
        <v>1.9256373147941595E-3</v>
      </c>
      <c r="I244">
        <f t="shared" si="103"/>
        <v>1.9256373147941594</v>
      </c>
      <c r="J244">
        <f t="shared" si="104"/>
        <v>27.578958481626017</v>
      </c>
      <c r="K244">
        <f t="shared" si="105"/>
        <v>1492.1228571428569</v>
      </c>
      <c r="L244">
        <f t="shared" si="106"/>
        <v>1034.1132946465614</v>
      </c>
      <c r="M244">
        <f t="shared" si="107"/>
        <v>104.33158236500965</v>
      </c>
      <c r="N244">
        <f t="shared" si="108"/>
        <v>150.54011932214857</v>
      </c>
      <c r="O244">
        <f t="shared" si="109"/>
        <v>0.10628344133261033</v>
      </c>
      <c r="P244">
        <f t="shared" si="110"/>
        <v>3.6698601624066125</v>
      </c>
      <c r="Q244">
        <f t="shared" si="111"/>
        <v>0.10460257298466828</v>
      </c>
      <c r="R244">
        <f t="shared" si="112"/>
        <v>6.5525413089606868E-2</v>
      </c>
      <c r="S244">
        <f t="shared" si="113"/>
        <v>226.11390180881187</v>
      </c>
      <c r="T244">
        <f t="shared" si="114"/>
        <v>34.631176853034859</v>
      </c>
      <c r="U244">
        <f t="shared" si="115"/>
        <v>34.520085714285713</v>
      </c>
      <c r="V244">
        <f t="shared" si="116"/>
        <v>5.4999823946405746</v>
      </c>
      <c r="W244">
        <f t="shared" si="117"/>
        <v>69.922970009761499</v>
      </c>
      <c r="X244">
        <f t="shared" si="118"/>
        <v>3.7276279774524181</v>
      </c>
      <c r="Y244">
        <f t="shared" si="119"/>
        <v>5.3310492631134343</v>
      </c>
      <c r="Z244">
        <f t="shared" si="120"/>
        <v>1.7723544171881565</v>
      </c>
      <c r="AA244">
        <f t="shared" si="121"/>
        <v>-84.920605582422439</v>
      </c>
      <c r="AB244">
        <f t="shared" si="122"/>
        <v>-110.84659618836419</v>
      </c>
      <c r="AC244">
        <f t="shared" si="123"/>
        <v>-7.0019257637680283</v>
      </c>
      <c r="AD244">
        <f t="shared" si="124"/>
        <v>23.344774274257205</v>
      </c>
      <c r="AE244">
        <f t="shared" si="125"/>
        <v>49.879139258180039</v>
      </c>
      <c r="AF244">
        <f t="shared" si="126"/>
        <v>1.8911390057603648</v>
      </c>
      <c r="AG244">
        <f t="shared" si="127"/>
        <v>27.578958481626017</v>
      </c>
      <c r="AH244">
        <v>1570.230389836878</v>
      </c>
      <c r="AI244">
        <v>1551.817939393939</v>
      </c>
      <c r="AJ244">
        <v>1.6418665390434011</v>
      </c>
      <c r="AK244">
        <v>65.463883680364887</v>
      </c>
      <c r="AL244">
        <f t="shared" si="128"/>
        <v>1.9256373147941594</v>
      </c>
      <c r="AM244">
        <v>36.15327400405593</v>
      </c>
      <c r="AN244">
        <v>36.951771764705853</v>
      </c>
      <c r="AO244">
        <v>-5.3107304460116691E-3</v>
      </c>
      <c r="AP244">
        <v>87.49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46998.324672834351</v>
      </c>
      <c r="AV244">
        <f t="shared" si="132"/>
        <v>1199.974285714286</v>
      </c>
      <c r="AW244">
        <f t="shared" si="133"/>
        <v>1025.9048278802136</v>
      </c>
      <c r="AX244">
        <f t="shared" si="134"/>
        <v>0.85493901002182104</v>
      </c>
      <c r="AY244">
        <f t="shared" si="135"/>
        <v>0.18843228934211481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1670273175</v>
      </c>
      <c r="BF244">
        <v>1492.1228571428569</v>
      </c>
      <c r="BG244">
        <v>1514.012857142857</v>
      </c>
      <c r="BH244">
        <v>36.947485714285719</v>
      </c>
      <c r="BI244">
        <v>36.191000000000003</v>
      </c>
      <c r="BJ244">
        <v>1497.3928571428571</v>
      </c>
      <c r="BK244">
        <v>36.801085714285712</v>
      </c>
      <c r="BL244">
        <v>650.03457142857144</v>
      </c>
      <c r="BM244">
        <v>100.7898571428571</v>
      </c>
      <c r="BN244">
        <v>0.1000384857142857</v>
      </c>
      <c r="BO244">
        <v>33.959828571428567</v>
      </c>
      <c r="BP244">
        <v>34.520085714285713</v>
      </c>
      <c r="BQ244">
        <v>999.89999999999986</v>
      </c>
      <c r="BR244">
        <v>0</v>
      </c>
      <c r="BS244">
        <v>0</v>
      </c>
      <c r="BT244">
        <v>8996.4285714285706</v>
      </c>
      <c r="BU244">
        <v>0</v>
      </c>
      <c r="BV244">
        <v>118.8747142857143</v>
      </c>
      <c r="BW244">
        <v>-21.889428571428571</v>
      </c>
      <c r="BX244">
        <v>1549.3671428571431</v>
      </c>
      <c r="BY244">
        <v>1570.861428571428</v>
      </c>
      <c r="BZ244">
        <v>0.75649242857142862</v>
      </c>
      <c r="CA244">
        <v>1514.012857142857</v>
      </c>
      <c r="CB244">
        <v>36.191000000000003</v>
      </c>
      <c r="CC244">
        <v>3.7239399999999998</v>
      </c>
      <c r="CD244">
        <v>3.6476928571428568</v>
      </c>
      <c r="CE244">
        <v>27.676871428571431</v>
      </c>
      <c r="CF244">
        <v>27.323314285714289</v>
      </c>
      <c r="CG244">
        <v>1199.974285714286</v>
      </c>
      <c r="CH244">
        <v>0.49995085714285709</v>
      </c>
      <c r="CI244">
        <v>0.50004914285714286</v>
      </c>
      <c r="CJ244">
        <v>0</v>
      </c>
      <c r="CK244">
        <v>1278.505714285714</v>
      </c>
      <c r="CL244">
        <v>4.9990899999999998</v>
      </c>
      <c r="CM244">
        <v>13974.3</v>
      </c>
      <c r="CN244">
        <v>9557.4785714285717</v>
      </c>
      <c r="CO244">
        <v>44.839000000000013</v>
      </c>
      <c r="CP244">
        <v>47</v>
      </c>
      <c r="CQ244">
        <v>45.686999999999998</v>
      </c>
      <c r="CR244">
        <v>46.25</v>
      </c>
      <c r="CS244">
        <v>46.232000000000014</v>
      </c>
      <c r="CT244">
        <v>597.42714285714283</v>
      </c>
      <c r="CU244">
        <v>597.54714285714283</v>
      </c>
      <c r="CV244">
        <v>0</v>
      </c>
      <c r="CW244">
        <v>1670273196.2</v>
      </c>
      <c r="CX244">
        <v>0</v>
      </c>
      <c r="CY244">
        <v>1670271870.0999999</v>
      </c>
      <c r="CZ244" t="s">
        <v>356</v>
      </c>
      <c r="DA244">
        <v>1670271870.0999999</v>
      </c>
      <c r="DB244">
        <v>1670271868.5999999</v>
      </c>
      <c r="DC244">
        <v>6</v>
      </c>
      <c r="DD244">
        <v>-0.08</v>
      </c>
      <c r="DE244">
        <v>0.04</v>
      </c>
      <c r="DF244">
        <v>-3.89</v>
      </c>
      <c r="DG244">
        <v>0.14599999999999999</v>
      </c>
      <c r="DH244">
        <v>415</v>
      </c>
      <c r="DI244">
        <v>35</v>
      </c>
      <c r="DJ244">
        <v>0.4</v>
      </c>
      <c r="DK244">
        <v>0.38</v>
      </c>
      <c r="DL244">
        <v>-21.974215000000001</v>
      </c>
      <c r="DM244">
        <v>0.31315272045031678</v>
      </c>
      <c r="DN244">
        <v>8.4209555722613808E-2</v>
      </c>
      <c r="DO244">
        <v>0</v>
      </c>
      <c r="DP244">
        <v>0.82612757499999989</v>
      </c>
      <c r="DQ244">
        <v>-0.23700978236397949</v>
      </c>
      <c r="DR244">
        <v>3.2394668028000777E-2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3.2944499999999999</v>
      </c>
      <c r="EB244">
        <v>2.6253099999999998</v>
      </c>
      <c r="EC244">
        <v>0.23805499999999999</v>
      </c>
      <c r="ED244">
        <v>0.23808699999999999</v>
      </c>
      <c r="EE244">
        <v>0.14633199999999999</v>
      </c>
      <c r="EF244">
        <v>0.14269599999999999</v>
      </c>
      <c r="EG244">
        <v>22975.3</v>
      </c>
      <c r="EH244">
        <v>23383</v>
      </c>
      <c r="EI244">
        <v>28076.5</v>
      </c>
      <c r="EJ244">
        <v>29567.200000000001</v>
      </c>
      <c r="EK244">
        <v>32981.5</v>
      </c>
      <c r="EL244">
        <v>35194</v>
      </c>
      <c r="EM244">
        <v>39626.400000000001</v>
      </c>
      <c r="EN244">
        <v>42260.3</v>
      </c>
      <c r="EO244">
        <v>2.2069000000000001</v>
      </c>
      <c r="EP244">
        <v>2.1212200000000001</v>
      </c>
      <c r="EQ244">
        <v>0.12479</v>
      </c>
      <c r="ER244">
        <v>0</v>
      </c>
      <c r="ES244">
        <v>32.492699999999999</v>
      </c>
      <c r="ET244">
        <v>999.9</v>
      </c>
      <c r="EU244">
        <v>58.4</v>
      </c>
      <c r="EV244">
        <v>40</v>
      </c>
      <c r="EW244">
        <v>42.957500000000003</v>
      </c>
      <c r="EX244">
        <v>57.622300000000003</v>
      </c>
      <c r="EY244">
        <v>-1.9631400000000001</v>
      </c>
      <c r="EZ244">
        <v>2</v>
      </c>
      <c r="FA244">
        <v>0.64571100000000003</v>
      </c>
      <c r="FB244">
        <v>1.1767799999999999</v>
      </c>
      <c r="FC244">
        <v>20.2668</v>
      </c>
      <c r="FD244">
        <v>5.2166899999999998</v>
      </c>
      <c r="FE244">
        <v>12.0098</v>
      </c>
      <c r="FF244">
        <v>4.9860499999999996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1.86232</v>
      </c>
      <c r="FN244">
        <v>1.86432</v>
      </c>
      <c r="FO244">
        <v>1.86049</v>
      </c>
      <c r="FP244">
        <v>1.86113</v>
      </c>
      <c r="FQ244">
        <v>1.8602000000000001</v>
      </c>
      <c r="FR244">
        <v>1.8619399999999999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-5.27</v>
      </c>
      <c r="GH244">
        <v>0.1464</v>
      </c>
      <c r="GI244">
        <v>-2.9439294554578042</v>
      </c>
      <c r="GJ244">
        <v>-2.737337881603403E-3</v>
      </c>
      <c r="GK244">
        <v>1.2769921614711079E-6</v>
      </c>
      <c r="GL244">
        <v>-3.2469241445839119E-10</v>
      </c>
      <c r="GM244">
        <v>0.14639500000000541</v>
      </c>
      <c r="GN244">
        <v>0</v>
      </c>
      <c r="GO244">
        <v>0</v>
      </c>
      <c r="GP244">
        <v>0</v>
      </c>
      <c r="GQ244">
        <v>4</v>
      </c>
      <c r="GR244">
        <v>2074</v>
      </c>
      <c r="GS244">
        <v>4</v>
      </c>
      <c r="GT244">
        <v>30</v>
      </c>
      <c r="GU244">
        <v>21.8</v>
      </c>
      <c r="GV244">
        <v>21.8</v>
      </c>
      <c r="GW244">
        <v>3.91113</v>
      </c>
      <c r="GX244">
        <v>2.5293000000000001</v>
      </c>
      <c r="GY244">
        <v>2.04834</v>
      </c>
      <c r="GZ244">
        <v>2.6074199999999998</v>
      </c>
      <c r="HA244">
        <v>2.1972700000000001</v>
      </c>
      <c r="HB244">
        <v>2.3730500000000001</v>
      </c>
      <c r="HC244">
        <v>43.6995</v>
      </c>
      <c r="HD244">
        <v>15.3316</v>
      </c>
      <c r="HE244">
        <v>18</v>
      </c>
      <c r="HF244">
        <v>713.07899999999995</v>
      </c>
      <c r="HG244">
        <v>712.47400000000005</v>
      </c>
      <c r="HH244">
        <v>31.000699999999998</v>
      </c>
      <c r="HI244">
        <v>35.357300000000002</v>
      </c>
      <c r="HJ244">
        <v>30.000499999999999</v>
      </c>
      <c r="HK244">
        <v>35.162199999999999</v>
      </c>
      <c r="HL244">
        <v>35.1539</v>
      </c>
      <c r="HM244">
        <v>78.225200000000001</v>
      </c>
      <c r="HN244">
        <v>21.4758</v>
      </c>
      <c r="HO244">
        <v>69.661500000000004</v>
      </c>
      <c r="HP244">
        <v>31</v>
      </c>
      <c r="HQ244">
        <v>1528.18</v>
      </c>
      <c r="HR244">
        <v>36.252299999999998</v>
      </c>
      <c r="HS244">
        <v>98.926699999999997</v>
      </c>
      <c r="HT244">
        <v>97.999300000000005</v>
      </c>
    </row>
    <row r="245" spans="1:228" x14ac:dyDescent="0.2">
      <c r="A245">
        <v>230</v>
      </c>
      <c r="B245">
        <v>1670273181</v>
      </c>
      <c r="C245">
        <v>913.90000009536743</v>
      </c>
      <c r="D245" t="s">
        <v>819</v>
      </c>
      <c r="E245" t="s">
        <v>820</v>
      </c>
      <c r="F245">
        <v>4</v>
      </c>
      <c r="G245">
        <v>1670273178.6875</v>
      </c>
      <c r="H245">
        <f t="shared" si="102"/>
        <v>1.9335899076456853E-3</v>
      </c>
      <c r="I245">
        <f t="shared" si="103"/>
        <v>1.9335899076456853</v>
      </c>
      <c r="J245">
        <f t="shared" si="104"/>
        <v>26.251603605851855</v>
      </c>
      <c r="K245">
        <f t="shared" si="105"/>
        <v>1498.175</v>
      </c>
      <c r="L245">
        <f t="shared" si="106"/>
        <v>1063.4213197982435</v>
      </c>
      <c r="M245">
        <f t="shared" si="107"/>
        <v>107.29052893074112</v>
      </c>
      <c r="N245">
        <f t="shared" si="108"/>
        <v>151.15362574384844</v>
      </c>
      <c r="O245">
        <f t="shared" si="109"/>
        <v>0.10719271464754077</v>
      </c>
      <c r="P245">
        <f t="shared" si="110"/>
        <v>3.6730897365075563</v>
      </c>
      <c r="Q245">
        <f t="shared" si="111"/>
        <v>0.10548468967110043</v>
      </c>
      <c r="R245">
        <f t="shared" si="112"/>
        <v>6.6079123213475921E-2</v>
      </c>
      <c r="S245">
        <f t="shared" si="113"/>
        <v>226.13450698665258</v>
      </c>
      <c r="T245">
        <f t="shared" si="114"/>
        <v>34.619665799584176</v>
      </c>
      <c r="U245">
        <f t="shared" si="115"/>
        <v>34.499450000000003</v>
      </c>
      <c r="V245">
        <f t="shared" si="116"/>
        <v>5.4936785856661308</v>
      </c>
      <c r="W245">
        <f t="shared" si="117"/>
        <v>69.981702394996987</v>
      </c>
      <c r="X245">
        <f t="shared" si="118"/>
        <v>3.7288045988969341</v>
      </c>
      <c r="Y245">
        <f t="shared" si="119"/>
        <v>5.3282564888897408</v>
      </c>
      <c r="Z245">
        <f t="shared" si="120"/>
        <v>1.7648739867691967</v>
      </c>
      <c r="AA245">
        <f t="shared" si="121"/>
        <v>-85.271314927174714</v>
      </c>
      <c r="AB245">
        <f t="shared" si="122"/>
        <v>-108.71743931232558</v>
      </c>
      <c r="AC245">
        <f t="shared" si="123"/>
        <v>-6.8603875588741214</v>
      </c>
      <c r="AD245">
        <f t="shared" si="124"/>
        <v>25.285365188278178</v>
      </c>
      <c r="AE245">
        <f t="shared" si="125"/>
        <v>50.267126611686578</v>
      </c>
      <c r="AF245">
        <f t="shared" si="126"/>
        <v>1.9082234446224826</v>
      </c>
      <c r="AG245">
        <f t="shared" si="127"/>
        <v>26.251603605851855</v>
      </c>
      <c r="AH245">
        <v>1577.226843708801</v>
      </c>
      <c r="AI245">
        <v>1558.880969696969</v>
      </c>
      <c r="AJ245">
        <v>1.7684506880397559</v>
      </c>
      <c r="AK245">
        <v>65.463883680364887</v>
      </c>
      <c r="AL245">
        <f t="shared" si="128"/>
        <v>1.9335899076456853</v>
      </c>
      <c r="AM245">
        <v>36.195191755384613</v>
      </c>
      <c r="AN245">
        <v>36.961810294117647</v>
      </c>
      <c r="AO245">
        <v>1.30118117177689E-3</v>
      </c>
      <c r="AP245">
        <v>87.49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47057.265189444901</v>
      </c>
      <c r="AV245">
        <f t="shared" si="132"/>
        <v>1200.0887499999999</v>
      </c>
      <c r="AW245">
        <f t="shared" si="133"/>
        <v>1026.0021885941203</v>
      </c>
      <c r="AX245">
        <f t="shared" si="134"/>
        <v>0.85493859399491945</v>
      </c>
      <c r="AY245">
        <f t="shared" si="135"/>
        <v>0.18843148641019475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1670273178.6875</v>
      </c>
      <c r="BF245">
        <v>1498.175</v>
      </c>
      <c r="BG245">
        <v>1520.2437500000001</v>
      </c>
      <c r="BH245">
        <v>36.958437500000002</v>
      </c>
      <c r="BI245">
        <v>36.195049999999988</v>
      </c>
      <c r="BJ245">
        <v>1503.4537499999999</v>
      </c>
      <c r="BK245">
        <v>36.812037500000002</v>
      </c>
      <c r="BL245">
        <v>649.96949999999993</v>
      </c>
      <c r="BM245">
        <v>100.791875</v>
      </c>
      <c r="BN245">
        <v>9.9960562500000003E-2</v>
      </c>
      <c r="BO245">
        <v>33.950437500000007</v>
      </c>
      <c r="BP245">
        <v>34.499450000000003</v>
      </c>
      <c r="BQ245">
        <v>999.9</v>
      </c>
      <c r="BR245">
        <v>0</v>
      </c>
      <c r="BS245">
        <v>0</v>
      </c>
      <c r="BT245">
        <v>9007.4225000000006</v>
      </c>
      <c r="BU245">
        <v>0</v>
      </c>
      <c r="BV245">
        <v>119.486125</v>
      </c>
      <c r="BW245">
        <v>-22.066075000000001</v>
      </c>
      <c r="BX245">
        <v>1555.6737499999999</v>
      </c>
      <c r="BY245">
        <v>1577.33375</v>
      </c>
      <c r="BZ245">
        <v>0.76339000000000001</v>
      </c>
      <c r="CA245">
        <v>1520.2437500000001</v>
      </c>
      <c r="CB245">
        <v>36.195049999999988</v>
      </c>
      <c r="CC245">
        <v>3.7251112499999999</v>
      </c>
      <c r="CD245">
        <v>3.6481675</v>
      </c>
      <c r="CE245">
        <v>27.682224999999999</v>
      </c>
      <c r="CF245">
        <v>27.325537499999999</v>
      </c>
      <c r="CG245">
        <v>1200.0887499999999</v>
      </c>
      <c r="CH245">
        <v>0.49996487499999998</v>
      </c>
      <c r="CI245">
        <v>0.50003512499999991</v>
      </c>
      <c r="CJ245">
        <v>0</v>
      </c>
      <c r="CK245">
        <v>1278.64375</v>
      </c>
      <c r="CL245">
        <v>4.9990899999999998</v>
      </c>
      <c r="CM245">
        <v>13975.924999999999</v>
      </c>
      <c r="CN245">
        <v>9558.4337500000001</v>
      </c>
      <c r="CO245">
        <v>44.851374999999997</v>
      </c>
      <c r="CP245">
        <v>47</v>
      </c>
      <c r="CQ245">
        <v>45.686999999999998</v>
      </c>
      <c r="CR245">
        <v>46.25</v>
      </c>
      <c r="CS245">
        <v>46.226374999999997</v>
      </c>
      <c r="CT245">
        <v>597.50125000000003</v>
      </c>
      <c r="CU245">
        <v>597.58749999999998</v>
      </c>
      <c r="CV245">
        <v>0</v>
      </c>
      <c r="CW245">
        <v>1670273200.4000001</v>
      </c>
      <c r="CX245">
        <v>0</v>
      </c>
      <c r="CY245">
        <v>1670271870.0999999</v>
      </c>
      <c r="CZ245" t="s">
        <v>356</v>
      </c>
      <c r="DA245">
        <v>1670271870.0999999</v>
      </c>
      <c r="DB245">
        <v>1670271868.5999999</v>
      </c>
      <c r="DC245">
        <v>6</v>
      </c>
      <c r="DD245">
        <v>-0.08</v>
      </c>
      <c r="DE245">
        <v>0.04</v>
      </c>
      <c r="DF245">
        <v>-3.89</v>
      </c>
      <c r="DG245">
        <v>0.14599999999999999</v>
      </c>
      <c r="DH245">
        <v>415</v>
      </c>
      <c r="DI245">
        <v>35</v>
      </c>
      <c r="DJ245">
        <v>0.4</v>
      </c>
      <c r="DK245">
        <v>0.38</v>
      </c>
      <c r="DL245">
        <v>-21.99238048780488</v>
      </c>
      <c r="DM245">
        <v>4.1059233449498689E-2</v>
      </c>
      <c r="DN245">
        <v>9.1671564385229096E-2</v>
      </c>
      <c r="DO245">
        <v>1</v>
      </c>
      <c r="DP245">
        <v>0.80977385365853638</v>
      </c>
      <c r="DQ245">
        <v>-0.35809680836237062</v>
      </c>
      <c r="DR245">
        <v>4.0081686166859108E-2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371</v>
      </c>
      <c r="EA245">
        <v>3.2946200000000001</v>
      </c>
      <c r="EB245">
        <v>2.6252900000000001</v>
      </c>
      <c r="EC245">
        <v>0.23869000000000001</v>
      </c>
      <c r="ED245">
        <v>0.238732</v>
      </c>
      <c r="EE245">
        <v>0.146341</v>
      </c>
      <c r="EF245">
        <v>0.14271900000000001</v>
      </c>
      <c r="EG245">
        <v>22956.1</v>
      </c>
      <c r="EH245">
        <v>23363.3</v>
      </c>
      <c r="EI245">
        <v>28076.7</v>
      </c>
      <c r="EJ245">
        <v>29567.4</v>
      </c>
      <c r="EK245">
        <v>32981.300000000003</v>
      </c>
      <c r="EL245">
        <v>35193.4</v>
      </c>
      <c r="EM245">
        <v>39626.400000000001</v>
      </c>
      <c r="EN245">
        <v>42260.6</v>
      </c>
      <c r="EO245">
        <v>2.2067199999999998</v>
      </c>
      <c r="EP245">
        <v>2.1212200000000001</v>
      </c>
      <c r="EQ245">
        <v>0.12327</v>
      </c>
      <c r="ER245">
        <v>0</v>
      </c>
      <c r="ES245">
        <v>32.486499999999999</v>
      </c>
      <c r="ET245">
        <v>999.9</v>
      </c>
      <c r="EU245">
        <v>58.4</v>
      </c>
      <c r="EV245">
        <v>40</v>
      </c>
      <c r="EW245">
        <v>42.954700000000003</v>
      </c>
      <c r="EX245">
        <v>57.442300000000003</v>
      </c>
      <c r="EY245">
        <v>-2.0873400000000002</v>
      </c>
      <c r="EZ245">
        <v>2</v>
      </c>
      <c r="FA245">
        <v>0.64599300000000004</v>
      </c>
      <c r="FB245">
        <v>1.1737899999999999</v>
      </c>
      <c r="FC245">
        <v>20.2669</v>
      </c>
      <c r="FD245">
        <v>5.2166899999999998</v>
      </c>
      <c r="FE245">
        <v>12.0099</v>
      </c>
      <c r="FF245">
        <v>4.9857500000000003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1.8623099999999999</v>
      </c>
      <c r="FN245">
        <v>1.86432</v>
      </c>
      <c r="FO245">
        <v>1.8604799999999999</v>
      </c>
      <c r="FP245">
        <v>1.86113</v>
      </c>
      <c r="FQ245">
        <v>1.8602000000000001</v>
      </c>
      <c r="FR245">
        <v>1.8619000000000001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-5.28</v>
      </c>
      <c r="GH245">
        <v>0.1464</v>
      </c>
      <c r="GI245">
        <v>-2.9439294554578042</v>
      </c>
      <c r="GJ245">
        <v>-2.737337881603403E-3</v>
      </c>
      <c r="GK245">
        <v>1.2769921614711079E-6</v>
      </c>
      <c r="GL245">
        <v>-3.2469241445839119E-10</v>
      </c>
      <c r="GM245">
        <v>0.14639500000000541</v>
      </c>
      <c r="GN245">
        <v>0</v>
      </c>
      <c r="GO245">
        <v>0</v>
      </c>
      <c r="GP245">
        <v>0</v>
      </c>
      <c r="GQ245">
        <v>4</v>
      </c>
      <c r="GR245">
        <v>2074</v>
      </c>
      <c r="GS245">
        <v>4</v>
      </c>
      <c r="GT245">
        <v>30</v>
      </c>
      <c r="GU245">
        <v>21.8</v>
      </c>
      <c r="GV245">
        <v>21.9</v>
      </c>
      <c r="GW245">
        <v>3.92334</v>
      </c>
      <c r="GX245">
        <v>2.5390600000000001</v>
      </c>
      <c r="GY245">
        <v>2.04834</v>
      </c>
      <c r="GZ245">
        <v>2.6074199999999998</v>
      </c>
      <c r="HA245">
        <v>2.1972700000000001</v>
      </c>
      <c r="HB245">
        <v>2.3168899999999999</v>
      </c>
      <c r="HC245">
        <v>43.6995</v>
      </c>
      <c r="HD245">
        <v>15.3316</v>
      </c>
      <c r="HE245">
        <v>18</v>
      </c>
      <c r="HF245">
        <v>712.96500000000003</v>
      </c>
      <c r="HG245">
        <v>712.49199999999996</v>
      </c>
      <c r="HH245">
        <v>30.9998</v>
      </c>
      <c r="HI245">
        <v>35.359000000000002</v>
      </c>
      <c r="HJ245">
        <v>30.000499999999999</v>
      </c>
      <c r="HK245">
        <v>35.165399999999998</v>
      </c>
      <c r="HL245">
        <v>35.155500000000004</v>
      </c>
      <c r="HM245">
        <v>78.489000000000004</v>
      </c>
      <c r="HN245">
        <v>21.4758</v>
      </c>
      <c r="HO245">
        <v>70.0334</v>
      </c>
      <c r="HP245">
        <v>31</v>
      </c>
      <c r="HQ245">
        <v>1534.87</v>
      </c>
      <c r="HR245">
        <v>36.28</v>
      </c>
      <c r="HS245">
        <v>98.927000000000007</v>
      </c>
      <c r="HT245">
        <v>98.000100000000003</v>
      </c>
    </row>
    <row r="246" spans="1:228" x14ac:dyDescent="0.2">
      <c r="A246">
        <v>231</v>
      </c>
      <c r="B246">
        <v>1670273185</v>
      </c>
      <c r="C246">
        <v>917.90000009536743</v>
      </c>
      <c r="D246" t="s">
        <v>821</v>
      </c>
      <c r="E246" t="s">
        <v>822</v>
      </c>
      <c r="F246">
        <v>4</v>
      </c>
      <c r="G246">
        <v>1670273183</v>
      </c>
      <c r="H246">
        <f t="shared" si="102"/>
        <v>1.8855239546265701E-3</v>
      </c>
      <c r="I246">
        <f t="shared" si="103"/>
        <v>1.8855239546265701</v>
      </c>
      <c r="J246">
        <f t="shared" si="104"/>
        <v>26.491923288763349</v>
      </c>
      <c r="K246">
        <f t="shared" si="105"/>
        <v>1505.511428571429</v>
      </c>
      <c r="L246">
        <f t="shared" si="106"/>
        <v>1059.2654889216458</v>
      </c>
      <c r="M246">
        <f t="shared" si="107"/>
        <v>106.87081820435721</v>
      </c>
      <c r="N246">
        <f t="shared" si="108"/>
        <v>151.89321267441082</v>
      </c>
      <c r="O246">
        <f t="shared" si="109"/>
        <v>0.10505888408061914</v>
      </c>
      <c r="P246">
        <f t="shared" si="110"/>
        <v>3.6872575995011045</v>
      </c>
      <c r="Q246">
        <f t="shared" si="111"/>
        <v>0.10342382306521931</v>
      </c>
      <c r="R246">
        <f t="shared" si="112"/>
        <v>6.4784673378888963E-2</v>
      </c>
      <c r="S246">
        <f t="shared" si="113"/>
        <v>226.11696866583088</v>
      </c>
      <c r="T246">
        <f t="shared" si="114"/>
        <v>34.611094531786584</v>
      </c>
      <c r="U246">
        <f t="shared" si="115"/>
        <v>34.467642857142863</v>
      </c>
      <c r="V246">
        <f t="shared" si="116"/>
        <v>5.4839744251403744</v>
      </c>
      <c r="W246">
        <f t="shared" si="117"/>
        <v>70.04071868888046</v>
      </c>
      <c r="X246">
        <f t="shared" si="118"/>
        <v>3.7285958628899043</v>
      </c>
      <c r="Y246">
        <f t="shared" si="119"/>
        <v>5.3234688802270238</v>
      </c>
      <c r="Z246">
        <f t="shared" si="120"/>
        <v>1.7553785622504701</v>
      </c>
      <c r="AA246">
        <f t="shared" si="121"/>
        <v>-83.151606399031749</v>
      </c>
      <c r="AB246">
        <f t="shared" si="122"/>
        <v>-106.01617714835891</v>
      </c>
      <c r="AC246">
        <f t="shared" si="123"/>
        <v>-6.66266550271658</v>
      </c>
      <c r="AD246">
        <f t="shared" si="124"/>
        <v>30.286519615723648</v>
      </c>
      <c r="AE246">
        <f t="shared" si="125"/>
        <v>50.30559510031965</v>
      </c>
      <c r="AF246">
        <f t="shared" si="126"/>
        <v>1.8490045953077272</v>
      </c>
      <c r="AG246">
        <f t="shared" si="127"/>
        <v>26.491923288763349</v>
      </c>
      <c r="AH246">
        <v>1584.337957613702</v>
      </c>
      <c r="AI246">
        <v>1565.9224242424241</v>
      </c>
      <c r="AJ246">
        <v>1.7602022256811241</v>
      </c>
      <c r="AK246">
        <v>65.463883680364887</v>
      </c>
      <c r="AL246">
        <f t="shared" si="128"/>
        <v>1.8855239546265701</v>
      </c>
      <c r="AM246">
        <v>36.201710444195811</v>
      </c>
      <c r="AN246">
        <v>36.956168235294108</v>
      </c>
      <c r="AO246">
        <v>-4.1531279171108823E-5</v>
      </c>
      <c r="AP246">
        <v>87.49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47312.037981117879</v>
      </c>
      <c r="AV246">
        <f t="shared" si="132"/>
        <v>1199.991428571429</v>
      </c>
      <c r="AW246">
        <f t="shared" si="133"/>
        <v>1025.919399308721</v>
      </c>
      <c r="AX246">
        <f t="shared" si="134"/>
        <v>0.8549389394639777</v>
      </c>
      <c r="AY246">
        <f t="shared" si="135"/>
        <v>0.18843215316547685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1670273183</v>
      </c>
      <c r="BF246">
        <v>1505.511428571429</v>
      </c>
      <c r="BG246">
        <v>1527.562857142857</v>
      </c>
      <c r="BH246">
        <v>36.956514285714277</v>
      </c>
      <c r="BI246">
        <v>36.216885714285709</v>
      </c>
      <c r="BJ246">
        <v>1510.7971428571429</v>
      </c>
      <c r="BK246">
        <v>36.810114285714278</v>
      </c>
      <c r="BL246">
        <v>650.03085714285714</v>
      </c>
      <c r="BM246">
        <v>100.79171428571431</v>
      </c>
      <c r="BN246">
        <v>9.9723528571428563E-2</v>
      </c>
      <c r="BO246">
        <v>33.934328571428573</v>
      </c>
      <c r="BP246">
        <v>34.467642857142863</v>
      </c>
      <c r="BQ246">
        <v>999.89999999999986</v>
      </c>
      <c r="BR246">
        <v>0</v>
      </c>
      <c r="BS246">
        <v>0</v>
      </c>
      <c r="BT246">
        <v>9056.5185714285708</v>
      </c>
      <c r="BU246">
        <v>0</v>
      </c>
      <c r="BV246">
        <v>130.10757142857139</v>
      </c>
      <c r="BW246">
        <v>-22.051385714285711</v>
      </c>
      <c r="BX246">
        <v>1563.285714285714</v>
      </c>
      <c r="BY246">
        <v>1584.964285714286</v>
      </c>
      <c r="BZ246">
        <v>0.73961200000000005</v>
      </c>
      <c r="CA246">
        <v>1527.562857142857</v>
      </c>
      <c r="CB246">
        <v>36.216885714285709</v>
      </c>
      <c r="CC246">
        <v>3.7249185714285709</v>
      </c>
      <c r="CD246">
        <v>3.6503714285714279</v>
      </c>
      <c r="CE246">
        <v>27.681342857142859</v>
      </c>
      <c r="CF246">
        <v>27.335842857142861</v>
      </c>
      <c r="CG246">
        <v>1199.991428571429</v>
      </c>
      <c r="CH246">
        <v>0.49995299999999998</v>
      </c>
      <c r="CI246">
        <v>0.50004700000000002</v>
      </c>
      <c r="CJ246">
        <v>0</v>
      </c>
      <c r="CK246">
        <v>1278.754285714286</v>
      </c>
      <c r="CL246">
        <v>4.9990899999999998</v>
      </c>
      <c r="CM246">
        <v>13975.857142857139</v>
      </c>
      <c r="CN246">
        <v>9557.619999999999</v>
      </c>
      <c r="CO246">
        <v>44.857000000000014</v>
      </c>
      <c r="CP246">
        <v>47</v>
      </c>
      <c r="CQ246">
        <v>45.633857142857153</v>
      </c>
      <c r="CR246">
        <v>46.25</v>
      </c>
      <c r="CS246">
        <v>46.25</v>
      </c>
      <c r="CT246">
        <v>597.43857142857144</v>
      </c>
      <c r="CU246">
        <v>597.55285714285708</v>
      </c>
      <c r="CV246">
        <v>0</v>
      </c>
      <c r="CW246">
        <v>1670273204</v>
      </c>
      <c r="CX246">
        <v>0</v>
      </c>
      <c r="CY246">
        <v>1670271870.0999999</v>
      </c>
      <c r="CZ246" t="s">
        <v>356</v>
      </c>
      <c r="DA246">
        <v>1670271870.0999999</v>
      </c>
      <c r="DB246">
        <v>1670271868.5999999</v>
      </c>
      <c r="DC246">
        <v>6</v>
      </c>
      <c r="DD246">
        <v>-0.08</v>
      </c>
      <c r="DE246">
        <v>0.04</v>
      </c>
      <c r="DF246">
        <v>-3.89</v>
      </c>
      <c r="DG246">
        <v>0.14599999999999999</v>
      </c>
      <c r="DH246">
        <v>415</v>
      </c>
      <c r="DI246">
        <v>35</v>
      </c>
      <c r="DJ246">
        <v>0.4</v>
      </c>
      <c r="DK246">
        <v>0.38</v>
      </c>
      <c r="DL246">
        <v>-22.009419999999999</v>
      </c>
      <c r="DM246">
        <v>-3.8760225140689872E-2</v>
      </c>
      <c r="DN246">
        <v>9.584392312504729E-2</v>
      </c>
      <c r="DO246">
        <v>1</v>
      </c>
      <c r="DP246">
        <v>0.79087497500000004</v>
      </c>
      <c r="DQ246">
        <v>-0.41458427392120317</v>
      </c>
      <c r="DR246">
        <v>4.3152484605458993E-2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371</v>
      </c>
      <c r="EA246">
        <v>3.2946399999999998</v>
      </c>
      <c r="EB246">
        <v>2.6255299999999999</v>
      </c>
      <c r="EC246">
        <v>0.23932899999999999</v>
      </c>
      <c r="ED246">
        <v>0.23935300000000001</v>
      </c>
      <c r="EE246">
        <v>0.146346</v>
      </c>
      <c r="EF246">
        <v>0.14275599999999999</v>
      </c>
      <c r="EG246">
        <v>22936.6</v>
      </c>
      <c r="EH246">
        <v>23344.400000000001</v>
      </c>
      <c r="EI246">
        <v>28076.5</v>
      </c>
      <c r="EJ246">
        <v>29567.8</v>
      </c>
      <c r="EK246">
        <v>32980.699999999997</v>
      </c>
      <c r="EL246">
        <v>35192.400000000001</v>
      </c>
      <c r="EM246">
        <v>39625.800000000003</v>
      </c>
      <c r="EN246">
        <v>42261.2</v>
      </c>
      <c r="EO246">
        <v>2.20688</v>
      </c>
      <c r="EP246">
        <v>2.1213500000000001</v>
      </c>
      <c r="EQ246">
        <v>0.12228600000000001</v>
      </c>
      <c r="ER246">
        <v>0</v>
      </c>
      <c r="ES246">
        <v>32.475900000000003</v>
      </c>
      <c r="ET246">
        <v>999.9</v>
      </c>
      <c r="EU246">
        <v>58.4</v>
      </c>
      <c r="EV246">
        <v>40</v>
      </c>
      <c r="EW246">
        <v>42.956299999999999</v>
      </c>
      <c r="EX246">
        <v>57.5623</v>
      </c>
      <c r="EY246">
        <v>-2.0592999999999999</v>
      </c>
      <c r="EZ246">
        <v>2</v>
      </c>
      <c r="FA246">
        <v>0.64631099999999997</v>
      </c>
      <c r="FB246">
        <v>1.17048</v>
      </c>
      <c r="FC246">
        <v>20.2669</v>
      </c>
      <c r="FD246">
        <v>5.21624</v>
      </c>
      <c r="FE246">
        <v>12.0098</v>
      </c>
      <c r="FF246">
        <v>4.9859999999999998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1.86585</v>
      </c>
      <c r="FM246">
        <v>1.86232</v>
      </c>
      <c r="FN246">
        <v>1.86433</v>
      </c>
      <c r="FO246">
        <v>1.86049</v>
      </c>
      <c r="FP246">
        <v>1.86114</v>
      </c>
      <c r="FQ246">
        <v>1.8602000000000001</v>
      </c>
      <c r="FR246">
        <v>1.86189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-5.29</v>
      </c>
      <c r="GH246">
        <v>0.1464</v>
      </c>
      <c r="GI246">
        <v>-2.9439294554578042</v>
      </c>
      <c r="GJ246">
        <v>-2.737337881603403E-3</v>
      </c>
      <c r="GK246">
        <v>1.2769921614711079E-6</v>
      </c>
      <c r="GL246">
        <v>-3.2469241445839119E-10</v>
      </c>
      <c r="GM246">
        <v>0.14639500000000541</v>
      </c>
      <c r="GN246">
        <v>0</v>
      </c>
      <c r="GO246">
        <v>0</v>
      </c>
      <c r="GP246">
        <v>0</v>
      </c>
      <c r="GQ246">
        <v>4</v>
      </c>
      <c r="GR246">
        <v>2074</v>
      </c>
      <c r="GS246">
        <v>4</v>
      </c>
      <c r="GT246">
        <v>30</v>
      </c>
      <c r="GU246">
        <v>21.9</v>
      </c>
      <c r="GV246">
        <v>21.9</v>
      </c>
      <c r="GW246">
        <v>3.9367700000000001</v>
      </c>
      <c r="GX246">
        <v>2.5280800000000001</v>
      </c>
      <c r="GY246">
        <v>2.04834</v>
      </c>
      <c r="GZ246">
        <v>2.6074199999999998</v>
      </c>
      <c r="HA246">
        <v>2.1972700000000001</v>
      </c>
      <c r="HB246">
        <v>2.36206</v>
      </c>
      <c r="HC246">
        <v>43.6995</v>
      </c>
      <c r="HD246">
        <v>15.3316</v>
      </c>
      <c r="HE246">
        <v>18</v>
      </c>
      <c r="HF246">
        <v>713.11900000000003</v>
      </c>
      <c r="HG246">
        <v>712.64200000000005</v>
      </c>
      <c r="HH246">
        <v>30.999500000000001</v>
      </c>
      <c r="HI246">
        <v>35.360700000000001</v>
      </c>
      <c r="HJ246">
        <v>30.000399999999999</v>
      </c>
      <c r="HK246">
        <v>35.1678</v>
      </c>
      <c r="HL246">
        <v>35.158200000000001</v>
      </c>
      <c r="HM246">
        <v>78.758499999999998</v>
      </c>
      <c r="HN246">
        <v>21.4758</v>
      </c>
      <c r="HO246">
        <v>70.0334</v>
      </c>
      <c r="HP246">
        <v>31</v>
      </c>
      <c r="HQ246">
        <v>1541.56</v>
      </c>
      <c r="HR246">
        <v>36.286000000000001</v>
      </c>
      <c r="HS246">
        <v>98.925899999999999</v>
      </c>
      <c r="HT246">
        <v>98.001499999999993</v>
      </c>
    </row>
    <row r="247" spans="1:228" x14ac:dyDescent="0.2">
      <c r="A247">
        <v>232</v>
      </c>
      <c r="B247">
        <v>1670273189</v>
      </c>
      <c r="C247">
        <v>921.90000009536743</v>
      </c>
      <c r="D247" t="s">
        <v>823</v>
      </c>
      <c r="E247" t="s">
        <v>824</v>
      </c>
      <c r="F247">
        <v>4</v>
      </c>
      <c r="G247">
        <v>1670273186.6875</v>
      </c>
      <c r="H247">
        <f t="shared" si="102"/>
        <v>1.8617574707042197E-3</v>
      </c>
      <c r="I247">
        <f t="shared" si="103"/>
        <v>1.8617574707042197</v>
      </c>
      <c r="J247">
        <f t="shared" si="104"/>
        <v>26.97408989611457</v>
      </c>
      <c r="K247">
        <f t="shared" si="105"/>
        <v>1511.605</v>
      </c>
      <c r="L247">
        <f t="shared" si="106"/>
        <v>1054.4031031090694</v>
      </c>
      <c r="M247">
        <f t="shared" si="107"/>
        <v>106.38080201599469</v>
      </c>
      <c r="N247">
        <f t="shared" si="108"/>
        <v>152.50880024653492</v>
      </c>
      <c r="O247">
        <f t="shared" si="109"/>
        <v>0.10414098512953693</v>
      </c>
      <c r="P247">
        <f t="shared" si="110"/>
        <v>3.672321790399196</v>
      </c>
      <c r="Q247">
        <f t="shared" si="111"/>
        <v>0.10252770864819999</v>
      </c>
      <c r="R247">
        <f t="shared" si="112"/>
        <v>6.4222682525406805E-2</v>
      </c>
      <c r="S247">
        <f t="shared" si="113"/>
        <v>226.1182064873305</v>
      </c>
      <c r="T247">
        <f t="shared" si="114"/>
        <v>34.606659082965628</v>
      </c>
      <c r="U247">
        <f t="shared" si="115"/>
        <v>34.446487500000003</v>
      </c>
      <c r="V247">
        <f t="shared" si="116"/>
        <v>5.4775283132266175</v>
      </c>
      <c r="W247">
        <f t="shared" si="117"/>
        <v>70.096483586361032</v>
      </c>
      <c r="X247">
        <f t="shared" si="118"/>
        <v>3.729062910265688</v>
      </c>
      <c r="Y247">
        <f t="shared" si="119"/>
        <v>5.3199001140640201</v>
      </c>
      <c r="Z247">
        <f t="shared" si="120"/>
        <v>1.7484654029609294</v>
      </c>
      <c r="AA247">
        <f t="shared" si="121"/>
        <v>-82.103504458056094</v>
      </c>
      <c r="AB247">
        <f t="shared" si="122"/>
        <v>-103.7773261659018</v>
      </c>
      <c r="AC247">
        <f t="shared" si="123"/>
        <v>-6.5474281538186512</v>
      </c>
      <c r="AD247">
        <f t="shared" si="124"/>
        <v>33.689947709553962</v>
      </c>
      <c r="AE247">
        <f t="shared" si="125"/>
        <v>50.168262828501625</v>
      </c>
      <c r="AF247">
        <f t="shared" si="126"/>
        <v>1.869816044938772</v>
      </c>
      <c r="AG247">
        <f t="shared" si="127"/>
        <v>26.97408989611457</v>
      </c>
      <c r="AH247">
        <v>1591.1369752917731</v>
      </c>
      <c r="AI247">
        <v>1572.7180000000001</v>
      </c>
      <c r="AJ247">
        <v>1.708666395433398</v>
      </c>
      <c r="AK247">
        <v>65.463883680364887</v>
      </c>
      <c r="AL247">
        <f t="shared" si="128"/>
        <v>1.8617574707042197</v>
      </c>
      <c r="AM247">
        <v>36.219477384475532</v>
      </c>
      <c r="AN247">
        <v>36.962771764705877</v>
      </c>
      <c r="AO247">
        <v>2.7157990798231101E-4</v>
      </c>
      <c r="AP247">
        <v>87.49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47047.905414999106</v>
      </c>
      <c r="AV247">
        <f t="shared" si="132"/>
        <v>1199.9974999999999</v>
      </c>
      <c r="AW247">
        <f t="shared" si="133"/>
        <v>1025.9246385944718</v>
      </c>
      <c r="AX247">
        <f t="shared" si="134"/>
        <v>0.8549389799516014</v>
      </c>
      <c r="AY247">
        <f t="shared" si="135"/>
        <v>0.18843223130659065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1670273186.6875</v>
      </c>
      <c r="BF247">
        <v>1511.605</v>
      </c>
      <c r="BG247">
        <v>1533.6175000000001</v>
      </c>
      <c r="BH247">
        <v>36.960949999999997</v>
      </c>
      <c r="BI247">
        <v>36.212987499999997</v>
      </c>
      <c r="BJ247">
        <v>1516.895</v>
      </c>
      <c r="BK247">
        <v>36.814549999999997</v>
      </c>
      <c r="BL247">
        <v>650.02</v>
      </c>
      <c r="BM247">
        <v>100.791875</v>
      </c>
      <c r="BN247">
        <v>0.10009098750000001</v>
      </c>
      <c r="BO247">
        <v>33.922312499999997</v>
      </c>
      <c r="BP247">
        <v>34.446487500000003</v>
      </c>
      <c r="BQ247">
        <v>999.9</v>
      </c>
      <c r="BR247">
        <v>0</v>
      </c>
      <c r="BS247">
        <v>0</v>
      </c>
      <c r="BT247">
        <v>9004.7649999999994</v>
      </c>
      <c r="BU247">
        <v>0</v>
      </c>
      <c r="BV247">
        <v>142.17812499999999</v>
      </c>
      <c r="BW247">
        <v>-22.0106875</v>
      </c>
      <c r="BX247">
        <v>1569.62</v>
      </c>
      <c r="BY247">
        <v>1591.24125</v>
      </c>
      <c r="BZ247">
        <v>0.74793524999999994</v>
      </c>
      <c r="CA247">
        <v>1533.6175000000001</v>
      </c>
      <c r="CB247">
        <v>36.212987499999997</v>
      </c>
      <c r="CC247">
        <v>3.72536625</v>
      </c>
      <c r="CD247">
        <v>3.6499799999999998</v>
      </c>
      <c r="CE247">
        <v>27.683425</v>
      </c>
      <c r="CF247">
        <v>27.334025</v>
      </c>
      <c r="CG247">
        <v>1199.9974999999999</v>
      </c>
      <c r="CH247">
        <v>0.49995299999999998</v>
      </c>
      <c r="CI247">
        <v>0.50004700000000002</v>
      </c>
      <c r="CJ247">
        <v>0</v>
      </c>
      <c r="CK247">
        <v>1278.73</v>
      </c>
      <c r="CL247">
        <v>4.9990899999999998</v>
      </c>
      <c r="CM247">
        <v>13978.174999999999</v>
      </c>
      <c r="CN247">
        <v>9557.6587500000005</v>
      </c>
      <c r="CO247">
        <v>44.859250000000003</v>
      </c>
      <c r="CP247">
        <v>46.992125000000001</v>
      </c>
      <c r="CQ247">
        <v>45.625</v>
      </c>
      <c r="CR247">
        <v>46.25</v>
      </c>
      <c r="CS247">
        <v>46.234250000000003</v>
      </c>
      <c r="CT247">
        <v>597.44000000000005</v>
      </c>
      <c r="CU247">
        <v>597.55749999999989</v>
      </c>
      <c r="CV247">
        <v>0</v>
      </c>
      <c r="CW247">
        <v>1670273208.2</v>
      </c>
      <c r="CX247">
        <v>0</v>
      </c>
      <c r="CY247">
        <v>1670271870.0999999</v>
      </c>
      <c r="CZ247" t="s">
        <v>356</v>
      </c>
      <c r="DA247">
        <v>1670271870.0999999</v>
      </c>
      <c r="DB247">
        <v>1670271868.5999999</v>
      </c>
      <c r="DC247">
        <v>6</v>
      </c>
      <c r="DD247">
        <v>-0.08</v>
      </c>
      <c r="DE247">
        <v>0.04</v>
      </c>
      <c r="DF247">
        <v>-3.89</v>
      </c>
      <c r="DG247">
        <v>0.14599999999999999</v>
      </c>
      <c r="DH247">
        <v>415</v>
      </c>
      <c r="DI247">
        <v>35</v>
      </c>
      <c r="DJ247">
        <v>0.4</v>
      </c>
      <c r="DK247">
        <v>0.38</v>
      </c>
      <c r="DL247">
        <v>-21.99164</v>
      </c>
      <c r="DM247">
        <v>-0.38366003752346067</v>
      </c>
      <c r="DN247">
        <v>8.6207162695451076E-2</v>
      </c>
      <c r="DO247">
        <v>0</v>
      </c>
      <c r="DP247">
        <v>0.77068554999999994</v>
      </c>
      <c r="DQ247">
        <v>-0.29820718198874402</v>
      </c>
      <c r="DR247">
        <v>3.5030822511004513E-2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357</v>
      </c>
      <c r="EA247">
        <v>3.2945899999999999</v>
      </c>
      <c r="EB247">
        <v>2.6252900000000001</v>
      </c>
      <c r="EC247">
        <v>0.23994699999999999</v>
      </c>
      <c r="ED247">
        <v>0.23997399999999999</v>
      </c>
      <c r="EE247">
        <v>0.14635500000000001</v>
      </c>
      <c r="EF247">
        <v>0.14271700000000001</v>
      </c>
      <c r="EG247">
        <v>22917.3</v>
      </c>
      <c r="EH247">
        <v>23324.7</v>
      </c>
      <c r="EI247">
        <v>28075.9</v>
      </c>
      <c r="EJ247">
        <v>29567.1</v>
      </c>
      <c r="EK247">
        <v>32980.1</v>
      </c>
      <c r="EL247">
        <v>35193.4</v>
      </c>
      <c r="EM247">
        <v>39625.5</v>
      </c>
      <c r="EN247">
        <v>42260.4</v>
      </c>
      <c r="EO247">
        <v>2.2068500000000002</v>
      </c>
      <c r="EP247">
        <v>2.1213000000000002</v>
      </c>
      <c r="EQ247">
        <v>0.122055</v>
      </c>
      <c r="ER247">
        <v>0</v>
      </c>
      <c r="ES247">
        <v>32.463700000000003</v>
      </c>
      <c r="ET247">
        <v>999.9</v>
      </c>
      <c r="EU247">
        <v>58.4</v>
      </c>
      <c r="EV247">
        <v>40</v>
      </c>
      <c r="EW247">
        <v>42.954599999999999</v>
      </c>
      <c r="EX247">
        <v>57.502299999999998</v>
      </c>
      <c r="EY247">
        <v>-2.0793300000000001</v>
      </c>
      <c r="EZ247">
        <v>2</v>
      </c>
      <c r="FA247">
        <v>0.64648899999999998</v>
      </c>
      <c r="FB247">
        <v>1.16584</v>
      </c>
      <c r="FC247">
        <v>20.267099999999999</v>
      </c>
      <c r="FD247">
        <v>5.2159399999999998</v>
      </c>
      <c r="FE247">
        <v>12.0099</v>
      </c>
      <c r="FF247">
        <v>4.9862000000000002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1.8623099999999999</v>
      </c>
      <c r="FN247">
        <v>1.86432</v>
      </c>
      <c r="FO247">
        <v>1.8604799999999999</v>
      </c>
      <c r="FP247">
        <v>1.86114</v>
      </c>
      <c r="FQ247">
        <v>1.8602000000000001</v>
      </c>
      <c r="FR247">
        <v>1.86191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-5.29</v>
      </c>
      <c r="GH247">
        <v>0.1464</v>
      </c>
      <c r="GI247">
        <v>-2.9439294554578042</v>
      </c>
      <c r="GJ247">
        <v>-2.737337881603403E-3</v>
      </c>
      <c r="GK247">
        <v>1.2769921614711079E-6</v>
      </c>
      <c r="GL247">
        <v>-3.2469241445839119E-10</v>
      </c>
      <c r="GM247">
        <v>0.14639500000000541</v>
      </c>
      <c r="GN247">
        <v>0</v>
      </c>
      <c r="GO247">
        <v>0</v>
      </c>
      <c r="GP247">
        <v>0</v>
      </c>
      <c r="GQ247">
        <v>4</v>
      </c>
      <c r="GR247">
        <v>2074</v>
      </c>
      <c r="GS247">
        <v>4</v>
      </c>
      <c r="GT247">
        <v>30</v>
      </c>
      <c r="GU247">
        <v>22</v>
      </c>
      <c r="GV247">
        <v>22</v>
      </c>
      <c r="GW247">
        <v>3.9514200000000002</v>
      </c>
      <c r="GX247">
        <v>2.5390600000000001</v>
      </c>
      <c r="GY247">
        <v>2.04834</v>
      </c>
      <c r="GZ247">
        <v>2.6074199999999998</v>
      </c>
      <c r="HA247">
        <v>2.1972700000000001</v>
      </c>
      <c r="HB247">
        <v>2.2949199999999998</v>
      </c>
      <c r="HC247">
        <v>43.6721</v>
      </c>
      <c r="HD247">
        <v>15.322800000000001</v>
      </c>
      <c r="HE247">
        <v>18</v>
      </c>
      <c r="HF247">
        <v>713.12699999999995</v>
      </c>
      <c r="HG247">
        <v>712.60900000000004</v>
      </c>
      <c r="HH247">
        <v>30.998999999999999</v>
      </c>
      <c r="HI247">
        <v>35.360700000000001</v>
      </c>
      <c r="HJ247">
        <v>30.000299999999999</v>
      </c>
      <c r="HK247">
        <v>35.170400000000001</v>
      </c>
      <c r="HL247">
        <v>35.159500000000001</v>
      </c>
      <c r="HM247">
        <v>79.030799999999999</v>
      </c>
      <c r="HN247">
        <v>21.4758</v>
      </c>
      <c r="HO247">
        <v>70.0334</v>
      </c>
      <c r="HP247">
        <v>31</v>
      </c>
      <c r="HQ247">
        <v>1548.41</v>
      </c>
      <c r="HR247">
        <v>36.294400000000003</v>
      </c>
      <c r="HS247">
        <v>98.924599999999998</v>
      </c>
      <c r="HT247">
        <v>97.999399999999994</v>
      </c>
    </row>
    <row r="248" spans="1:228" x14ac:dyDescent="0.2">
      <c r="A248">
        <v>233</v>
      </c>
      <c r="B248">
        <v>1670273193</v>
      </c>
      <c r="C248">
        <v>925.90000009536743</v>
      </c>
      <c r="D248" t="s">
        <v>825</v>
      </c>
      <c r="E248" t="s">
        <v>826</v>
      </c>
      <c r="F248">
        <v>4</v>
      </c>
      <c r="G248">
        <v>1670273191</v>
      </c>
      <c r="H248">
        <f t="shared" si="102"/>
        <v>1.9046001053986963E-3</v>
      </c>
      <c r="I248">
        <f t="shared" si="103"/>
        <v>1.9046001053986963</v>
      </c>
      <c r="J248">
        <f t="shared" si="104"/>
        <v>26.322265108567517</v>
      </c>
      <c r="K248">
        <f t="shared" si="105"/>
        <v>1518.787142857143</v>
      </c>
      <c r="L248">
        <f t="shared" si="106"/>
        <v>1081.5425031103287</v>
      </c>
      <c r="M248">
        <f t="shared" si="107"/>
        <v>109.11941211979443</v>
      </c>
      <c r="N248">
        <f t="shared" si="108"/>
        <v>153.2340704938228</v>
      </c>
      <c r="O248">
        <f t="shared" si="109"/>
        <v>0.10683787392153739</v>
      </c>
      <c r="P248">
        <f t="shared" si="110"/>
        <v>3.6745710591998546</v>
      </c>
      <c r="Q248">
        <f t="shared" si="111"/>
        <v>0.10514171423322495</v>
      </c>
      <c r="R248">
        <f t="shared" si="112"/>
        <v>6.5863721472111739E-2</v>
      </c>
      <c r="S248">
        <f t="shared" si="113"/>
        <v>226.12020095154671</v>
      </c>
      <c r="T248">
        <f t="shared" si="114"/>
        <v>34.590248916862706</v>
      </c>
      <c r="U248">
        <f t="shared" si="115"/>
        <v>34.434399999999997</v>
      </c>
      <c r="V248">
        <f t="shared" si="116"/>
        <v>5.4738481673692014</v>
      </c>
      <c r="W248">
        <f t="shared" si="117"/>
        <v>70.133834702470139</v>
      </c>
      <c r="X248">
        <f t="shared" si="118"/>
        <v>3.7295810220831589</v>
      </c>
      <c r="Y248">
        <f t="shared" si="119"/>
        <v>5.3178056467398642</v>
      </c>
      <c r="Z248">
        <f t="shared" si="120"/>
        <v>1.7442671452860425</v>
      </c>
      <c r="AA248">
        <f t="shared" si="121"/>
        <v>-83.992864648082502</v>
      </c>
      <c r="AB248">
        <f t="shared" si="122"/>
        <v>-102.84400399213908</v>
      </c>
      <c r="AC248">
        <f t="shared" si="123"/>
        <v>-6.4839658372838267</v>
      </c>
      <c r="AD248">
        <f t="shared" si="124"/>
        <v>32.799366474041307</v>
      </c>
      <c r="AE248">
        <f t="shared" si="125"/>
        <v>50.390160423989116</v>
      </c>
      <c r="AF248">
        <f t="shared" si="126"/>
        <v>1.9232455593949112</v>
      </c>
      <c r="AG248">
        <f t="shared" si="127"/>
        <v>26.322265108567517</v>
      </c>
      <c r="AH248">
        <v>1598.161434523744</v>
      </c>
      <c r="AI248">
        <v>1579.7532121212121</v>
      </c>
      <c r="AJ248">
        <v>1.776544788791707</v>
      </c>
      <c r="AK248">
        <v>65.463883680364887</v>
      </c>
      <c r="AL248">
        <f t="shared" si="128"/>
        <v>1.9046001053986963</v>
      </c>
      <c r="AM248">
        <v>36.206447067132864</v>
      </c>
      <c r="AN248">
        <v>36.967474705882331</v>
      </c>
      <c r="AO248">
        <v>1.6096599870862421E-4</v>
      </c>
      <c r="AP248">
        <v>87.49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47089.037322814656</v>
      </c>
      <c r="AV248">
        <f t="shared" si="132"/>
        <v>1200.0085714285719</v>
      </c>
      <c r="AW248">
        <f t="shared" si="133"/>
        <v>1025.934056451579</v>
      </c>
      <c r="AX248">
        <f t="shared" si="134"/>
        <v>0.8549389403362655</v>
      </c>
      <c r="AY248">
        <f t="shared" si="135"/>
        <v>0.18843215484899231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1670273191</v>
      </c>
      <c r="BF248">
        <v>1518.787142857143</v>
      </c>
      <c r="BG248">
        <v>1540.931428571429</v>
      </c>
      <c r="BH248">
        <v>36.96592857142857</v>
      </c>
      <c r="BI248">
        <v>36.196585714285717</v>
      </c>
      <c r="BJ248">
        <v>1524.0842857142859</v>
      </c>
      <c r="BK248">
        <v>36.81952857142857</v>
      </c>
      <c r="BL248">
        <v>650.01028571428571</v>
      </c>
      <c r="BM248">
        <v>100.7924285714286</v>
      </c>
      <c r="BN248">
        <v>9.9965214285714282E-2</v>
      </c>
      <c r="BO248">
        <v>33.915257142857143</v>
      </c>
      <c r="BP248">
        <v>34.434399999999997</v>
      </c>
      <c r="BQ248">
        <v>999.89999999999986</v>
      </c>
      <c r="BR248">
        <v>0</v>
      </c>
      <c r="BS248">
        <v>0</v>
      </c>
      <c r="BT248">
        <v>9012.5</v>
      </c>
      <c r="BU248">
        <v>0</v>
      </c>
      <c r="BV248">
        <v>176.33957142857139</v>
      </c>
      <c r="BW248">
        <v>-22.145185714285709</v>
      </c>
      <c r="BX248">
        <v>1577.0857142857139</v>
      </c>
      <c r="BY248">
        <v>1598.802857142857</v>
      </c>
      <c r="BZ248">
        <v>0.76933200000000013</v>
      </c>
      <c r="CA248">
        <v>1540.931428571429</v>
      </c>
      <c r="CB248">
        <v>36.196585714285717</v>
      </c>
      <c r="CC248">
        <v>3.7258828571428571</v>
      </c>
      <c r="CD248">
        <v>3.648341428571428</v>
      </c>
      <c r="CE248">
        <v>27.6858</v>
      </c>
      <c r="CF248">
        <v>27.326357142857141</v>
      </c>
      <c r="CG248">
        <v>1200.0085714285719</v>
      </c>
      <c r="CH248">
        <v>0.49995299999999998</v>
      </c>
      <c r="CI248">
        <v>0.50004700000000002</v>
      </c>
      <c r="CJ248">
        <v>0</v>
      </c>
      <c r="CK248">
        <v>1278.9328571428571</v>
      </c>
      <c r="CL248">
        <v>4.9990899999999998</v>
      </c>
      <c r="CM248">
        <v>13983.18571428571</v>
      </c>
      <c r="CN248">
        <v>9557.7628571428559</v>
      </c>
      <c r="CO248">
        <v>44.838999999999999</v>
      </c>
      <c r="CP248">
        <v>46.955000000000013</v>
      </c>
      <c r="CQ248">
        <v>45.625</v>
      </c>
      <c r="CR248">
        <v>46.25</v>
      </c>
      <c r="CS248">
        <v>46.223000000000013</v>
      </c>
      <c r="CT248">
        <v>597.44714285714292</v>
      </c>
      <c r="CU248">
        <v>597.56142857142856</v>
      </c>
      <c r="CV248">
        <v>0</v>
      </c>
      <c r="CW248">
        <v>1670273212.4000001</v>
      </c>
      <c r="CX248">
        <v>0</v>
      </c>
      <c r="CY248">
        <v>1670271870.0999999</v>
      </c>
      <c r="CZ248" t="s">
        <v>356</v>
      </c>
      <c r="DA248">
        <v>1670271870.0999999</v>
      </c>
      <c r="DB248">
        <v>1670271868.5999999</v>
      </c>
      <c r="DC248">
        <v>6</v>
      </c>
      <c r="DD248">
        <v>-0.08</v>
      </c>
      <c r="DE248">
        <v>0.04</v>
      </c>
      <c r="DF248">
        <v>-3.89</v>
      </c>
      <c r="DG248">
        <v>0.14599999999999999</v>
      </c>
      <c r="DH248">
        <v>415</v>
      </c>
      <c r="DI248">
        <v>35</v>
      </c>
      <c r="DJ248">
        <v>0.4</v>
      </c>
      <c r="DK248">
        <v>0.38</v>
      </c>
      <c r="DL248">
        <v>-22.015190243902438</v>
      </c>
      <c r="DM248">
        <v>-0.71464181184669251</v>
      </c>
      <c r="DN248">
        <v>0.10033096160227931</v>
      </c>
      <c r="DO248">
        <v>0</v>
      </c>
      <c r="DP248">
        <v>0.75913129268292689</v>
      </c>
      <c r="DQ248">
        <v>-7.9065616724738982E-2</v>
      </c>
      <c r="DR248">
        <v>1.7905017750509039E-2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371</v>
      </c>
      <c r="EA248">
        <v>3.2945700000000002</v>
      </c>
      <c r="EB248">
        <v>2.6252399999999998</v>
      </c>
      <c r="EC248">
        <v>0.240589</v>
      </c>
      <c r="ED248">
        <v>0.24061099999999999</v>
      </c>
      <c r="EE248">
        <v>0.14636199999999999</v>
      </c>
      <c r="EF248">
        <v>0.142678</v>
      </c>
      <c r="EG248">
        <v>22897.9</v>
      </c>
      <c r="EH248">
        <v>23304.6</v>
      </c>
      <c r="EI248">
        <v>28076</v>
      </c>
      <c r="EJ248">
        <v>29566.6</v>
      </c>
      <c r="EK248">
        <v>32979.699999999997</v>
      </c>
      <c r="EL248">
        <v>35194.6</v>
      </c>
      <c r="EM248">
        <v>39625.4</v>
      </c>
      <c r="EN248">
        <v>42259.9</v>
      </c>
      <c r="EO248">
        <v>2.2069000000000001</v>
      </c>
      <c r="EP248">
        <v>2.1213700000000002</v>
      </c>
      <c r="EQ248">
        <v>0.122346</v>
      </c>
      <c r="ER248">
        <v>0</v>
      </c>
      <c r="ES248">
        <v>32.450299999999999</v>
      </c>
      <c r="ET248">
        <v>999.9</v>
      </c>
      <c r="EU248">
        <v>58.4</v>
      </c>
      <c r="EV248">
        <v>40</v>
      </c>
      <c r="EW248">
        <v>42.955199999999998</v>
      </c>
      <c r="EX248">
        <v>57.202300000000001</v>
      </c>
      <c r="EY248">
        <v>-2.0112199999999998</v>
      </c>
      <c r="EZ248">
        <v>2</v>
      </c>
      <c r="FA248">
        <v>0.64665099999999998</v>
      </c>
      <c r="FB248">
        <v>1.16086</v>
      </c>
      <c r="FC248">
        <v>20.266999999999999</v>
      </c>
      <c r="FD248">
        <v>5.2160900000000003</v>
      </c>
      <c r="FE248">
        <v>12.0099</v>
      </c>
      <c r="FF248">
        <v>4.9858000000000002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1.8623099999999999</v>
      </c>
      <c r="FN248">
        <v>1.86432</v>
      </c>
      <c r="FO248">
        <v>1.8604499999999999</v>
      </c>
      <c r="FP248">
        <v>1.86113</v>
      </c>
      <c r="FQ248">
        <v>1.8602000000000001</v>
      </c>
      <c r="FR248">
        <v>1.86191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-5.3</v>
      </c>
      <c r="GH248">
        <v>0.1464</v>
      </c>
      <c r="GI248">
        <v>-2.9439294554578042</v>
      </c>
      <c r="GJ248">
        <v>-2.737337881603403E-3</v>
      </c>
      <c r="GK248">
        <v>1.2769921614711079E-6</v>
      </c>
      <c r="GL248">
        <v>-3.2469241445839119E-10</v>
      </c>
      <c r="GM248">
        <v>0.14639500000000541</v>
      </c>
      <c r="GN248">
        <v>0</v>
      </c>
      <c r="GO248">
        <v>0</v>
      </c>
      <c r="GP248">
        <v>0</v>
      </c>
      <c r="GQ248">
        <v>4</v>
      </c>
      <c r="GR248">
        <v>2074</v>
      </c>
      <c r="GS248">
        <v>4</v>
      </c>
      <c r="GT248">
        <v>30</v>
      </c>
      <c r="GU248">
        <v>22</v>
      </c>
      <c r="GV248">
        <v>22.1</v>
      </c>
      <c r="GW248">
        <v>3.9648400000000001</v>
      </c>
      <c r="GX248">
        <v>2.5280800000000001</v>
      </c>
      <c r="GY248">
        <v>2.04834</v>
      </c>
      <c r="GZ248">
        <v>2.6061999999999999</v>
      </c>
      <c r="HA248">
        <v>2.1972700000000001</v>
      </c>
      <c r="HB248">
        <v>2.3754900000000001</v>
      </c>
      <c r="HC248">
        <v>43.6721</v>
      </c>
      <c r="HD248">
        <v>15.3316</v>
      </c>
      <c r="HE248">
        <v>18</v>
      </c>
      <c r="HF248">
        <v>713.18399999999997</v>
      </c>
      <c r="HG248">
        <v>712.702</v>
      </c>
      <c r="HH248">
        <v>30.998799999999999</v>
      </c>
      <c r="HI248">
        <v>35.360700000000001</v>
      </c>
      <c r="HJ248">
        <v>30.000299999999999</v>
      </c>
      <c r="HK248">
        <v>35.171799999999998</v>
      </c>
      <c r="HL248">
        <v>35.1614</v>
      </c>
      <c r="HM248">
        <v>79.298100000000005</v>
      </c>
      <c r="HN248">
        <v>21.188500000000001</v>
      </c>
      <c r="HO248">
        <v>70.0334</v>
      </c>
      <c r="HP248">
        <v>31</v>
      </c>
      <c r="HQ248">
        <v>1555.1</v>
      </c>
      <c r="HR248">
        <v>36.306199999999997</v>
      </c>
      <c r="HS248">
        <v>98.924499999999995</v>
      </c>
      <c r="HT248">
        <v>97.998000000000005</v>
      </c>
    </row>
    <row r="249" spans="1:228" x14ac:dyDescent="0.2">
      <c r="A249">
        <v>234</v>
      </c>
      <c r="B249">
        <v>1670273197</v>
      </c>
      <c r="C249">
        <v>929.90000009536743</v>
      </c>
      <c r="D249" t="s">
        <v>827</v>
      </c>
      <c r="E249" t="s">
        <v>828</v>
      </c>
      <c r="F249">
        <v>4</v>
      </c>
      <c r="G249">
        <v>1670273194.6875</v>
      </c>
      <c r="H249">
        <f t="shared" si="102"/>
        <v>1.9425740880751883E-3</v>
      </c>
      <c r="I249">
        <f t="shared" si="103"/>
        <v>1.9425740880751883</v>
      </c>
      <c r="J249">
        <f t="shared" si="104"/>
        <v>26.557030669415489</v>
      </c>
      <c r="K249">
        <f t="shared" si="105"/>
        <v>1525.105</v>
      </c>
      <c r="L249">
        <f t="shared" si="106"/>
        <v>1092.4594586122266</v>
      </c>
      <c r="M249">
        <f t="shared" si="107"/>
        <v>110.22027253035995</v>
      </c>
      <c r="N249">
        <f t="shared" si="108"/>
        <v>153.87068820929269</v>
      </c>
      <c r="O249">
        <f t="shared" si="109"/>
        <v>0.10913426809742027</v>
      </c>
      <c r="P249">
        <f t="shared" si="110"/>
        <v>3.6728896077356281</v>
      </c>
      <c r="Q249">
        <f t="shared" si="111"/>
        <v>0.10736426473458002</v>
      </c>
      <c r="R249">
        <f t="shared" si="112"/>
        <v>6.7259301971905591E-2</v>
      </c>
      <c r="S249">
        <f t="shared" si="113"/>
        <v>226.12052811194764</v>
      </c>
      <c r="T249">
        <f t="shared" si="114"/>
        <v>34.577579289288138</v>
      </c>
      <c r="U249">
        <f t="shared" si="115"/>
        <v>34.427674999999986</v>
      </c>
      <c r="V249">
        <f t="shared" si="116"/>
        <v>5.4718016127046125</v>
      </c>
      <c r="W249">
        <f t="shared" si="117"/>
        <v>70.153348624945096</v>
      </c>
      <c r="X249">
        <f t="shared" si="118"/>
        <v>3.7295762591076209</v>
      </c>
      <c r="Y249">
        <f t="shared" si="119"/>
        <v>5.3163196514634512</v>
      </c>
      <c r="Z249">
        <f t="shared" si="120"/>
        <v>1.7422253535969916</v>
      </c>
      <c r="AA249">
        <f t="shared" si="121"/>
        <v>-85.667517284115803</v>
      </c>
      <c r="AB249">
        <f t="shared" si="122"/>
        <v>-102.4567857335937</v>
      </c>
      <c r="AC249">
        <f t="shared" si="123"/>
        <v>-6.4621399626134535</v>
      </c>
      <c r="AD249">
        <f t="shared" si="124"/>
        <v>31.534085131624664</v>
      </c>
      <c r="AE249">
        <f t="shared" si="125"/>
        <v>50.254763774766033</v>
      </c>
      <c r="AF249">
        <f t="shared" si="126"/>
        <v>1.9074576567573491</v>
      </c>
      <c r="AG249">
        <f t="shared" si="127"/>
        <v>26.557030669415489</v>
      </c>
      <c r="AH249">
        <v>1605.2170406993671</v>
      </c>
      <c r="AI249">
        <v>1586.8186060606049</v>
      </c>
      <c r="AJ249">
        <v>1.7484586494438541</v>
      </c>
      <c r="AK249">
        <v>65.463883680364887</v>
      </c>
      <c r="AL249">
        <f t="shared" si="128"/>
        <v>1.9425740880751883</v>
      </c>
      <c r="AM249">
        <v>36.188711431468541</v>
      </c>
      <c r="AN249">
        <v>36.96540000000001</v>
      </c>
      <c r="AO249">
        <v>7.7109557110754417E-5</v>
      </c>
      <c r="AP249">
        <v>87.49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47059.86475204047</v>
      </c>
      <c r="AV249">
        <f t="shared" si="132"/>
        <v>1200.0125</v>
      </c>
      <c r="AW249">
        <f t="shared" si="133"/>
        <v>1025.9372010942734</v>
      </c>
      <c r="AX249">
        <f t="shared" si="134"/>
        <v>0.85493876196645735</v>
      </c>
      <c r="AY249">
        <f t="shared" si="135"/>
        <v>0.18843181059526265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1670273194.6875</v>
      </c>
      <c r="BF249">
        <v>1525.105</v>
      </c>
      <c r="BG249">
        <v>1547.18875</v>
      </c>
      <c r="BH249">
        <v>36.966074999999996</v>
      </c>
      <c r="BI249">
        <v>36.203024999999997</v>
      </c>
      <c r="BJ249">
        <v>1530.4112500000001</v>
      </c>
      <c r="BK249">
        <v>36.819674999999997</v>
      </c>
      <c r="BL249">
        <v>649.99087499999996</v>
      </c>
      <c r="BM249">
        <v>100.792</v>
      </c>
      <c r="BN249">
        <v>9.9865287500000011E-2</v>
      </c>
      <c r="BO249">
        <v>33.910249999999998</v>
      </c>
      <c r="BP249">
        <v>34.427674999999986</v>
      </c>
      <c r="BQ249">
        <v>999.9</v>
      </c>
      <c r="BR249">
        <v>0</v>
      </c>
      <c r="BS249">
        <v>0</v>
      </c>
      <c r="BT249">
        <v>9006.71875</v>
      </c>
      <c r="BU249">
        <v>0</v>
      </c>
      <c r="BV249">
        <v>301.50225</v>
      </c>
      <c r="BW249">
        <v>-22.084924999999998</v>
      </c>
      <c r="BX249">
        <v>1583.6475</v>
      </c>
      <c r="BY249">
        <v>1605.3062500000001</v>
      </c>
      <c r="BZ249">
        <v>0.76304387500000004</v>
      </c>
      <c r="CA249">
        <v>1547.18875</v>
      </c>
      <c r="CB249">
        <v>36.203024999999997</v>
      </c>
      <c r="CC249">
        <v>3.7258874999999998</v>
      </c>
      <c r="CD249">
        <v>3.6489787499999999</v>
      </c>
      <c r="CE249">
        <v>27.685825000000001</v>
      </c>
      <c r="CF249">
        <v>27.329362499999998</v>
      </c>
      <c r="CG249">
        <v>1200.0125</v>
      </c>
      <c r="CH249">
        <v>0.49995824999999999</v>
      </c>
      <c r="CI249">
        <v>0.50004175000000006</v>
      </c>
      <c r="CJ249">
        <v>0</v>
      </c>
      <c r="CK249">
        <v>1279.115</v>
      </c>
      <c r="CL249">
        <v>4.9990899999999998</v>
      </c>
      <c r="CM249">
        <v>13990.45</v>
      </c>
      <c r="CN249">
        <v>9557.8137500000012</v>
      </c>
      <c r="CO249">
        <v>44.819875000000003</v>
      </c>
      <c r="CP249">
        <v>46.936999999999998</v>
      </c>
      <c r="CQ249">
        <v>45.625</v>
      </c>
      <c r="CR249">
        <v>46.218499999999999</v>
      </c>
      <c r="CS249">
        <v>46.202749999999988</v>
      </c>
      <c r="CT249">
        <v>597.45625000000007</v>
      </c>
      <c r="CU249">
        <v>597.55625000000009</v>
      </c>
      <c r="CV249">
        <v>0</v>
      </c>
      <c r="CW249">
        <v>1670273216</v>
      </c>
      <c r="CX249">
        <v>0</v>
      </c>
      <c r="CY249">
        <v>1670271870.0999999</v>
      </c>
      <c r="CZ249" t="s">
        <v>356</v>
      </c>
      <c r="DA249">
        <v>1670271870.0999999</v>
      </c>
      <c r="DB249">
        <v>1670271868.5999999</v>
      </c>
      <c r="DC249">
        <v>6</v>
      </c>
      <c r="DD249">
        <v>-0.08</v>
      </c>
      <c r="DE249">
        <v>0.04</v>
      </c>
      <c r="DF249">
        <v>-3.89</v>
      </c>
      <c r="DG249">
        <v>0.14599999999999999</v>
      </c>
      <c r="DH249">
        <v>415</v>
      </c>
      <c r="DI249">
        <v>35</v>
      </c>
      <c r="DJ249">
        <v>0.4</v>
      </c>
      <c r="DK249">
        <v>0.38</v>
      </c>
      <c r="DL249">
        <v>-22.070284999999998</v>
      </c>
      <c r="DM249">
        <v>-0.21279174484050231</v>
      </c>
      <c r="DN249">
        <v>5.8211783815649953E-2</v>
      </c>
      <c r="DO249">
        <v>0</v>
      </c>
      <c r="DP249">
        <v>0.75744469999999997</v>
      </c>
      <c r="DQ249">
        <v>4.3432030018759948E-2</v>
      </c>
      <c r="DR249">
        <v>1.2714544262772451E-2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371</v>
      </c>
      <c r="EA249">
        <v>3.2945700000000002</v>
      </c>
      <c r="EB249">
        <v>2.6251000000000002</v>
      </c>
      <c r="EC249">
        <v>0.24121799999999999</v>
      </c>
      <c r="ED249">
        <v>0.241229</v>
      </c>
      <c r="EE249">
        <v>0.146365</v>
      </c>
      <c r="EF249">
        <v>0.142814</v>
      </c>
      <c r="EG249">
        <v>22878.6</v>
      </c>
      <c r="EH249">
        <v>23285.599999999999</v>
      </c>
      <c r="EI249">
        <v>28075.599999999999</v>
      </c>
      <c r="EJ249">
        <v>29566.6</v>
      </c>
      <c r="EK249">
        <v>32979.199999999997</v>
      </c>
      <c r="EL249">
        <v>35188.9</v>
      </c>
      <c r="EM249">
        <v>39624.800000000003</v>
      </c>
      <c r="EN249">
        <v>42259.6</v>
      </c>
      <c r="EO249">
        <v>2.2068300000000001</v>
      </c>
      <c r="EP249">
        <v>2.1215299999999999</v>
      </c>
      <c r="EQ249">
        <v>0.12289700000000001</v>
      </c>
      <c r="ER249">
        <v>0</v>
      </c>
      <c r="ES249">
        <v>32.435899999999997</v>
      </c>
      <c r="ET249">
        <v>999.9</v>
      </c>
      <c r="EU249">
        <v>58.4</v>
      </c>
      <c r="EV249">
        <v>40</v>
      </c>
      <c r="EW249">
        <v>42.957599999999999</v>
      </c>
      <c r="EX249">
        <v>57.502299999999998</v>
      </c>
      <c r="EY249">
        <v>-2.0272399999999999</v>
      </c>
      <c r="EZ249">
        <v>2</v>
      </c>
      <c r="FA249">
        <v>0.64672300000000005</v>
      </c>
      <c r="FB249">
        <v>1.1543600000000001</v>
      </c>
      <c r="FC249">
        <v>20.2669</v>
      </c>
      <c r="FD249">
        <v>5.2160900000000003</v>
      </c>
      <c r="FE249">
        <v>12.0099</v>
      </c>
      <c r="FF249">
        <v>4.9856999999999996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1.8622700000000001</v>
      </c>
      <c r="FN249">
        <v>1.86432</v>
      </c>
      <c r="FO249">
        <v>1.8604700000000001</v>
      </c>
      <c r="FP249">
        <v>1.86113</v>
      </c>
      <c r="FQ249">
        <v>1.8602000000000001</v>
      </c>
      <c r="FR249">
        <v>1.86192</v>
      </c>
      <c r="FS249">
        <v>1.8585100000000001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-5.31</v>
      </c>
      <c r="GH249">
        <v>0.1464</v>
      </c>
      <c r="GI249">
        <v>-2.9439294554578042</v>
      </c>
      <c r="GJ249">
        <v>-2.737337881603403E-3</v>
      </c>
      <c r="GK249">
        <v>1.2769921614711079E-6</v>
      </c>
      <c r="GL249">
        <v>-3.2469241445839119E-10</v>
      </c>
      <c r="GM249">
        <v>0.14639500000000541</v>
      </c>
      <c r="GN249">
        <v>0</v>
      </c>
      <c r="GO249">
        <v>0</v>
      </c>
      <c r="GP249">
        <v>0</v>
      </c>
      <c r="GQ249">
        <v>4</v>
      </c>
      <c r="GR249">
        <v>2074</v>
      </c>
      <c r="GS249">
        <v>4</v>
      </c>
      <c r="GT249">
        <v>30</v>
      </c>
      <c r="GU249">
        <v>22.1</v>
      </c>
      <c r="GV249">
        <v>22.1</v>
      </c>
      <c r="GW249">
        <v>3.9782700000000002</v>
      </c>
      <c r="GX249">
        <v>2.5378400000000001</v>
      </c>
      <c r="GY249">
        <v>2.04834</v>
      </c>
      <c r="GZ249">
        <v>2.6074199999999998</v>
      </c>
      <c r="HA249">
        <v>2.1972700000000001</v>
      </c>
      <c r="HB249">
        <v>2.3083499999999999</v>
      </c>
      <c r="HC249">
        <v>43.6447</v>
      </c>
      <c r="HD249">
        <v>15.3141</v>
      </c>
      <c r="HE249">
        <v>18</v>
      </c>
      <c r="HF249">
        <v>713.14099999999996</v>
      </c>
      <c r="HG249">
        <v>712.84199999999998</v>
      </c>
      <c r="HH249">
        <v>30.9984</v>
      </c>
      <c r="HI249">
        <v>35.360700000000001</v>
      </c>
      <c r="HJ249">
        <v>30.0002</v>
      </c>
      <c r="HK249">
        <v>35.1736</v>
      </c>
      <c r="HL249">
        <v>35.1614</v>
      </c>
      <c r="HM249">
        <v>79.566100000000006</v>
      </c>
      <c r="HN249">
        <v>21.188500000000001</v>
      </c>
      <c r="HO249">
        <v>70.520200000000003</v>
      </c>
      <c r="HP249">
        <v>31</v>
      </c>
      <c r="HQ249">
        <v>1561.78</v>
      </c>
      <c r="HR249">
        <v>36.305799999999998</v>
      </c>
      <c r="HS249">
        <v>98.923100000000005</v>
      </c>
      <c r="HT249">
        <v>97.997699999999995</v>
      </c>
    </row>
    <row r="250" spans="1:228" x14ac:dyDescent="0.2">
      <c r="A250">
        <v>235</v>
      </c>
      <c r="B250">
        <v>1670273201</v>
      </c>
      <c r="C250">
        <v>933.90000009536743</v>
      </c>
      <c r="D250" t="s">
        <v>829</v>
      </c>
      <c r="E250" t="s">
        <v>830</v>
      </c>
      <c r="F250">
        <v>4</v>
      </c>
      <c r="G250">
        <v>1670273199</v>
      </c>
      <c r="H250">
        <f t="shared" si="102"/>
        <v>1.89196147323096E-3</v>
      </c>
      <c r="I250">
        <f t="shared" si="103"/>
        <v>1.89196147323096</v>
      </c>
      <c r="J250">
        <f t="shared" si="104"/>
        <v>27.134258611704773</v>
      </c>
      <c r="K250">
        <f t="shared" si="105"/>
        <v>1532.3</v>
      </c>
      <c r="L250">
        <f t="shared" si="106"/>
        <v>1080.5876588023054</v>
      </c>
      <c r="M250">
        <f t="shared" si="107"/>
        <v>109.02041574078011</v>
      </c>
      <c r="N250">
        <f t="shared" si="108"/>
        <v>154.59364326329003</v>
      </c>
      <c r="O250">
        <f t="shared" si="109"/>
        <v>0.10631070281409122</v>
      </c>
      <c r="P250">
        <f t="shared" si="110"/>
        <v>3.6687020335400025</v>
      </c>
      <c r="Q250">
        <f t="shared" si="111"/>
        <v>0.10462845760646571</v>
      </c>
      <c r="R250">
        <f t="shared" si="112"/>
        <v>6.5541711624201152E-2</v>
      </c>
      <c r="S250">
        <f t="shared" si="113"/>
        <v>226.12012037924049</v>
      </c>
      <c r="T250">
        <f t="shared" si="114"/>
        <v>34.584204920736781</v>
      </c>
      <c r="U250">
        <f t="shared" si="115"/>
        <v>34.428557142857137</v>
      </c>
      <c r="V250">
        <f t="shared" si="116"/>
        <v>5.4720700288552999</v>
      </c>
      <c r="W250">
        <f t="shared" si="117"/>
        <v>70.197034491400885</v>
      </c>
      <c r="X250">
        <f t="shared" si="118"/>
        <v>3.7309183441624829</v>
      </c>
      <c r="Y250">
        <f t="shared" si="119"/>
        <v>5.3149230180364944</v>
      </c>
      <c r="Z250">
        <f t="shared" si="120"/>
        <v>1.741151684692817</v>
      </c>
      <c r="AA250">
        <f t="shared" si="121"/>
        <v>-83.435500969485332</v>
      </c>
      <c r="AB250">
        <f t="shared" si="122"/>
        <v>-103.44546001833201</v>
      </c>
      <c r="AC250">
        <f t="shared" si="123"/>
        <v>-6.5318228522129687</v>
      </c>
      <c r="AD250">
        <f t="shared" si="124"/>
        <v>32.707336539210175</v>
      </c>
      <c r="AE250">
        <f t="shared" si="125"/>
        <v>50.61709444367407</v>
      </c>
      <c r="AF250">
        <f t="shared" si="126"/>
        <v>1.7501441245452933</v>
      </c>
      <c r="AG250">
        <f t="shared" si="127"/>
        <v>27.134258611704773</v>
      </c>
      <c r="AH250">
        <v>1612.356764195609</v>
      </c>
      <c r="AI250">
        <v>1593.748242424241</v>
      </c>
      <c r="AJ250">
        <v>1.738464440984729</v>
      </c>
      <c r="AK250">
        <v>65.463883680364887</v>
      </c>
      <c r="AL250">
        <f t="shared" si="128"/>
        <v>1.89196147323096</v>
      </c>
      <c r="AM250">
        <v>36.233562329370628</v>
      </c>
      <c r="AN250">
        <v>36.990889411764677</v>
      </c>
      <c r="AO250">
        <v>-9.215885978972033E-5</v>
      </c>
      <c r="AP250">
        <v>87.49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46986.022383569769</v>
      </c>
      <c r="AV250">
        <f t="shared" si="132"/>
        <v>1200.014285714286</v>
      </c>
      <c r="AW250">
        <f t="shared" si="133"/>
        <v>1025.9383421654097</v>
      </c>
      <c r="AX250">
        <f t="shared" si="134"/>
        <v>0.85493844063259572</v>
      </c>
      <c r="AY250">
        <f t="shared" si="135"/>
        <v>0.18843119042090964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1670273199</v>
      </c>
      <c r="BF250">
        <v>1532.3</v>
      </c>
      <c r="BG250">
        <v>1554.44</v>
      </c>
      <c r="BH250">
        <v>36.980085714285707</v>
      </c>
      <c r="BI250">
        <v>36.279971428571422</v>
      </c>
      <c r="BJ250">
        <v>1537.6128571428569</v>
      </c>
      <c r="BK250">
        <v>36.833685714285707</v>
      </c>
      <c r="BL250">
        <v>649.98585714285707</v>
      </c>
      <c r="BM250">
        <v>100.79</v>
      </c>
      <c r="BN250">
        <v>9.9932300000000002E-2</v>
      </c>
      <c r="BO250">
        <v>33.905542857142848</v>
      </c>
      <c r="BP250">
        <v>34.428557142857137</v>
      </c>
      <c r="BQ250">
        <v>999.89999999999986</v>
      </c>
      <c r="BR250">
        <v>0</v>
      </c>
      <c r="BS250">
        <v>0</v>
      </c>
      <c r="BT250">
        <v>8992.41</v>
      </c>
      <c r="BU250">
        <v>0</v>
      </c>
      <c r="BV250">
        <v>554.83385714285714</v>
      </c>
      <c r="BW250">
        <v>-22.13928571428572</v>
      </c>
      <c r="BX250">
        <v>1591.14</v>
      </c>
      <c r="BY250">
        <v>1612.958571428572</v>
      </c>
      <c r="BZ250">
        <v>0.70011728571428578</v>
      </c>
      <c r="CA250">
        <v>1554.44</v>
      </c>
      <c r="CB250">
        <v>36.279971428571422</v>
      </c>
      <c r="CC250">
        <v>3.7272228571428569</v>
      </c>
      <c r="CD250">
        <v>3.6566585714285722</v>
      </c>
      <c r="CE250">
        <v>27.691942857142859</v>
      </c>
      <c r="CF250">
        <v>27.36522857142857</v>
      </c>
      <c r="CG250">
        <v>1200.014285714286</v>
      </c>
      <c r="CH250">
        <v>0.49996699999999988</v>
      </c>
      <c r="CI250">
        <v>0.50003300000000006</v>
      </c>
      <c r="CJ250">
        <v>0</v>
      </c>
      <c r="CK250">
        <v>1279.208571428572</v>
      </c>
      <c r="CL250">
        <v>4.9990899999999998</v>
      </c>
      <c r="CM250">
        <v>13996.95714285714</v>
      </c>
      <c r="CN250">
        <v>9557.8528571428578</v>
      </c>
      <c r="CO250">
        <v>44.811999999999998</v>
      </c>
      <c r="CP250">
        <v>46.936999999999998</v>
      </c>
      <c r="CQ250">
        <v>45.625</v>
      </c>
      <c r="CR250">
        <v>46.186999999999998</v>
      </c>
      <c r="CS250">
        <v>46.186999999999998</v>
      </c>
      <c r="CT250">
        <v>597.47000000000014</v>
      </c>
      <c r="CU250">
        <v>597.54428571428582</v>
      </c>
      <c r="CV250">
        <v>0</v>
      </c>
      <c r="CW250">
        <v>1670273220.2</v>
      </c>
      <c r="CX250">
        <v>0</v>
      </c>
      <c r="CY250">
        <v>1670271870.0999999</v>
      </c>
      <c r="CZ250" t="s">
        <v>356</v>
      </c>
      <c r="DA250">
        <v>1670271870.0999999</v>
      </c>
      <c r="DB250">
        <v>1670271868.5999999</v>
      </c>
      <c r="DC250">
        <v>6</v>
      </c>
      <c r="DD250">
        <v>-0.08</v>
      </c>
      <c r="DE250">
        <v>0.04</v>
      </c>
      <c r="DF250">
        <v>-3.89</v>
      </c>
      <c r="DG250">
        <v>0.14599999999999999</v>
      </c>
      <c r="DH250">
        <v>415</v>
      </c>
      <c r="DI250">
        <v>35</v>
      </c>
      <c r="DJ250">
        <v>0.4</v>
      </c>
      <c r="DK250">
        <v>0.38</v>
      </c>
      <c r="DL250">
        <v>-22.085627500000001</v>
      </c>
      <c r="DM250">
        <v>-0.306050656660312</v>
      </c>
      <c r="DN250">
        <v>6.1907818518745973E-2</v>
      </c>
      <c r="DO250">
        <v>0</v>
      </c>
      <c r="DP250">
        <v>0.74647667500000003</v>
      </c>
      <c r="DQ250">
        <v>-7.8203583489683384E-2</v>
      </c>
      <c r="DR250">
        <v>2.3471904324519021E-2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371</v>
      </c>
      <c r="EA250">
        <v>3.2945000000000002</v>
      </c>
      <c r="EB250">
        <v>2.62527</v>
      </c>
      <c r="EC250">
        <v>0.241843</v>
      </c>
      <c r="ED250">
        <v>0.241844</v>
      </c>
      <c r="EE250">
        <v>0.14643300000000001</v>
      </c>
      <c r="EF250">
        <v>0.14297299999999999</v>
      </c>
      <c r="EG250">
        <v>22859.1</v>
      </c>
      <c r="EH250">
        <v>23266.400000000001</v>
      </c>
      <c r="EI250">
        <v>28075</v>
      </c>
      <c r="EJ250">
        <v>29566.400000000001</v>
      </c>
      <c r="EK250">
        <v>32976</v>
      </c>
      <c r="EL250">
        <v>35182</v>
      </c>
      <c r="EM250">
        <v>39624.1</v>
      </c>
      <c r="EN250">
        <v>42259.199999999997</v>
      </c>
      <c r="EO250">
        <v>2.2066499999999998</v>
      </c>
      <c r="EP250">
        <v>2.12175</v>
      </c>
      <c r="EQ250">
        <v>0.124015</v>
      </c>
      <c r="ER250">
        <v>0</v>
      </c>
      <c r="ES250">
        <v>32.422199999999997</v>
      </c>
      <c r="ET250">
        <v>999.9</v>
      </c>
      <c r="EU250">
        <v>58.4</v>
      </c>
      <c r="EV250">
        <v>39.9</v>
      </c>
      <c r="EW250">
        <v>42.728999999999999</v>
      </c>
      <c r="EX250">
        <v>57.622300000000003</v>
      </c>
      <c r="EY250">
        <v>-2.0152199999999998</v>
      </c>
      <c r="EZ250">
        <v>2</v>
      </c>
      <c r="FA250">
        <v>0.64672300000000005</v>
      </c>
      <c r="FB250">
        <v>1.1461300000000001</v>
      </c>
      <c r="FC250">
        <v>20.2669</v>
      </c>
      <c r="FD250">
        <v>5.2153400000000003</v>
      </c>
      <c r="FE250">
        <v>12.0099</v>
      </c>
      <c r="FF250">
        <v>4.9855999999999998</v>
      </c>
      <c r="FG250">
        <v>3.2844500000000001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1.86229</v>
      </c>
      <c r="FN250">
        <v>1.86432</v>
      </c>
      <c r="FO250">
        <v>1.86046</v>
      </c>
      <c r="FP250">
        <v>1.86114</v>
      </c>
      <c r="FQ250">
        <v>1.8602000000000001</v>
      </c>
      <c r="FR250">
        <v>1.86191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-5.32</v>
      </c>
      <c r="GH250">
        <v>0.1464</v>
      </c>
      <c r="GI250">
        <v>-2.9439294554578042</v>
      </c>
      <c r="GJ250">
        <v>-2.737337881603403E-3</v>
      </c>
      <c r="GK250">
        <v>1.2769921614711079E-6</v>
      </c>
      <c r="GL250">
        <v>-3.2469241445839119E-10</v>
      </c>
      <c r="GM250">
        <v>0.14639500000000541</v>
      </c>
      <c r="GN250">
        <v>0</v>
      </c>
      <c r="GO250">
        <v>0</v>
      </c>
      <c r="GP250">
        <v>0</v>
      </c>
      <c r="GQ250">
        <v>4</v>
      </c>
      <c r="GR250">
        <v>2074</v>
      </c>
      <c r="GS250">
        <v>4</v>
      </c>
      <c r="GT250">
        <v>30</v>
      </c>
      <c r="GU250">
        <v>22.2</v>
      </c>
      <c r="GV250">
        <v>22.2</v>
      </c>
      <c r="GW250">
        <v>3.9916999999999998</v>
      </c>
      <c r="GX250">
        <v>2.5305200000000001</v>
      </c>
      <c r="GY250">
        <v>2.04834</v>
      </c>
      <c r="GZ250">
        <v>2.6074199999999998</v>
      </c>
      <c r="HA250">
        <v>2.1972700000000001</v>
      </c>
      <c r="HB250">
        <v>2.3840300000000001</v>
      </c>
      <c r="HC250">
        <v>43.6447</v>
      </c>
      <c r="HD250">
        <v>15.3316</v>
      </c>
      <c r="HE250">
        <v>18</v>
      </c>
      <c r="HF250">
        <v>712.99199999999996</v>
      </c>
      <c r="HG250">
        <v>713.07100000000003</v>
      </c>
      <c r="HH250">
        <v>30.998100000000001</v>
      </c>
      <c r="HI250">
        <v>35.360700000000001</v>
      </c>
      <c r="HJ250">
        <v>30.0002</v>
      </c>
      <c r="HK250">
        <v>35.1736</v>
      </c>
      <c r="HL250">
        <v>35.162999999999997</v>
      </c>
      <c r="HM250">
        <v>79.839699999999993</v>
      </c>
      <c r="HN250">
        <v>21.188500000000001</v>
      </c>
      <c r="HO250">
        <v>70.520200000000003</v>
      </c>
      <c r="HP250">
        <v>31</v>
      </c>
      <c r="HQ250">
        <v>1568.47</v>
      </c>
      <c r="HR250">
        <v>36.296999999999997</v>
      </c>
      <c r="HS250">
        <v>98.921199999999999</v>
      </c>
      <c r="HT250">
        <v>97.996899999999997</v>
      </c>
    </row>
    <row r="251" spans="1:228" x14ac:dyDescent="0.2">
      <c r="A251">
        <v>236</v>
      </c>
      <c r="B251">
        <v>1670273205</v>
      </c>
      <c r="C251">
        <v>937.90000009536743</v>
      </c>
      <c r="D251" t="s">
        <v>831</v>
      </c>
      <c r="E251" t="s">
        <v>832</v>
      </c>
      <c r="F251">
        <v>4</v>
      </c>
      <c r="G251">
        <v>1670273202.6875</v>
      </c>
      <c r="H251">
        <f t="shared" si="102"/>
        <v>1.9008671255557139E-3</v>
      </c>
      <c r="I251">
        <f t="shared" si="103"/>
        <v>1.9008671255557139</v>
      </c>
      <c r="J251">
        <f t="shared" si="104"/>
        <v>26.660610430464839</v>
      </c>
      <c r="K251">
        <f t="shared" si="105"/>
        <v>1538.42625</v>
      </c>
      <c r="L251">
        <f t="shared" si="106"/>
        <v>1096.5646013141109</v>
      </c>
      <c r="M251">
        <f t="shared" si="107"/>
        <v>110.63352261654326</v>
      </c>
      <c r="N251">
        <f t="shared" si="108"/>
        <v>155.21339565338076</v>
      </c>
      <c r="O251">
        <f t="shared" si="109"/>
        <v>0.10707139901573944</v>
      </c>
      <c r="P251">
        <f t="shared" si="110"/>
        <v>3.670854109091092</v>
      </c>
      <c r="Q251">
        <f t="shared" si="111"/>
        <v>0.10536618477137194</v>
      </c>
      <c r="R251">
        <f t="shared" si="112"/>
        <v>6.6004810012147475E-2</v>
      </c>
      <c r="S251">
        <f t="shared" si="113"/>
        <v>226.12078423607016</v>
      </c>
      <c r="T251">
        <f t="shared" si="114"/>
        <v>34.574326913891632</v>
      </c>
      <c r="U251">
        <f t="shared" si="115"/>
        <v>34.424837500000002</v>
      </c>
      <c r="V251">
        <f t="shared" si="116"/>
        <v>5.4709383031575278</v>
      </c>
      <c r="W251">
        <f t="shared" si="117"/>
        <v>70.281897363636929</v>
      </c>
      <c r="X251">
        <f t="shared" si="118"/>
        <v>3.7338354531962179</v>
      </c>
      <c r="Y251">
        <f t="shared" si="119"/>
        <v>5.3126560227556734</v>
      </c>
      <c r="Z251">
        <f t="shared" si="120"/>
        <v>1.7371028499613099</v>
      </c>
      <c r="AA251">
        <f t="shared" si="121"/>
        <v>-83.82824023700698</v>
      </c>
      <c r="AB251">
        <f t="shared" si="122"/>
        <v>-104.28255776343102</v>
      </c>
      <c r="AC251">
        <f t="shared" si="123"/>
        <v>-6.5804540355402521</v>
      </c>
      <c r="AD251">
        <f t="shared" si="124"/>
        <v>31.429532200091927</v>
      </c>
      <c r="AE251">
        <f t="shared" si="125"/>
        <v>50.358775436117682</v>
      </c>
      <c r="AF251">
        <f t="shared" si="126"/>
        <v>1.7621516549744074</v>
      </c>
      <c r="AG251">
        <f t="shared" si="127"/>
        <v>26.660610430464839</v>
      </c>
      <c r="AH251">
        <v>1619.119177732036</v>
      </c>
      <c r="AI251">
        <v>1600.707151515152</v>
      </c>
      <c r="AJ251">
        <v>1.7404847991694961</v>
      </c>
      <c r="AK251">
        <v>65.463883680364887</v>
      </c>
      <c r="AL251">
        <f t="shared" si="128"/>
        <v>1.9008671255557139</v>
      </c>
      <c r="AM251">
        <v>36.296800725874121</v>
      </c>
      <c r="AN251">
        <v>37.024648529411763</v>
      </c>
      <c r="AO251">
        <v>6.113484162917739E-3</v>
      </c>
      <c r="AP251">
        <v>87.49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47025.5114555416</v>
      </c>
      <c r="AV251">
        <f t="shared" si="132"/>
        <v>1200.02</v>
      </c>
      <c r="AW251">
        <f t="shared" si="133"/>
        <v>1025.9430135938187</v>
      </c>
      <c r="AX251">
        <f t="shared" si="134"/>
        <v>0.85493826235714299</v>
      </c>
      <c r="AY251">
        <f t="shared" si="135"/>
        <v>0.18843084634928597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1670273202.6875</v>
      </c>
      <c r="BF251">
        <v>1538.42625</v>
      </c>
      <c r="BG251">
        <v>1560.47</v>
      </c>
      <c r="BH251">
        <v>37.008600000000001</v>
      </c>
      <c r="BI251">
        <v>36.303737499999997</v>
      </c>
      <c r="BJ251">
        <v>1543.7449999999999</v>
      </c>
      <c r="BK251">
        <v>36.862200000000001</v>
      </c>
      <c r="BL251">
        <v>650.01749999999993</v>
      </c>
      <c r="BM251">
        <v>100.791</v>
      </c>
      <c r="BN251">
        <v>0.1000213625</v>
      </c>
      <c r="BO251">
        <v>33.8979</v>
      </c>
      <c r="BP251">
        <v>34.424837500000002</v>
      </c>
      <c r="BQ251">
        <v>999.9</v>
      </c>
      <c r="BR251">
        <v>0</v>
      </c>
      <c r="BS251">
        <v>0</v>
      </c>
      <c r="BT251">
        <v>8999.7649999999994</v>
      </c>
      <c r="BU251">
        <v>0</v>
      </c>
      <c r="BV251">
        <v>629.02424999999994</v>
      </c>
      <c r="BW251">
        <v>-22.043262500000001</v>
      </c>
      <c r="BX251">
        <v>1597.55</v>
      </c>
      <c r="BY251">
        <v>1619.2562499999999</v>
      </c>
      <c r="BZ251">
        <v>0.70484312500000001</v>
      </c>
      <c r="CA251">
        <v>1560.47</v>
      </c>
      <c r="CB251">
        <v>36.303737499999997</v>
      </c>
      <c r="CC251">
        <v>3.7301312499999999</v>
      </c>
      <c r="CD251">
        <v>3.65909</v>
      </c>
      <c r="CE251">
        <v>27.705287500000001</v>
      </c>
      <c r="CF251">
        <v>27.376587499999999</v>
      </c>
      <c r="CG251">
        <v>1200.02</v>
      </c>
      <c r="CH251">
        <v>0.49997399999999997</v>
      </c>
      <c r="CI251">
        <v>0.50002599999999997</v>
      </c>
      <c r="CJ251">
        <v>0</v>
      </c>
      <c r="CK251">
        <v>1279.08</v>
      </c>
      <c r="CL251">
        <v>4.9990899999999998</v>
      </c>
      <c r="CM251">
        <v>13991.1</v>
      </c>
      <c r="CN251">
        <v>9557.9174999999996</v>
      </c>
      <c r="CO251">
        <v>44.811999999999998</v>
      </c>
      <c r="CP251">
        <v>46.936999999999998</v>
      </c>
      <c r="CQ251">
        <v>45.625</v>
      </c>
      <c r="CR251">
        <v>46.186999999999998</v>
      </c>
      <c r="CS251">
        <v>46.210624999999993</v>
      </c>
      <c r="CT251">
        <v>597.48</v>
      </c>
      <c r="CU251">
        <v>597.54</v>
      </c>
      <c r="CV251">
        <v>0</v>
      </c>
      <c r="CW251">
        <v>1670273224.4000001</v>
      </c>
      <c r="CX251">
        <v>0</v>
      </c>
      <c r="CY251">
        <v>1670271870.0999999</v>
      </c>
      <c r="CZ251" t="s">
        <v>356</v>
      </c>
      <c r="DA251">
        <v>1670271870.0999999</v>
      </c>
      <c r="DB251">
        <v>1670271868.5999999</v>
      </c>
      <c r="DC251">
        <v>6</v>
      </c>
      <c r="DD251">
        <v>-0.08</v>
      </c>
      <c r="DE251">
        <v>0.04</v>
      </c>
      <c r="DF251">
        <v>-3.89</v>
      </c>
      <c r="DG251">
        <v>0.14599999999999999</v>
      </c>
      <c r="DH251">
        <v>415</v>
      </c>
      <c r="DI251">
        <v>35</v>
      </c>
      <c r="DJ251">
        <v>0.4</v>
      </c>
      <c r="DK251">
        <v>0.38</v>
      </c>
      <c r="DL251">
        <v>-22.073395121951219</v>
      </c>
      <c r="DM251">
        <v>-9.7900348432064202E-2</v>
      </c>
      <c r="DN251">
        <v>6.822370288060603E-2</v>
      </c>
      <c r="DO251">
        <v>1</v>
      </c>
      <c r="DP251">
        <v>0.73848831707317075</v>
      </c>
      <c r="DQ251">
        <v>-0.18602161672473719</v>
      </c>
      <c r="DR251">
        <v>2.911509000789379E-2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371</v>
      </c>
      <c r="EA251">
        <v>3.2946399999999998</v>
      </c>
      <c r="EB251">
        <v>2.6253700000000002</v>
      </c>
      <c r="EC251">
        <v>0.24246400000000001</v>
      </c>
      <c r="ED251">
        <v>0.24246899999999999</v>
      </c>
      <c r="EE251">
        <v>0.14651600000000001</v>
      </c>
      <c r="EF251">
        <v>0.14298</v>
      </c>
      <c r="EG251">
        <v>22839.8</v>
      </c>
      <c r="EH251">
        <v>23247.5</v>
      </c>
      <c r="EI251">
        <v>28074.400000000001</v>
      </c>
      <c r="EJ251">
        <v>29566.799999999999</v>
      </c>
      <c r="EK251">
        <v>32972.400000000001</v>
      </c>
      <c r="EL251">
        <v>35182.5</v>
      </c>
      <c r="EM251">
        <v>39623.599999999999</v>
      </c>
      <c r="EN251">
        <v>42260</v>
      </c>
      <c r="EO251">
        <v>2.20695</v>
      </c>
      <c r="EP251">
        <v>2.1217999999999999</v>
      </c>
      <c r="EQ251">
        <v>0.12421599999999999</v>
      </c>
      <c r="ER251">
        <v>0</v>
      </c>
      <c r="ES251">
        <v>32.4071</v>
      </c>
      <c r="ET251">
        <v>999.9</v>
      </c>
      <c r="EU251">
        <v>58.4</v>
      </c>
      <c r="EV251">
        <v>39.9</v>
      </c>
      <c r="EW251">
        <v>42.724499999999999</v>
      </c>
      <c r="EX251">
        <v>57.712299999999999</v>
      </c>
      <c r="EY251">
        <v>-2.0072100000000002</v>
      </c>
      <c r="EZ251">
        <v>2</v>
      </c>
      <c r="FA251">
        <v>0.64671500000000004</v>
      </c>
      <c r="FB251">
        <v>1.1366000000000001</v>
      </c>
      <c r="FC251">
        <v>20.2669</v>
      </c>
      <c r="FD251">
        <v>5.2159399999999998</v>
      </c>
      <c r="FE251">
        <v>12.0099</v>
      </c>
      <c r="FF251">
        <v>4.9863999999999997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1.8623000000000001</v>
      </c>
      <c r="FN251">
        <v>1.86432</v>
      </c>
      <c r="FO251">
        <v>1.8604499999999999</v>
      </c>
      <c r="FP251">
        <v>1.86113</v>
      </c>
      <c r="FQ251">
        <v>1.8602000000000001</v>
      </c>
      <c r="FR251">
        <v>1.8619000000000001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-5.33</v>
      </c>
      <c r="GH251">
        <v>0.1464</v>
      </c>
      <c r="GI251">
        <v>-2.9439294554578042</v>
      </c>
      <c r="GJ251">
        <v>-2.737337881603403E-3</v>
      </c>
      <c r="GK251">
        <v>1.2769921614711079E-6</v>
      </c>
      <c r="GL251">
        <v>-3.2469241445839119E-10</v>
      </c>
      <c r="GM251">
        <v>0.14639500000000541</v>
      </c>
      <c r="GN251">
        <v>0</v>
      </c>
      <c r="GO251">
        <v>0</v>
      </c>
      <c r="GP251">
        <v>0</v>
      </c>
      <c r="GQ251">
        <v>4</v>
      </c>
      <c r="GR251">
        <v>2074</v>
      </c>
      <c r="GS251">
        <v>4</v>
      </c>
      <c r="GT251">
        <v>30</v>
      </c>
      <c r="GU251">
        <v>22.2</v>
      </c>
      <c r="GV251">
        <v>22.3</v>
      </c>
      <c r="GW251">
        <v>4.0051300000000003</v>
      </c>
      <c r="GX251">
        <v>2.5390600000000001</v>
      </c>
      <c r="GY251">
        <v>2.04834</v>
      </c>
      <c r="GZ251">
        <v>2.6074199999999998</v>
      </c>
      <c r="HA251">
        <v>2.1972700000000001</v>
      </c>
      <c r="HB251">
        <v>2.3120099999999999</v>
      </c>
      <c r="HC251">
        <v>43.6447</v>
      </c>
      <c r="HD251">
        <v>15.3141</v>
      </c>
      <c r="HE251">
        <v>18</v>
      </c>
      <c r="HF251">
        <v>713.28</v>
      </c>
      <c r="HG251">
        <v>713.10799999999995</v>
      </c>
      <c r="HH251">
        <v>30.997599999999998</v>
      </c>
      <c r="HI251">
        <v>35.360700000000001</v>
      </c>
      <c r="HJ251">
        <v>30.0002</v>
      </c>
      <c r="HK251">
        <v>35.176600000000001</v>
      </c>
      <c r="HL251">
        <v>35.162199999999999</v>
      </c>
      <c r="HM251">
        <v>80.105599999999995</v>
      </c>
      <c r="HN251">
        <v>21.188500000000001</v>
      </c>
      <c r="HO251">
        <v>70.520200000000003</v>
      </c>
      <c r="HP251">
        <v>31</v>
      </c>
      <c r="HQ251">
        <v>1575.19</v>
      </c>
      <c r="HR251">
        <v>36.296999999999997</v>
      </c>
      <c r="HS251">
        <v>98.919499999999999</v>
      </c>
      <c r="HT251">
        <v>97.998599999999996</v>
      </c>
    </row>
    <row r="252" spans="1:228" x14ac:dyDescent="0.2">
      <c r="A252">
        <v>237</v>
      </c>
      <c r="B252">
        <v>1670273209</v>
      </c>
      <c r="C252">
        <v>941.90000009536743</v>
      </c>
      <c r="D252" t="s">
        <v>833</v>
      </c>
      <c r="E252" t="s">
        <v>834</v>
      </c>
      <c r="F252">
        <v>4</v>
      </c>
      <c r="G252">
        <v>1670273207</v>
      </c>
      <c r="H252">
        <f t="shared" si="102"/>
        <v>1.9695610748186854E-3</v>
      </c>
      <c r="I252">
        <f t="shared" si="103"/>
        <v>1.9695610748186854</v>
      </c>
      <c r="J252">
        <f t="shared" si="104"/>
        <v>26.093247734245672</v>
      </c>
      <c r="K252">
        <f t="shared" si="105"/>
        <v>1545.72</v>
      </c>
      <c r="L252">
        <f t="shared" si="106"/>
        <v>1127.1474587059759</v>
      </c>
      <c r="M252">
        <f t="shared" si="107"/>
        <v>113.7167253108375</v>
      </c>
      <c r="N252">
        <f t="shared" si="108"/>
        <v>155.94607013466165</v>
      </c>
      <c r="O252">
        <f t="shared" si="109"/>
        <v>0.11138699657277856</v>
      </c>
      <c r="P252">
        <f t="shared" si="110"/>
        <v>3.6698087539566235</v>
      </c>
      <c r="Q252">
        <f t="shared" si="111"/>
        <v>0.10954231242666383</v>
      </c>
      <c r="R252">
        <f t="shared" si="112"/>
        <v>6.8627138077067606E-2</v>
      </c>
      <c r="S252">
        <f t="shared" si="113"/>
        <v>226.11869195019818</v>
      </c>
      <c r="T252">
        <f t="shared" si="114"/>
        <v>34.55062547334034</v>
      </c>
      <c r="U252">
        <f t="shared" si="115"/>
        <v>34.414700000000003</v>
      </c>
      <c r="V252">
        <f t="shared" si="116"/>
        <v>5.4678549353897576</v>
      </c>
      <c r="W252">
        <f t="shared" si="117"/>
        <v>70.371667032696408</v>
      </c>
      <c r="X252">
        <f t="shared" si="118"/>
        <v>3.7366284210468059</v>
      </c>
      <c r="Y252">
        <f t="shared" si="119"/>
        <v>5.3098478103562288</v>
      </c>
      <c r="Z252">
        <f t="shared" si="120"/>
        <v>1.7312265143429517</v>
      </c>
      <c r="AA252">
        <f t="shared" si="121"/>
        <v>-86.857643399504028</v>
      </c>
      <c r="AB252">
        <f t="shared" si="122"/>
        <v>-104.12108099494358</v>
      </c>
      <c r="AC252">
        <f t="shared" si="123"/>
        <v>-6.5715067301065071</v>
      </c>
      <c r="AD252">
        <f t="shared" si="124"/>
        <v>28.568460825644053</v>
      </c>
      <c r="AE252">
        <f t="shared" si="125"/>
        <v>50.272666867068892</v>
      </c>
      <c r="AF252">
        <f t="shared" si="126"/>
        <v>1.8335135617488387</v>
      </c>
      <c r="AG252">
        <f t="shared" si="127"/>
        <v>26.093247734245672</v>
      </c>
      <c r="AH252">
        <v>1626.176324490805</v>
      </c>
      <c r="AI252">
        <v>1607.8453939393939</v>
      </c>
      <c r="AJ252">
        <v>1.7813938654210431</v>
      </c>
      <c r="AK252">
        <v>65.463883680364887</v>
      </c>
      <c r="AL252">
        <f t="shared" si="128"/>
        <v>1.9695610748186854</v>
      </c>
      <c r="AM252">
        <v>36.304788388391607</v>
      </c>
      <c r="AN252">
        <v>37.043118235294102</v>
      </c>
      <c r="AO252">
        <v>9.3140271493288105E-3</v>
      </c>
      <c r="AP252">
        <v>87.49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47008.33695677534</v>
      </c>
      <c r="AV252">
        <f t="shared" si="132"/>
        <v>1200.01</v>
      </c>
      <c r="AW252">
        <f t="shared" si="133"/>
        <v>1025.9343564508799</v>
      </c>
      <c r="AX252">
        <f t="shared" si="134"/>
        <v>0.85493817255762861</v>
      </c>
      <c r="AY252">
        <f t="shared" si="135"/>
        <v>0.18843067303622318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1670273207</v>
      </c>
      <c r="BF252">
        <v>1545.72</v>
      </c>
      <c r="BG252">
        <v>1567.78</v>
      </c>
      <c r="BH252">
        <v>37.037042857142858</v>
      </c>
      <c r="BI252">
        <v>36.303628571428582</v>
      </c>
      <c r="BJ252">
        <v>1551.0485714285719</v>
      </c>
      <c r="BK252">
        <v>36.890642857142858</v>
      </c>
      <c r="BL252">
        <v>649.99214285714277</v>
      </c>
      <c r="BM252">
        <v>100.7888571428571</v>
      </c>
      <c r="BN252">
        <v>0.1000943714285714</v>
      </c>
      <c r="BO252">
        <v>33.88842857142857</v>
      </c>
      <c r="BP252">
        <v>34.414700000000003</v>
      </c>
      <c r="BQ252">
        <v>999.89999999999986</v>
      </c>
      <c r="BR252">
        <v>0</v>
      </c>
      <c r="BS252">
        <v>0</v>
      </c>
      <c r="BT252">
        <v>8996.34</v>
      </c>
      <c r="BU252">
        <v>0</v>
      </c>
      <c r="BV252">
        <v>500.90228571428582</v>
      </c>
      <c r="BW252">
        <v>-22.058214285714289</v>
      </c>
      <c r="BX252">
        <v>1605.1714285714279</v>
      </c>
      <c r="BY252">
        <v>1626.8385714285721</v>
      </c>
      <c r="BZ252">
        <v>0.73342514285714289</v>
      </c>
      <c r="CA252">
        <v>1567.78</v>
      </c>
      <c r="CB252">
        <v>36.303628571428582</v>
      </c>
      <c r="CC252">
        <v>3.7329242857142848</v>
      </c>
      <c r="CD252">
        <v>3.6590028571428568</v>
      </c>
      <c r="CE252">
        <v>27.718114285714289</v>
      </c>
      <c r="CF252">
        <v>27.376157142857149</v>
      </c>
      <c r="CG252">
        <v>1200.01</v>
      </c>
      <c r="CH252">
        <v>0.499977</v>
      </c>
      <c r="CI252">
        <v>0.50002285714285721</v>
      </c>
      <c r="CJ252">
        <v>0</v>
      </c>
      <c r="CK252">
        <v>1279.1142857142861</v>
      </c>
      <c r="CL252">
        <v>4.9990899999999998</v>
      </c>
      <c r="CM252">
        <v>13981.257142857139</v>
      </c>
      <c r="CN252">
        <v>9557.869999999999</v>
      </c>
      <c r="CO252">
        <v>44.811999999999998</v>
      </c>
      <c r="CP252">
        <v>46.919285714285706</v>
      </c>
      <c r="CQ252">
        <v>45.625</v>
      </c>
      <c r="CR252">
        <v>46.186999999999998</v>
      </c>
      <c r="CS252">
        <v>46.186999999999998</v>
      </c>
      <c r="CT252">
        <v>597.47857142857151</v>
      </c>
      <c r="CU252">
        <v>597.53142857142848</v>
      </c>
      <c r="CV252">
        <v>0</v>
      </c>
      <c r="CW252">
        <v>1670273228</v>
      </c>
      <c r="CX252">
        <v>0</v>
      </c>
      <c r="CY252">
        <v>1670271870.0999999</v>
      </c>
      <c r="CZ252" t="s">
        <v>356</v>
      </c>
      <c r="DA252">
        <v>1670271870.0999999</v>
      </c>
      <c r="DB252">
        <v>1670271868.5999999</v>
      </c>
      <c r="DC252">
        <v>6</v>
      </c>
      <c r="DD252">
        <v>-0.08</v>
      </c>
      <c r="DE252">
        <v>0.04</v>
      </c>
      <c r="DF252">
        <v>-3.89</v>
      </c>
      <c r="DG252">
        <v>0.14599999999999999</v>
      </c>
      <c r="DH252">
        <v>415</v>
      </c>
      <c r="DI252">
        <v>35</v>
      </c>
      <c r="DJ252">
        <v>0.4</v>
      </c>
      <c r="DK252">
        <v>0.38</v>
      </c>
      <c r="DL252">
        <v>-22.092359999999999</v>
      </c>
      <c r="DM252">
        <v>0.25399924953102671</v>
      </c>
      <c r="DN252">
        <v>6.0208341614763038E-2</v>
      </c>
      <c r="DO252">
        <v>0</v>
      </c>
      <c r="DP252">
        <v>0.734626475</v>
      </c>
      <c r="DQ252">
        <v>-0.20321906566604231</v>
      </c>
      <c r="DR252">
        <v>2.9620032012126089E-2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3.2945600000000002</v>
      </c>
      <c r="EB252">
        <v>2.62513</v>
      </c>
      <c r="EC252">
        <v>0.24309600000000001</v>
      </c>
      <c r="ED252">
        <v>0.243087</v>
      </c>
      <c r="EE252">
        <v>0.146569</v>
      </c>
      <c r="EF252">
        <v>0.14297199999999999</v>
      </c>
      <c r="EG252">
        <v>22821.1</v>
      </c>
      <c r="EH252">
        <v>23228.1</v>
      </c>
      <c r="EI252">
        <v>28074.9</v>
      </c>
      <c r="EJ252">
        <v>29566.400000000001</v>
      </c>
      <c r="EK252">
        <v>32971.1</v>
      </c>
      <c r="EL252">
        <v>35182.5</v>
      </c>
      <c r="EM252">
        <v>39624.300000000003</v>
      </c>
      <c r="EN252">
        <v>42259.6</v>
      </c>
      <c r="EO252">
        <v>2.2070699999999999</v>
      </c>
      <c r="EP252">
        <v>2.1217299999999999</v>
      </c>
      <c r="EQ252">
        <v>0.12490900000000001</v>
      </c>
      <c r="ER252">
        <v>0</v>
      </c>
      <c r="ES252">
        <v>32.392800000000001</v>
      </c>
      <c r="ET252">
        <v>999.9</v>
      </c>
      <c r="EU252">
        <v>58.5</v>
      </c>
      <c r="EV252">
        <v>39.9</v>
      </c>
      <c r="EW252">
        <v>42.800199999999997</v>
      </c>
      <c r="EX252">
        <v>58.012300000000003</v>
      </c>
      <c r="EY252">
        <v>-1.97115</v>
      </c>
      <c r="EZ252">
        <v>2</v>
      </c>
      <c r="FA252">
        <v>0.64668400000000004</v>
      </c>
      <c r="FB252">
        <v>1.1263700000000001</v>
      </c>
      <c r="FC252">
        <v>20.2668</v>
      </c>
      <c r="FD252">
        <v>5.2147399999999999</v>
      </c>
      <c r="FE252">
        <v>12.0099</v>
      </c>
      <c r="FF252">
        <v>4.9854500000000002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1.8622799999999999</v>
      </c>
      <c r="FN252">
        <v>1.86432</v>
      </c>
      <c r="FO252">
        <v>1.8604700000000001</v>
      </c>
      <c r="FP252">
        <v>1.86113</v>
      </c>
      <c r="FQ252">
        <v>1.8602000000000001</v>
      </c>
      <c r="FR252">
        <v>1.86191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-5.33</v>
      </c>
      <c r="GH252">
        <v>0.1464</v>
      </c>
      <c r="GI252">
        <v>-2.9439294554578042</v>
      </c>
      <c r="GJ252">
        <v>-2.737337881603403E-3</v>
      </c>
      <c r="GK252">
        <v>1.2769921614711079E-6</v>
      </c>
      <c r="GL252">
        <v>-3.2469241445839119E-10</v>
      </c>
      <c r="GM252">
        <v>0.14639500000000541</v>
      </c>
      <c r="GN252">
        <v>0</v>
      </c>
      <c r="GO252">
        <v>0</v>
      </c>
      <c r="GP252">
        <v>0</v>
      </c>
      <c r="GQ252">
        <v>4</v>
      </c>
      <c r="GR252">
        <v>2074</v>
      </c>
      <c r="GS252">
        <v>4</v>
      </c>
      <c r="GT252">
        <v>30</v>
      </c>
      <c r="GU252">
        <v>22.3</v>
      </c>
      <c r="GV252">
        <v>22.3</v>
      </c>
      <c r="GW252">
        <v>4.0185500000000003</v>
      </c>
      <c r="GX252">
        <v>2.5280800000000001</v>
      </c>
      <c r="GY252">
        <v>2.04834</v>
      </c>
      <c r="GZ252">
        <v>2.6074199999999998</v>
      </c>
      <c r="HA252">
        <v>2.1972700000000001</v>
      </c>
      <c r="HB252">
        <v>2.3840300000000001</v>
      </c>
      <c r="HC252">
        <v>43.6447</v>
      </c>
      <c r="HD252">
        <v>15.3316</v>
      </c>
      <c r="HE252">
        <v>18</v>
      </c>
      <c r="HF252">
        <v>713.38900000000001</v>
      </c>
      <c r="HG252">
        <v>713.029</v>
      </c>
      <c r="HH252">
        <v>30.997399999999999</v>
      </c>
      <c r="HI252">
        <v>35.360700000000001</v>
      </c>
      <c r="HJ252">
        <v>30.0002</v>
      </c>
      <c r="HK252">
        <v>35.1768</v>
      </c>
      <c r="HL252">
        <v>35.1614</v>
      </c>
      <c r="HM252">
        <v>80.374700000000004</v>
      </c>
      <c r="HN252">
        <v>21.188500000000001</v>
      </c>
      <c r="HO252">
        <v>70.893600000000006</v>
      </c>
      <c r="HP252">
        <v>31</v>
      </c>
      <c r="HQ252">
        <v>1581.87</v>
      </c>
      <c r="HR252">
        <v>36.150100000000002</v>
      </c>
      <c r="HS252">
        <v>98.921400000000006</v>
      </c>
      <c r="HT252">
        <v>97.997399999999999</v>
      </c>
    </row>
    <row r="253" spans="1:228" x14ac:dyDescent="0.2">
      <c r="A253">
        <v>238</v>
      </c>
      <c r="B253">
        <v>1670273213</v>
      </c>
      <c r="C253">
        <v>945.90000009536743</v>
      </c>
      <c r="D253" t="s">
        <v>835</v>
      </c>
      <c r="E253" t="s">
        <v>836</v>
      </c>
      <c r="F253">
        <v>4</v>
      </c>
      <c r="G253">
        <v>1670273210.6875</v>
      </c>
      <c r="H253">
        <f t="shared" si="102"/>
        <v>1.9426399284732452E-3</v>
      </c>
      <c r="I253">
        <f t="shared" si="103"/>
        <v>1.9426399284732452</v>
      </c>
      <c r="J253">
        <f t="shared" si="104"/>
        <v>27.225460925784375</v>
      </c>
      <c r="K253">
        <f t="shared" si="105"/>
        <v>1551.9337499999999</v>
      </c>
      <c r="L253">
        <f t="shared" si="106"/>
        <v>1111.8807285071316</v>
      </c>
      <c r="M253">
        <f t="shared" si="107"/>
        <v>112.17608827315694</v>
      </c>
      <c r="N253">
        <f t="shared" si="108"/>
        <v>156.57242082775684</v>
      </c>
      <c r="O253">
        <f t="shared" si="109"/>
        <v>0.10993530352345329</v>
      </c>
      <c r="P253">
        <f t="shared" si="110"/>
        <v>3.6818560812606211</v>
      </c>
      <c r="Q253">
        <f t="shared" si="111"/>
        <v>0.10814374858826681</v>
      </c>
      <c r="R253">
        <f t="shared" si="112"/>
        <v>6.7748374976818709E-2</v>
      </c>
      <c r="S253">
        <f t="shared" si="113"/>
        <v>226.11906298565799</v>
      </c>
      <c r="T253">
        <f t="shared" si="114"/>
        <v>34.551188944310212</v>
      </c>
      <c r="U253">
        <f t="shared" si="115"/>
        <v>34.413337499999997</v>
      </c>
      <c r="V253">
        <f t="shared" si="116"/>
        <v>5.4674406398748792</v>
      </c>
      <c r="W253">
        <f t="shared" si="117"/>
        <v>70.40578110885518</v>
      </c>
      <c r="X253">
        <f t="shared" si="118"/>
        <v>3.7378078094762097</v>
      </c>
      <c r="Y253">
        <f t="shared" si="119"/>
        <v>5.3089501325141786</v>
      </c>
      <c r="Z253">
        <f t="shared" si="120"/>
        <v>1.7296328303986694</v>
      </c>
      <c r="AA253">
        <f t="shared" si="121"/>
        <v>-85.670420845670122</v>
      </c>
      <c r="AB253">
        <f t="shared" si="122"/>
        <v>-104.79360081387738</v>
      </c>
      <c r="AC253">
        <f t="shared" si="123"/>
        <v>-6.5921694880422592</v>
      </c>
      <c r="AD253">
        <f t="shared" si="124"/>
        <v>29.062871838068233</v>
      </c>
      <c r="AE253">
        <f t="shared" si="125"/>
        <v>50.360241009604501</v>
      </c>
      <c r="AF253">
        <f t="shared" si="126"/>
        <v>1.8508248346784753</v>
      </c>
      <c r="AG253">
        <f t="shared" si="127"/>
        <v>27.225460925784375</v>
      </c>
      <c r="AH253">
        <v>1633.3052772785011</v>
      </c>
      <c r="AI253">
        <v>1614.7488484848491</v>
      </c>
      <c r="AJ253">
        <v>1.7152934306626799</v>
      </c>
      <c r="AK253">
        <v>65.463883680364887</v>
      </c>
      <c r="AL253">
        <f t="shared" si="128"/>
        <v>1.9426399284732452</v>
      </c>
      <c r="AM253">
        <v>36.301682898181802</v>
      </c>
      <c r="AN253">
        <v>37.052170588235271</v>
      </c>
      <c r="AO253">
        <v>5.0001228183621082E-3</v>
      </c>
      <c r="AP253">
        <v>87.49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47223.334801252226</v>
      </c>
      <c r="AV253">
        <f t="shared" si="132"/>
        <v>1200.0137500000001</v>
      </c>
      <c r="AW253">
        <f t="shared" si="133"/>
        <v>1025.9373885936052</v>
      </c>
      <c r="AX253">
        <f t="shared" si="134"/>
        <v>0.85493802766310401</v>
      </c>
      <c r="AY253">
        <f t="shared" si="135"/>
        <v>0.18843039338979073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1670273210.6875</v>
      </c>
      <c r="BF253">
        <v>1551.9337499999999</v>
      </c>
      <c r="BG253">
        <v>1574.0462500000001</v>
      </c>
      <c r="BH253">
        <v>37.048862499999998</v>
      </c>
      <c r="BI253">
        <v>36.308525000000003</v>
      </c>
      <c r="BJ253">
        <v>1557.2662499999999</v>
      </c>
      <c r="BK253">
        <v>36.902462499999999</v>
      </c>
      <c r="BL253">
        <v>649.98537499999998</v>
      </c>
      <c r="BM253">
        <v>100.788875</v>
      </c>
      <c r="BN253">
        <v>9.972338750000001E-2</v>
      </c>
      <c r="BO253">
        <v>33.885399999999997</v>
      </c>
      <c r="BP253">
        <v>34.413337499999997</v>
      </c>
      <c r="BQ253">
        <v>999.9</v>
      </c>
      <c r="BR253">
        <v>0</v>
      </c>
      <c r="BS253">
        <v>0</v>
      </c>
      <c r="BT253">
        <v>9038.0487499999981</v>
      </c>
      <c r="BU253">
        <v>0</v>
      </c>
      <c r="BV253">
        <v>309.10612500000002</v>
      </c>
      <c r="BW253">
        <v>-22.1130125</v>
      </c>
      <c r="BX253">
        <v>1611.64</v>
      </c>
      <c r="BY253">
        <v>1633.35</v>
      </c>
      <c r="BZ253">
        <v>0.74033062500000002</v>
      </c>
      <c r="CA253">
        <v>1574.0462500000001</v>
      </c>
      <c r="CB253">
        <v>36.308525000000003</v>
      </c>
      <c r="CC253">
        <v>3.7341087499999999</v>
      </c>
      <c r="CD253">
        <v>3.6594899999999999</v>
      </c>
      <c r="CE253">
        <v>27.723537499999999</v>
      </c>
      <c r="CF253">
        <v>27.378450000000001</v>
      </c>
      <c r="CG253">
        <v>1200.0137500000001</v>
      </c>
      <c r="CH253">
        <v>0.49998100000000001</v>
      </c>
      <c r="CI253">
        <v>0.50001899999999999</v>
      </c>
      <c r="CJ253">
        <v>0</v>
      </c>
      <c r="CK253">
        <v>1279.21</v>
      </c>
      <c r="CL253">
        <v>4.9990899999999998</v>
      </c>
      <c r="CM253">
        <v>13977.7</v>
      </c>
      <c r="CN253">
        <v>9557.8924999999999</v>
      </c>
      <c r="CO253">
        <v>44.811999999999998</v>
      </c>
      <c r="CP253">
        <v>46.875</v>
      </c>
      <c r="CQ253">
        <v>45.625</v>
      </c>
      <c r="CR253">
        <v>46.16375</v>
      </c>
      <c r="CS253">
        <v>46.186999999999998</v>
      </c>
      <c r="CT253">
        <v>597.48625000000004</v>
      </c>
      <c r="CU253">
        <v>597.52749999999992</v>
      </c>
      <c r="CV253">
        <v>0</v>
      </c>
      <c r="CW253">
        <v>1670273232.2</v>
      </c>
      <c r="CX253">
        <v>0</v>
      </c>
      <c r="CY253">
        <v>1670271870.0999999</v>
      </c>
      <c r="CZ253" t="s">
        <v>356</v>
      </c>
      <c r="DA253">
        <v>1670271870.0999999</v>
      </c>
      <c r="DB253">
        <v>1670271868.5999999</v>
      </c>
      <c r="DC253">
        <v>6</v>
      </c>
      <c r="DD253">
        <v>-0.08</v>
      </c>
      <c r="DE253">
        <v>0.04</v>
      </c>
      <c r="DF253">
        <v>-3.89</v>
      </c>
      <c r="DG253">
        <v>0.14599999999999999</v>
      </c>
      <c r="DH253">
        <v>415</v>
      </c>
      <c r="DI253">
        <v>35</v>
      </c>
      <c r="DJ253">
        <v>0.4</v>
      </c>
      <c r="DK253">
        <v>0.38</v>
      </c>
      <c r="DL253">
        <v>-22.087887500000001</v>
      </c>
      <c r="DM253">
        <v>3.4310318949377909E-2</v>
      </c>
      <c r="DN253">
        <v>6.0035590225715238E-2</v>
      </c>
      <c r="DO253">
        <v>1</v>
      </c>
      <c r="DP253">
        <v>0.72985869999999997</v>
      </c>
      <c r="DQ253">
        <v>-5.2196037523452962E-2</v>
      </c>
      <c r="DR253">
        <v>2.5863488443363541E-2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2</v>
      </c>
      <c r="DY253">
        <v>2</v>
      </c>
      <c r="DZ253" t="s">
        <v>696</v>
      </c>
      <c r="EA253">
        <v>3.2946599999999999</v>
      </c>
      <c r="EB253">
        <v>2.6256599999999999</v>
      </c>
      <c r="EC253">
        <v>0.24371000000000001</v>
      </c>
      <c r="ED253">
        <v>0.2437</v>
      </c>
      <c r="EE253">
        <v>0.14658499999999999</v>
      </c>
      <c r="EF253">
        <v>0.143015</v>
      </c>
      <c r="EG253">
        <v>22802.1</v>
      </c>
      <c r="EH253">
        <v>23209</v>
      </c>
      <c r="EI253">
        <v>28074.400000000001</v>
      </c>
      <c r="EJ253">
        <v>29566.2</v>
      </c>
      <c r="EK253">
        <v>32969.800000000003</v>
      </c>
      <c r="EL253">
        <v>35180.400000000001</v>
      </c>
      <c r="EM253">
        <v>39623.5</v>
      </c>
      <c r="EN253">
        <v>42259.1</v>
      </c>
      <c r="EO253">
        <v>2.2068500000000002</v>
      </c>
      <c r="EP253">
        <v>2.12182</v>
      </c>
      <c r="EQ253">
        <v>0.12570600000000001</v>
      </c>
      <c r="ER253">
        <v>0</v>
      </c>
      <c r="ES253">
        <v>32.378399999999999</v>
      </c>
      <c r="ET253">
        <v>999.9</v>
      </c>
      <c r="EU253">
        <v>58.5</v>
      </c>
      <c r="EV253">
        <v>39.9</v>
      </c>
      <c r="EW253">
        <v>42.796199999999999</v>
      </c>
      <c r="EX253">
        <v>57.772300000000001</v>
      </c>
      <c r="EY253">
        <v>-2.0793300000000001</v>
      </c>
      <c r="EZ253">
        <v>2</v>
      </c>
      <c r="FA253">
        <v>0.64650099999999999</v>
      </c>
      <c r="FB253">
        <v>1.1168400000000001</v>
      </c>
      <c r="FC253">
        <v>20.267099999999999</v>
      </c>
      <c r="FD253">
        <v>5.2150400000000001</v>
      </c>
      <c r="FE253">
        <v>12.0099</v>
      </c>
      <c r="FF253">
        <v>4.9859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1.86226</v>
      </c>
      <c r="FN253">
        <v>1.86432</v>
      </c>
      <c r="FO253">
        <v>1.86046</v>
      </c>
      <c r="FP253">
        <v>1.8611500000000001</v>
      </c>
      <c r="FQ253">
        <v>1.8602000000000001</v>
      </c>
      <c r="FR253">
        <v>1.86191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-5.34</v>
      </c>
      <c r="GH253">
        <v>0.1464</v>
      </c>
      <c r="GI253">
        <v>-2.9439294554578042</v>
      </c>
      <c r="GJ253">
        <v>-2.737337881603403E-3</v>
      </c>
      <c r="GK253">
        <v>1.2769921614711079E-6</v>
      </c>
      <c r="GL253">
        <v>-3.2469241445839119E-10</v>
      </c>
      <c r="GM253">
        <v>0.14639500000000541</v>
      </c>
      <c r="GN253">
        <v>0</v>
      </c>
      <c r="GO253">
        <v>0</v>
      </c>
      <c r="GP253">
        <v>0</v>
      </c>
      <c r="GQ253">
        <v>4</v>
      </c>
      <c r="GR253">
        <v>2074</v>
      </c>
      <c r="GS253">
        <v>4</v>
      </c>
      <c r="GT253">
        <v>30</v>
      </c>
      <c r="GU253">
        <v>22.4</v>
      </c>
      <c r="GV253">
        <v>22.4</v>
      </c>
      <c r="GW253">
        <v>4.0319799999999999</v>
      </c>
      <c r="GX253">
        <v>2.5427200000000001</v>
      </c>
      <c r="GY253">
        <v>2.04834</v>
      </c>
      <c r="GZ253">
        <v>2.6074199999999998</v>
      </c>
      <c r="HA253">
        <v>2.1972700000000001</v>
      </c>
      <c r="HB253">
        <v>2.3144499999999999</v>
      </c>
      <c r="HC253">
        <v>43.6447</v>
      </c>
      <c r="HD253">
        <v>15.322800000000001</v>
      </c>
      <c r="HE253">
        <v>18</v>
      </c>
      <c r="HF253">
        <v>713.197</v>
      </c>
      <c r="HG253">
        <v>713.12199999999996</v>
      </c>
      <c r="HH253">
        <v>30.997399999999999</v>
      </c>
      <c r="HI253">
        <v>35.360700000000001</v>
      </c>
      <c r="HJ253">
        <v>30</v>
      </c>
      <c r="HK253">
        <v>35.1768</v>
      </c>
      <c r="HL253">
        <v>35.1614</v>
      </c>
      <c r="HM253">
        <v>80.638900000000007</v>
      </c>
      <c r="HN253">
        <v>21.495200000000001</v>
      </c>
      <c r="HO253">
        <v>70.893600000000006</v>
      </c>
      <c r="HP253">
        <v>31</v>
      </c>
      <c r="HQ253">
        <v>1588.55</v>
      </c>
      <c r="HR253">
        <v>36.091099999999997</v>
      </c>
      <c r="HS253">
        <v>98.919499999999999</v>
      </c>
      <c r="HT253">
        <v>97.996499999999997</v>
      </c>
    </row>
    <row r="254" spans="1:228" x14ac:dyDescent="0.2">
      <c r="A254">
        <v>239</v>
      </c>
      <c r="B254">
        <v>1670273217</v>
      </c>
      <c r="C254">
        <v>949.90000009536743</v>
      </c>
      <c r="D254" t="s">
        <v>837</v>
      </c>
      <c r="E254" t="s">
        <v>838</v>
      </c>
      <c r="F254">
        <v>4</v>
      </c>
      <c r="G254">
        <v>1670273215</v>
      </c>
      <c r="H254">
        <f t="shared" si="102"/>
        <v>1.8637644561774987E-3</v>
      </c>
      <c r="I254">
        <f t="shared" si="103"/>
        <v>1.8637644561774986</v>
      </c>
      <c r="J254">
        <f t="shared" si="104"/>
        <v>25.693858650596454</v>
      </c>
      <c r="K254">
        <f t="shared" si="105"/>
        <v>1559.1771428571431</v>
      </c>
      <c r="L254">
        <f t="shared" si="106"/>
        <v>1126.0537282635087</v>
      </c>
      <c r="M254">
        <f t="shared" si="107"/>
        <v>113.60462791800259</v>
      </c>
      <c r="N254">
        <f t="shared" si="108"/>
        <v>157.30132117735846</v>
      </c>
      <c r="O254">
        <f t="shared" si="109"/>
        <v>0.10558083264922632</v>
      </c>
      <c r="P254">
        <f t="shared" si="110"/>
        <v>3.6763945418016073</v>
      </c>
      <c r="Q254">
        <f t="shared" si="111"/>
        <v>0.10392482596135398</v>
      </c>
      <c r="R254">
        <f t="shared" si="112"/>
        <v>6.509963818087118E-2</v>
      </c>
      <c r="S254">
        <f t="shared" si="113"/>
        <v>226.11488190686271</v>
      </c>
      <c r="T254">
        <f t="shared" si="114"/>
        <v>34.564713483762958</v>
      </c>
      <c r="U254">
        <f t="shared" si="115"/>
        <v>34.406785714285711</v>
      </c>
      <c r="V254">
        <f t="shared" si="116"/>
        <v>5.4654488188467365</v>
      </c>
      <c r="W254">
        <f t="shared" si="117"/>
        <v>70.437721938505447</v>
      </c>
      <c r="X254">
        <f t="shared" si="118"/>
        <v>3.7386894288315262</v>
      </c>
      <c r="Y254">
        <f t="shared" si="119"/>
        <v>5.3077943549842947</v>
      </c>
      <c r="Z254">
        <f t="shared" si="120"/>
        <v>1.7267593900152103</v>
      </c>
      <c r="AA254">
        <f t="shared" si="121"/>
        <v>-82.192012517427699</v>
      </c>
      <c r="AB254">
        <f t="shared" si="122"/>
        <v>-104.11256491296815</v>
      </c>
      <c r="AC254">
        <f t="shared" si="123"/>
        <v>-6.5587227409372346</v>
      </c>
      <c r="AD254">
        <f t="shared" si="124"/>
        <v>33.251581735529598</v>
      </c>
      <c r="AE254">
        <f t="shared" si="125"/>
        <v>50.227317157820131</v>
      </c>
      <c r="AF254">
        <f t="shared" si="126"/>
        <v>1.9133052686442193</v>
      </c>
      <c r="AG254">
        <f t="shared" si="127"/>
        <v>25.693858650596454</v>
      </c>
      <c r="AH254">
        <v>1640.145541521151</v>
      </c>
      <c r="AI254">
        <v>1621.895757575757</v>
      </c>
      <c r="AJ254">
        <v>1.8046457660156829</v>
      </c>
      <c r="AK254">
        <v>65.463883680364887</v>
      </c>
      <c r="AL254">
        <f t="shared" si="128"/>
        <v>1.8637644561774986</v>
      </c>
      <c r="AM254">
        <v>36.31918232405593</v>
      </c>
      <c r="AN254">
        <v>37.061026764705879</v>
      </c>
      <c r="AO254">
        <v>6.766429648823565E-4</v>
      </c>
      <c r="AP254">
        <v>87.49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47126.650410803319</v>
      </c>
      <c r="AV254">
        <f t="shared" si="132"/>
        <v>1199.995714285714</v>
      </c>
      <c r="AW254">
        <f t="shared" si="133"/>
        <v>1025.9215636823121</v>
      </c>
      <c r="AX254">
        <f t="shared" si="134"/>
        <v>0.85493768975081885</v>
      </c>
      <c r="AY254">
        <f t="shared" si="135"/>
        <v>0.18842974121908046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1670273215</v>
      </c>
      <c r="BF254">
        <v>1559.1771428571431</v>
      </c>
      <c r="BG254">
        <v>1581.278571428571</v>
      </c>
      <c r="BH254">
        <v>37.058042857142858</v>
      </c>
      <c r="BI254">
        <v>36.292785714285714</v>
      </c>
      <c r="BJ254">
        <v>1564.522857142857</v>
      </c>
      <c r="BK254">
        <v>36.911642857142859</v>
      </c>
      <c r="BL254">
        <v>650.04100000000005</v>
      </c>
      <c r="BM254">
        <v>100.7871428571429</v>
      </c>
      <c r="BN254">
        <v>0.10025271428571431</v>
      </c>
      <c r="BO254">
        <v>33.881500000000003</v>
      </c>
      <c r="BP254">
        <v>34.406785714285711</v>
      </c>
      <c r="BQ254">
        <v>999.89999999999986</v>
      </c>
      <c r="BR254">
        <v>0</v>
      </c>
      <c r="BS254">
        <v>0</v>
      </c>
      <c r="BT254">
        <v>9019.2857142857138</v>
      </c>
      <c r="BU254">
        <v>0</v>
      </c>
      <c r="BV254">
        <v>227.988</v>
      </c>
      <c r="BW254">
        <v>-22.09955714285714</v>
      </c>
      <c r="BX254">
        <v>1619.181428571429</v>
      </c>
      <c r="BY254">
        <v>1640.83</v>
      </c>
      <c r="BZ254">
        <v>0.76525828571428567</v>
      </c>
      <c r="CA254">
        <v>1581.278571428571</v>
      </c>
      <c r="CB254">
        <v>36.292785714285714</v>
      </c>
      <c r="CC254">
        <v>3.7349728571428571</v>
      </c>
      <c r="CD254">
        <v>3.6578471428571429</v>
      </c>
      <c r="CE254">
        <v>27.727499999999999</v>
      </c>
      <c r="CF254">
        <v>27.37077142857143</v>
      </c>
      <c r="CG254">
        <v>1199.995714285714</v>
      </c>
      <c r="CH254">
        <v>0.49999371428571421</v>
      </c>
      <c r="CI254">
        <v>0.50000628571428574</v>
      </c>
      <c r="CJ254">
        <v>0</v>
      </c>
      <c r="CK254">
        <v>1279.1600000000001</v>
      </c>
      <c r="CL254">
        <v>4.9990899999999998</v>
      </c>
      <c r="CM254">
        <v>13973.94285714286</v>
      </c>
      <c r="CN254">
        <v>9557.8214285714294</v>
      </c>
      <c r="CO254">
        <v>44.75</v>
      </c>
      <c r="CP254">
        <v>46.875</v>
      </c>
      <c r="CQ254">
        <v>45.607000000000014</v>
      </c>
      <c r="CR254">
        <v>46.125</v>
      </c>
      <c r="CS254">
        <v>46.186999999999998</v>
      </c>
      <c r="CT254">
        <v>597.49142857142851</v>
      </c>
      <c r="CU254">
        <v>597.50571428571425</v>
      </c>
      <c r="CV254">
        <v>0</v>
      </c>
      <c r="CW254">
        <v>1670273235.8</v>
      </c>
      <c r="CX254">
        <v>0</v>
      </c>
      <c r="CY254">
        <v>1670271870.0999999</v>
      </c>
      <c r="CZ254" t="s">
        <v>356</v>
      </c>
      <c r="DA254">
        <v>1670271870.0999999</v>
      </c>
      <c r="DB254">
        <v>1670271868.5999999</v>
      </c>
      <c r="DC254">
        <v>6</v>
      </c>
      <c r="DD254">
        <v>-0.08</v>
      </c>
      <c r="DE254">
        <v>0.04</v>
      </c>
      <c r="DF254">
        <v>-3.89</v>
      </c>
      <c r="DG254">
        <v>0.14599999999999999</v>
      </c>
      <c r="DH254">
        <v>415</v>
      </c>
      <c r="DI254">
        <v>35</v>
      </c>
      <c r="DJ254">
        <v>0.4</v>
      </c>
      <c r="DK254">
        <v>0.38</v>
      </c>
      <c r="DL254">
        <v>-22.083080487804871</v>
      </c>
      <c r="DM254">
        <v>1.1776306620130451E-2</v>
      </c>
      <c r="DN254">
        <v>5.9056427004126853E-2</v>
      </c>
      <c r="DO254">
        <v>1</v>
      </c>
      <c r="DP254">
        <v>0.72640582926829256</v>
      </c>
      <c r="DQ254">
        <v>0.1323124181184665</v>
      </c>
      <c r="DR254">
        <v>2.0857386663584322E-2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371</v>
      </c>
      <c r="EA254">
        <v>3.2945899999999999</v>
      </c>
      <c r="EB254">
        <v>2.6256300000000001</v>
      </c>
      <c r="EC254">
        <v>0.244339</v>
      </c>
      <c r="ED254">
        <v>0.24432899999999999</v>
      </c>
      <c r="EE254">
        <v>0.14659900000000001</v>
      </c>
      <c r="EF254">
        <v>0.14280399999999999</v>
      </c>
      <c r="EG254">
        <v>22783.4</v>
      </c>
      <c r="EH254">
        <v>23189.5</v>
      </c>
      <c r="EI254">
        <v>28074.9</v>
      </c>
      <c r="EJ254">
        <v>29566.1</v>
      </c>
      <c r="EK254">
        <v>32970.1</v>
      </c>
      <c r="EL254">
        <v>35189.199999999997</v>
      </c>
      <c r="EM254">
        <v>39624.5</v>
      </c>
      <c r="EN254">
        <v>42259.3</v>
      </c>
      <c r="EO254">
        <v>2.2069700000000001</v>
      </c>
      <c r="EP254">
        <v>2.12168</v>
      </c>
      <c r="EQ254">
        <v>0.12556500000000001</v>
      </c>
      <c r="ER254">
        <v>0</v>
      </c>
      <c r="ES254">
        <v>32.366</v>
      </c>
      <c r="ET254">
        <v>999.9</v>
      </c>
      <c r="EU254">
        <v>58.5</v>
      </c>
      <c r="EV254">
        <v>39.9</v>
      </c>
      <c r="EW254">
        <v>42.800400000000003</v>
      </c>
      <c r="EX254">
        <v>57.412300000000002</v>
      </c>
      <c r="EY254">
        <v>-2.03125</v>
      </c>
      <c r="EZ254">
        <v>2</v>
      </c>
      <c r="FA254">
        <v>0.646532</v>
      </c>
      <c r="FB254">
        <v>1.1070500000000001</v>
      </c>
      <c r="FC254">
        <v>20.267299999999999</v>
      </c>
      <c r="FD254">
        <v>5.2157900000000001</v>
      </c>
      <c r="FE254">
        <v>12.0099</v>
      </c>
      <c r="FF254">
        <v>4.9861500000000003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1.86229</v>
      </c>
      <c r="FN254">
        <v>1.86432</v>
      </c>
      <c r="FO254">
        <v>1.8604499999999999</v>
      </c>
      <c r="FP254">
        <v>1.86113</v>
      </c>
      <c r="FQ254">
        <v>1.8602000000000001</v>
      </c>
      <c r="FR254">
        <v>1.86191</v>
      </c>
      <c r="FS254">
        <v>1.8585100000000001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-5.35</v>
      </c>
      <c r="GH254">
        <v>0.1464</v>
      </c>
      <c r="GI254">
        <v>-2.9439294554578042</v>
      </c>
      <c r="GJ254">
        <v>-2.737337881603403E-3</v>
      </c>
      <c r="GK254">
        <v>1.2769921614711079E-6</v>
      </c>
      <c r="GL254">
        <v>-3.2469241445839119E-10</v>
      </c>
      <c r="GM254">
        <v>0.14639500000000541</v>
      </c>
      <c r="GN254">
        <v>0</v>
      </c>
      <c r="GO254">
        <v>0</v>
      </c>
      <c r="GP254">
        <v>0</v>
      </c>
      <c r="GQ254">
        <v>4</v>
      </c>
      <c r="GR254">
        <v>2074</v>
      </c>
      <c r="GS254">
        <v>4</v>
      </c>
      <c r="GT254">
        <v>30</v>
      </c>
      <c r="GU254">
        <v>22.4</v>
      </c>
      <c r="GV254">
        <v>22.5</v>
      </c>
      <c r="GW254">
        <v>4.0441900000000004</v>
      </c>
      <c r="GX254">
        <v>2.5280800000000001</v>
      </c>
      <c r="GY254">
        <v>2.04834</v>
      </c>
      <c r="GZ254">
        <v>2.6086399999999998</v>
      </c>
      <c r="HA254">
        <v>2.1972700000000001</v>
      </c>
      <c r="HB254">
        <v>2.3547400000000001</v>
      </c>
      <c r="HC254">
        <v>43.6173</v>
      </c>
      <c r="HD254">
        <v>15.322800000000001</v>
      </c>
      <c r="HE254">
        <v>18</v>
      </c>
      <c r="HF254">
        <v>713.30399999999997</v>
      </c>
      <c r="HG254">
        <v>712.98199999999997</v>
      </c>
      <c r="HH254">
        <v>30.997299999999999</v>
      </c>
      <c r="HI254">
        <v>35.360700000000001</v>
      </c>
      <c r="HJ254">
        <v>30.0001</v>
      </c>
      <c r="HK254">
        <v>35.1768</v>
      </c>
      <c r="HL254">
        <v>35.1614</v>
      </c>
      <c r="HM254">
        <v>80.898300000000006</v>
      </c>
      <c r="HN254">
        <v>21.776399999999999</v>
      </c>
      <c r="HO254">
        <v>70.893600000000006</v>
      </c>
      <c r="HP254">
        <v>31</v>
      </c>
      <c r="HQ254">
        <v>1595.23</v>
      </c>
      <c r="HR254">
        <v>36.0244</v>
      </c>
      <c r="HS254">
        <v>98.921700000000001</v>
      </c>
      <c r="HT254">
        <v>97.996600000000001</v>
      </c>
    </row>
    <row r="255" spans="1:228" x14ac:dyDescent="0.2">
      <c r="A255">
        <v>240</v>
      </c>
      <c r="B255">
        <v>1670273221</v>
      </c>
      <c r="C255">
        <v>953.90000009536743</v>
      </c>
      <c r="D255" t="s">
        <v>839</v>
      </c>
      <c r="E255" t="s">
        <v>840</v>
      </c>
      <c r="F255">
        <v>4</v>
      </c>
      <c r="G255">
        <v>1670273218.6875</v>
      </c>
      <c r="H255">
        <f t="shared" si="102"/>
        <v>1.945691621526763E-3</v>
      </c>
      <c r="I255">
        <f t="shared" si="103"/>
        <v>1.945691621526763</v>
      </c>
      <c r="J255">
        <f t="shared" si="104"/>
        <v>27.494790961587885</v>
      </c>
      <c r="K255">
        <f t="shared" si="105"/>
        <v>1565.3787500000001</v>
      </c>
      <c r="L255">
        <f t="shared" si="106"/>
        <v>1122.806325461147</v>
      </c>
      <c r="M255">
        <f t="shared" si="107"/>
        <v>113.27711494944022</v>
      </c>
      <c r="N255">
        <f t="shared" si="108"/>
        <v>157.9271371937929</v>
      </c>
      <c r="O255">
        <f t="shared" si="109"/>
        <v>0.11040847916837793</v>
      </c>
      <c r="P255">
        <f t="shared" si="110"/>
        <v>3.6746885912314844</v>
      </c>
      <c r="Q255">
        <f t="shared" si="111"/>
        <v>0.10859814350674181</v>
      </c>
      <c r="R255">
        <f t="shared" si="112"/>
        <v>6.8034018572622534E-2</v>
      </c>
      <c r="S255">
        <f t="shared" si="113"/>
        <v>226.11514862314257</v>
      </c>
      <c r="T255">
        <f t="shared" si="114"/>
        <v>34.542494097059141</v>
      </c>
      <c r="U255">
        <f t="shared" si="115"/>
        <v>34.3977</v>
      </c>
      <c r="V255">
        <f t="shared" si="116"/>
        <v>5.4626876973576266</v>
      </c>
      <c r="W255">
        <f t="shared" si="117"/>
        <v>70.437552286255084</v>
      </c>
      <c r="X255">
        <f t="shared" si="118"/>
        <v>3.7375612862825931</v>
      </c>
      <c r="Y255">
        <f t="shared" si="119"/>
        <v>5.3062055181777321</v>
      </c>
      <c r="Z255">
        <f t="shared" si="120"/>
        <v>1.7251264110750335</v>
      </c>
      <c r="AA255">
        <f t="shared" si="121"/>
        <v>-85.805000509330256</v>
      </c>
      <c r="AB255">
        <f t="shared" si="122"/>
        <v>-103.32664847204953</v>
      </c>
      <c r="AC255">
        <f t="shared" si="123"/>
        <v>-6.5117750853116823</v>
      </c>
      <c r="AD255">
        <f t="shared" si="124"/>
        <v>30.471724556451107</v>
      </c>
      <c r="AE255">
        <f t="shared" si="125"/>
        <v>50.165680562165221</v>
      </c>
      <c r="AF255">
        <f t="shared" si="126"/>
        <v>2.1537384839130191</v>
      </c>
      <c r="AG255">
        <f t="shared" si="127"/>
        <v>27.494790961587885</v>
      </c>
      <c r="AH255">
        <v>1647.172130625891</v>
      </c>
      <c r="AI255">
        <v>1628.6485454545459</v>
      </c>
      <c r="AJ255">
        <v>1.678768457589833</v>
      </c>
      <c r="AK255">
        <v>65.463883680364887</v>
      </c>
      <c r="AL255">
        <f t="shared" si="128"/>
        <v>1.945691621526763</v>
      </c>
      <c r="AM255">
        <v>36.256042685734258</v>
      </c>
      <c r="AN255">
        <v>37.029626176470593</v>
      </c>
      <c r="AO255">
        <v>8.6956561086216975E-4</v>
      </c>
      <c r="AP255">
        <v>87.49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47097.096357637194</v>
      </c>
      <c r="AV255">
        <f t="shared" si="132"/>
        <v>1199.9962499999999</v>
      </c>
      <c r="AW255">
        <f t="shared" si="133"/>
        <v>1025.9221075767578</v>
      </c>
      <c r="AX255">
        <f t="shared" si="134"/>
        <v>0.8549377613278023</v>
      </c>
      <c r="AY255">
        <f t="shared" si="135"/>
        <v>0.18842987936265851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1670273218.6875</v>
      </c>
      <c r="BF255">
        <v>1565.3787500000001</v>
      </c>
      <c r="BG255">
        <v>1587.615</v>
      </c>
      <c r="BH255">
        <v>37.046825000000013</v>
      </c>
      <c r="BI255">
        <v>36.185425000000002</v>
      </c>
      <c r="BJ255">
        <v>1570.73</v>
      </c>
      <c r="BK255">
        <v>36.900424999999998</v>
      </c>
      <c r="BL255">
        <v>650.0653749999999</v>
      </c>
      <c r="BM255">
        <v>100.787375</v>
      </c>
      <c r="BN255">
        <v>0.1001176875</v>
      </c>
      <c r="BO255">
        <v>33.876137499999999</v>
      </c>
      <c r="BP255">
        <v>34.3977</v>
      </c>
      <c r="BQ255">
        <v>999.9</v>
      </c>
      <c r="BR255">
        <v>0</v>
      </c>
      <c r="BS255">
        <v>0</v>
      </c>
      <c r="BT255">
        <v>9013.3587499999994</v>
      </c>
      <c r="BU255">
        <v>0</v>
      </c>
      <c r="BV255">
        <v>159.39512500000001</v>
      </c>
      <c r="BW255">
        <v>-22.235937499999999</v>
      </c>
      <c r="BX255">
        <v>1625.60375</v>
      </c>
      <c r="BY255">
        <v>1647.21875</v>
      </c>
      <c r="BZ255">
        <v>0.86137437500000003</v>
      </c>
      <c r="CA255">
        <v>1587.615</v>
      </c>
      <c r="CB255">
        <v>36.185425000000002</v>
      </c>
      <c r="CC255">
        <v>3.7338450000000001</v>
      </c>
      <c r="CD255">
        <v>3.6470312499999999</v>
      </c>
      <c r="CE255">
        <v>27.722325000000001</v>
      </c>
      <c r="CF255">
        <v>27.320225000000001</v>
      </c>
      <c r="CG255">
        <v>1199.9962499999999</v>
      </c>
      <c r="CH255">
        <v>0.49999237499999999</v>
      </c>
      <c r="CI255">
        <v>0.50000762499999996</v>
      </c>
      <c r="CJ255">
        <v>0</v>
      </c>
      <c r="CK255">
        <v>1279.0925</v>
      </c>
      <c r="CL255">
        <v>4.9990899999999998</v>
      </c>
      <c r="CM255">
        <v>13972.875</v>
      </c>
      <c r="CN255">
        <v>9557.8050000000003</v>
      </c>
      <c r="CO255">
        <v>44.765500000000003</v>
      </c>
      <c r="CP255">
        <v>46.875</v>
      </c>
      <c r="CQ255">
        <v>45.585624999999993</v>
      </c>
      <c r="CR255">
        <v>46.125</v>
      </c>
      <c r="CS255">
        <v>46.186999999999998</v>
      </c>
      <c r="CT255">
        <v>597.49</v>
      </c>
      <c r="CU255">
        <v>597.51</v>
      </c>
      <c r="CV255">
        <v>0</v>
      </c>
      <c r="CW255">
        <v>1670273240</v>
      </c>
      <c r="CX255">
        <v>0</v>
      </c>
      <c r="CY255">
        <v>1670271870.0999999</v>
      </c>
      <c r="CZ255" t="s">
        <v>356</v>
      </c>
      <c r="DA255">
        <v>1670271870.0999999</v>
      </c>
      <c r="DB255">
        <v>1670271868.5999999</v>
      </c>
      <c r="DC255">
        <v>6</v>
      </c>
      <c r="DD255">
        <v>-0.08</v>
      </c>
      <c r="DE255">
        <v>0.04</v>
      </c>
      <c r="DF255">
        <v>-3.89</v>
      </c>
      <c r="DG255">
        <v>0.14599999999999999</v>
      </c>
      <c r="DH255">
        <v>415</v>
      </c>
      <c r="DI255">
        <v>35</v>
      </c>
      <c r="DJ255">
        <v>0.4</v>
      </c>
      <c r="DK255">
        <v>0.38</v>
      </c>
      <c r="DL255">
        <v>-22.108464999999999</v>
      </c>
      <c r="DM255">
        <v>-0.63702439024388091</v>
      </c>
      <c r="DN255">
        <v>8.512210215331853E-2</v>
      </c>
      <c r="DO255">
        <v>0</v>
      </c>
      <c r="DP255">
        <v>0.755385525</v>
      </c>
      <c r="DQ255">
        <v>0.49181884052532582</v>
      </c>
      <c r="DR255">
        <v>5.3804060752877893E-2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3.2947099999999998</v>
      </c>
      <c r="EB255">
        <v>2.6253799999999998</v>
      </c>
      <c r="EC255">
        <v>0.24495400000000001</v>
      </c>
      <c r="ED255">
        <v>0.24492700000000001</v>
      </c>
      <c r="EE255">
        <v>0.146505</v>
      </c>
      <c r="EF255">
        <v>0.142514</v>
      </c>
      <c r="EG255">
        <v>22765</v>
      </c>
      <c r="EH255">
        <v>23171.4</v>
      </c>
      <c r="EI255">
        <v>28075.200000000001</v>
      </c>
      <c r="EJ255">
        <v>29566.5</v>
      </c>
      <c r="EK255">
        <v>32974.400000000001</v>
      </c>
      <c r="EL255">
        <v>35201.5</v>
      </c>
      <c r="EM255">
        <v>39625.300000000003</v>
      </c>
      <c r="EN255">
        <v>42259.7</v>
      </c>
      <c r="EO255">
        <v>2.20723</v>
      </c>
      <c r="EP255">
        <v>2.12175</v>
      </c>
      <c r="EQ255">
        <v>0.12634699999999999</v>
      </c>
      <c r="ER255">
        <v>0</v>
      </c>
      <c r="ES255">
        <v>32.354500000000002</v>
      </c>
      <c r="ET255">
        <v>999.9</v>
      </c>
      <c r="EU255">
        <v>58.5</v>
      </c>
      <c r="EV255">
        <v>39.9</v>
      </c>
      <c r="EW255">
        <v>42.799900000000001</v>
      </c>
      <c r="EX255">
        <v>57.532299999999999</v>
      </c>
      <c r="EY255">
        <v>-2.1594500000000001</v>
      </c>
      <c r="EZ255">
        <v>2</v>
      </c>
      <c r="FA255">
        <v>0.64635900000000002</v>
      </c>
      <c r="FB255">
        <v>1.09935</v>
      </c>
      <c r="FC255">
        <v>20.267299999999999</v>
      </c>
      <c r="FD255">
        <v>5.2165400000000002</v>
      </c>
      <c r="FE255">
        <v>12.0099</v>
      </c>
      <c r="FF255">
        <v>4.9858500000000001</v>
      </c>
      <c r="FG255">
        <v>3.2846299999999999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1.8622700000000001</v>
      </c>
      <c r="FN255">
        <v>1.86432</v>
      </c>
      <c r="FO255">
        <v>1.8604700000000001</v>
      </c>
      <c r="FP255">
        <v>1.8611500000000001</v>
      </c>
      <c r="FQ255">
        <v>1.8602000000000001</v>
      </c>
      <c r="FR255">
        <v>1.86189</v>
      </c>
      <c r="FS255">
        <v>1.8585100000000001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-5.35</v>
      </c>
      <c r="GH255">
        <v>0.14630000000000001</v>
      </c>
      <c r="GI255">
        <v>-2.9439294554578042</v>
      </c>
      <c r="GJ255">
        <v>-2.737337881603403E-3</v>
      </c>
      <c r="GK255">
        <v>1.2769921614711079E-6</v>
      </c>
      <c r="GL255">
        <v>-3.2469241445839119E-10</v>
      </c>
      <c r="GM255">
        <v>0.14639500000000541</v>
      </c>
      <c r="GN255">
        <v>0</v>
      </c>
      <c r="GO255">
        <v>0</v>
      </c>
      <c r="GP255">
        <v>0</v>
      </c>
      <c r="GQ255">
        <v>4</v>
      </c>
      <c r="GR255">
        <v>2074</v>
      </c>
      <c r="GS255">
        <v>4</v>
      </c>
      <c r="GT255">
        <v>30</v>
      </c>
      <c r="GU255">
        <v>22.5</v>
      </c>
      <c r="GV255">
        <v>22.5</v>
      </c>
      <c r="GW255">
        <v>4.05762</v>
      </c>
      <c r="GX255">
        <v>2.5354000000000001</v>
      </c>
      <c r="GY255">
        <v>2.04834</v>
      </c>
      <c r="GZ255">
        <v>2.6086399999999998</v>
      </c>
      <c r="HA255">
        <v>2.1972700000000001</v>
      </c>
      <c r="HB255">
        <v>2.35107</v>
      </c>
      <c r="HC255">
        <v>43.6173</v>
      </c>
      <c r="HD255">
        <v>15.322800000000001</v>
      </c>
      <c r="HE255">
        <v>18</v>
      </c>
      <c r="HF255">
        <v>713.51700000000005</v>
      </c>
      <c r="HG255">
        <v>713.05200000000002</v>
      </c>
      <c r="HH255">
        <v>30.997599999999998</v>
      </c>
      <c r="HI255">
        <v>35.358499999999999</v>
      </c>
      <c r="HJ255">
        <v>29.9999</v>
      </c>
      <c r="HK255">
        <v>35.1768</v>
      </c>
      <c r="HL255">
        <v>35.1614</v>
      </c>
      <c r="HM255">
        <v>81.164000000000001</v>
      </c>
      <c r="HN255">
        <v>21.776399999999999</v>
      </c>
      <c r="HO255">
        <v>70.893600000000006</v>
      </c>
      <c r="HP255">
        <v>31</v>
      </c>
      <c r="HQ255">
        <v>1601.9</v>
      </c>
      <c r="HR255">
        <v>36.006799999999998</v>
      </c>
      <c r="HS255">
        <v>98.923100000000005</v>
      </c>
      <c r="HT255">
        <v>97.997699999999995</v>
      </c>
    </row>
    <row r="256" spans="1:228" x14ac:dyDescent="0.2">
      <c r="A256">
        <v>241</v>
      </c>
      <c r="B256">
        <v>1670273225</v>
      </c>
      <c r="C256">
        <v>957.90000009536743</v>
      </c>
      <c r="D256" t="s">
        <v>841</v>
      </c>
      <c r="E256" t="s">
        <v>842</v>
      </c>
      <c r="F256">
        <v>4</v>
      </c>
      <c r="G256">
        <v>1670273223</v>
      </c>
      <c r="H256">
        <f t="shared" si="102"/>
        <v>1.978586890635774E-3</v>
      </c>
      <c r="I256">
        <f t="shared" si="103"/>
        <v>1.9785868906357738</v>
      </c>
      <c r="J256">
        <f t="shared" si="104"/>
        <v>26.853144701956381</v>
      </c>
      <c r="K256">
        <f t="shared" si="105"/>
        <v>1572.481428571429</v>
      </c>
      <c r="L256">
        <f t="shared" si="106"/>
        <v>1144.0729030464818</v>
      </c>
      <c r="M256">
        <f t="shared" si="107"/>
        <v>115.42341668080913</v>
      </c>
      <c r="N256">
        <f t="shared" si="108"/>
        <v>158.64476701574318</v>
      </c>
      <c r="O256">
        <f t="shared" si="109"/>
        <v>0.11192692419682183</v>
      </c>
      <c r="P256">
        <f t="shared" si="110"/>
        <v>3.6670537976739173</v>
      </c>
      <c r="Q256">
        <f t="shared" si="111"/>
        <v>0.11006310028267477</v>
      </c>
      <c r="R256">
        <f t="shared" si="112"/>
        <v>6.8954309580740766E-2</v>
      </c>
      <c r="S256">
        <f t="shared" si="113"/>
        <v>226.11533666398077</v>
      </c>
      <c r="T256">
        <f t="shared" si="114"/>
        <v>34.534117813354548</v>
      </c>
      <c r="U256">
        <f t="shared" si="115"/>
        <v>34.401400000000002</v>
      </c>
      <c r="V256">
        <f t="shared" si="116"/>
        <v>5.4638119699180434</v>
      </c>
      <c r="W256">
        <f t="shared" si="117"/>
        <v>70.359207530932792</v>
      </c>
      <c r="X256">
        <f t="shared" si="118"/>
        <v>3.7328246602670063</v>
      </c>
      <c r="Y256">
        <f t="shared" si="119"/>
        <v>5.305381898489836</v>
      </c>
      <c r="Z256">
        <f t="shared" si="120"/>
        <v>1.7309873096510371</v>
      </c>
      <c r="AA256">
        <f t="shared" si="121"/>
        <v>-87.255681877037631</v>
      </c>
      <c r="AB256">
        <f t="shared" si="122"/>
        <v>-104.39312467181105</v>
      </c>
      <c r="AC256">
        <f t="shared" si="123"/>
        <v>-6.5927129091215244</v>
      </c>
      <c r="AD256">
        <f t="shared" si="124"/>
        <v>27.873817206010557</v>
      </c>
      <c r="AE256">
        <f t="shared" si="125"/>
        <v>49.932031791593211</v>
      </c>
      <c r="AF256">
        <f t="shared" si="126"/>
        <v>2.1933514765029494</v>
      </c>
      <c r="AG256">
        <f t="shared" si="127"/>
        <v>26.853144701956381</v>
      </c>
      <c r="AH256">
        <v>1653.77614390087</v>
      </c>
      <c r="AI256">
        <v>1635.4475151515139</v>
      </c>
      <c r="AJ256">
        <v>1.6991445893636019</v>
      </c>
      <c r="AK256">
        <v>65.463883680364887</v>
      </c>
      <c r="AL256">
        <f t="shared" si="128"/>
        <v>1.9785868906357738</v>
      </c>
      <c r="AM256">
        <v>36.137815022237781</v>
      </c>
      <c r="AN256">
        <v>36.981879411764723</v>
      </c>
      <c r="AO256">
        <v>-9.9000129282447325E-3</v>
      </c>
      <c r="AP256">
        <v>87.49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46961.59525390112</v>
      </c>
      <c r="AV256">
        <f t="shared" si="132"/>
        <v>1199.995714285714</v>
      </c>
      <c r="AW256">
        <f t="shared" si="133"/>
        <v>1025.9217993077618</v>
      </c>
      <c r="AX256">
        <f t="shared" si="134"/>
        <v>0.8549378861060617</v>
      </c>
      <c r="AY256">
        <f t="shared" si="135"/>
        <v>0.18843012018469896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1670273223</v>
      </c>
      <c r="BF256">
        <v>1572.481428571429</v>
      </c>
      <c r="BG256">
        <v>1594.6542857142861</v>
      </c>
      <c r="BH256">
        <v>36.999628571428573</v>
      </c>
      <c r="BI256">
        <v>36.122285714285709</v>
      </c>
      <c r="BJ256">
        <v>1577.84</v>
      </c>
      <c r="BK256">
        <v>36.853228571428573</v>
      </c>
      <c r="BL256">
        <v>650.02357142857147</v>
      </c>
      <c r="BM256">
        <v>100.7881428571429</v>
      </c>
      <c r="BN256">
        <v>0.1000229</v>
      </c>
      <c r="BO256">
        <v>33.873357142857138</v>
      </c>
      <c r="BP256">
        <v>34.401400000000002</v>
      </c>
      <c r="BQ256">
        <v>999.89999999999986</v>
      </c>
      <c r="BR256">
        <v>0</v>
      </c>
      <c r="BS256">
        <v>0</v>
      </c>
      <c r="BT256">
        <v>8986.8757142857139</v>
      </c>
      <c r="BU256">
        <v>0</v>
      </c>
      <c r="BV256">
        <v>143.5624285714286</v>
      </c>
      <c r="BW256">
        <v>-22.173642857142859</v>
      </c>
      <c r="BX256">
        <v>1632.8957142857139</v>
      </c>
      <c r="BY256">
        <v>1654.4128571428571</v>
      </c>
      <c r="BZ256">
        <v>0.8773497142857144</v>
      </c>
      <c r="CA256">
        <v>1594.6542857142861</v>
      </c>
      <c r="CB256">
        <v>36.122285714285709</v>
      </c>
      <c r="CC256">
        <v>3.7291242857142861</v>
      </c>
      <c r="CD256">
        <v>3.640698571428572</v>
      </c>
      <c r="CE256">
        <v>27.700700000000001</v>
      </c>
      <c r="CF256">
        <v>27.290571428571429</v>
      </c>
      <c r="CG256">
        <v>1199.995714285714</v>
      </c>
      <c r="CH256">
        <v>0.49998728571428569</v>
      </c>
      <c r="CI256">
        <v>0.50001271428571437</v>
      </c>
      <c r="CJ256">
        <v>0</v>
      </c>
      <c r="CK256">
        <v>1279.222857142857</v>
      </c>
      <c r="CL256">
        <v>4.9990899999999998</v>
      </c>
      <c r="CM256">
        <v>13972.242857142861</v>
      </c>
      <c r="CN256">
        <v>9557.7928571428547</v>
      </c>
      <c r="CO256">
        <v>44.75</v>
      </c>
      <c r="CP256">
        <v>46.857000000000014</v>
      </c>
      <c r="CQ256">
        <v>45.580000000000013</v>
      </c>
      <c r="CR256">
        <v>46.125</v>
      </c>
      <c r="CS256">
        <v>46.169285714285706</v>
      </c>
      <c r="CT256">
        <v>597.48285714285714</v>
      </c>
      <c r="CU256">
        <v>597.51285714285711</v>
      </c>
      <c r="CV256">
        <v>0</v>
      </c>
      <c r="CW256">
        <v>1670273244.2</v>
      </c>
      <c r="CX256">
        <v>0</v>
      </c>
      <c r="CY256">
        <v>1670271870.0999999</v>
      </c>
      <c r="CZ256" t="s">
        <v>356</v>
      </c>
      <c r="DA256">
        <v>1670271870.0999999</v>
      </c>
      <c r="DB256">
        <v>1670271868.5999999</v>
      </c>
      <c r="DC256">
        <v>6</v>
      </c>
      <c r="DD256">
        <v>-0.08</v>
      </c>
      <c r="DE256">
        <v>0.04</v>
      </c>
      <c r="DF256">
        <v>-3.89</v>
      </c>
      <c r="DG256">
        <v>0.14599999999999999</v>
      </c>
      <c r="DH256">
        <v>415</v>
      </c>
      <c r="DI256">
        <v>35</v>
      </c>
      <c r="DJ256">
        <v>0.4</v>
      </c>
      <c r="DK256">
        <v>0.38</v>
      </c>
      <c r="DL256">
        <v>-22.135445000000001</v>
      </c>
      <c r="DM256">
        <v>-0.45393320825513578</v>
      </c>
      <c r="DN256">
        <v>7.2673918808606977E-2</v>
      </c>
      <c r="DO256">
        <v>0</v>
      </c>
      <c r="DP256">
        <v>0.79161995000000007</v>
      </c>
      <c r="DQ256">
        <v>0.61980553846153974</v>
      </c>
      <c r="DR256">
        <v>6.5215579767011964E-2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357</v>
      </c>
      <c r="EA256">
        <v>3.29447</v>
      </c>
      <c r="EB256">
        <v>2.6250200000000001</v>
      </c>
      <c r="EC256">
        <v>0.245559</v>
      </c>
      <c r="ED256">
        <v>0.245536</v>
      </c>
      <c r="EE256">
        <v>0.14638599999999999</v>
      </c>
      <c r="EF256">
        <v>0.14247799999999999</v>
      </c>
      <c r="EG256">
        <v>22747.200000000001</v>
      </c>
      <c r="EH256">
        <v>23152.7</v>
      </c>
      <c r="EI256">
        <v>28075.8</v>
      </c>
      <c r="EJ256">
        <v>29566.7</v>
      </c>
      <c r="EK256">
        <v>32979.300000000003</v>
      </c>
      <c r="EL256">
        <v>35203.199999999997</v>
      </c>
      <c r="EM256">
        <v>39625.5</v>
      </c>
      <c r="EN256">
        <v>42260</v>
      </c>
      <c r="EO256">
        <v>2.2070799999999999</v>
      </c>
      <c r="EP256">
        <v>2.1219700000000001</v>
      </c>
      <c r="EQ256">
        <v>0.12692100000000001</v>
      </c>
      <c r="ER256">
        <v>0</v>
      </c>
      <c r="ES256">
        <v>32.345599999999997</v>
      </c>
      <c r="ET256">
        <v>999.9</v>
      </c>
      <c r="EU256">
        <v>58.5</v>
      </c>
      <c r="EV256">
        <v>39.9</v>
      </c>
      <c r="EW256">
        <v>42.800800000000002</v>
      </c>
      <c r="EX256">
        <v>57.7423</v>
      </c>
      <c r="EY256">
        <v>-1.95513</v>
      </c>
      <c r="EZ256">
        <v>2</v>
      </c>
      <c r="FA256">
        <v>0.64632400000000001</v>
      </c>
      <c r="FB256">
        <v>1.0911999999999999</v>
      </c>
      <c r="FC256">
        <v>20.267499999999998</v>
      </c>
      <c r="FD256">
        <v>5.2159399999999998</v>
      </c>
      <c r="FE256">
        <v>12.0099</v>
      </c>
      <c r="FF256">
        <v>4.9859499999999999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1.8623099999999999</v>
      </c>
      <c r="FN256">
        <v>1.86432</v>
      </c>
      <c r="FO256">
        <v>1.8604700000000001</v>
      </c>
      <c r="FP256">
        <v>1.8611200000000001</v>
      </c>
      <c r="FQ256">
        <v>1.8602000000000001</v>
      </c>
      <c r="FR256">
        <v>1.86189</v>
      </c>
      <c r="FS256">
        <v>1.8585100000000001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-5.36</v>
      </c>
      <c r="GH256">
        <v>0.1464</v>
      </c>
      <c r="GI256">
        <v>-2.9439294554578042</v>
      </c>
      <c r="GJ256">
        <v>-2.737337881603403E-3</v>
      </c>
      <c r="GK256">
        <v>1.2769921614711079E-6</v>
      </c>
      <c r="GL256">
        <v>-3.2469241445839119E-10</v>
      </c>
      <c r="GM256">
        <v>0.14639500000000541</v>
      </c>
      <c r="GN256">
        <v>0</v>
      </c>
      <c r="GO256">
        <v>0</v>
      </c>
      <c r="GP256">
        <v>0</v>
      </c>
      <c r="GQ256">
        <v>4</v>
      </c>
      <c r="GR256">
        <v>2074</v>
      </c>
      <c r="GS256">
        <v>4</v>
      </c>
      <c r="GT256">
        <v>30</v>
      </c>
      <c r="GU256">
        <v>22.6</v>
      </c>
      <c r="GV256">
        <v>22.6</v>
      </c>
      <c r="GW256">
        <v>4.07104</v>
      </c>
      <c r="GX256">
        <v>2.5305200000000001</v>
      </c>
      <c r="GY256">
        <v>2.04834</v>
      </c>
      <c r="GZ256">
        <v>2.6061999999999999</v>
      </c>
      <c r="HA256">
        <v>2.1972700000000001</v>
      </c>
      <c r="HB256">
        <v>2.3571800000000001</v>
      </c>
      <c r="HC256">
        <v>43.6173</v>
      </c>
      <c r="HD256">
        <v>15.322800000000001</v>
      </c>
      <c r="HE256">
        <v>18</v>
      </c>
      <c r="HF256">
        <v>713.37400000000002</v>
      </c>
      <c r="HG256">
        <v>713.26300000000003</v>
      </c>
      <c r="HH256">
        <v>30.997699999999998</v>
      </c>
      <c r="HI256">
        <v>35.357500000000002</v>
      </c>
      <c r="HJ256">
        <v>29.9999</v>
      </c>
      <c r="HK256">
        <v>35.175400000000003</v>
      </c>
      <c r="HL256">
        <v>35.1614</v>
      </c>
      <c r="HM256">
        <v>81.422700000000006</v>
      </c>
      <c r="HN256">
        <v>22.063700000000001</v>
      </c>
      <c r="HO256">
        <v>70.893600000000006</v>
      </c>
      <c r="HP256">
        <v>31</v>
      </c>
      <c r="HQ256">
        <v>1608.59</v>
      </c>
      <c r="HR256">
        <v>35.999099999999999</v>
      </c>
      <c r="HS256">
        <v>98.924499999999995</v>
      </c>
      <c r="HT256">
        <v>97.9983</v>
      </c>
    </row>
    <row r="257" spans="1:228" x14ac:dyDescent="0.2">
      <c r="A257">
        <v>242</v>
      </c>
      <c r="B257">
        <v>1670273229</v>
      </c>
      <c r="C257">
        <v>961.90000009536743</v>
      </c>
      <c r="D257" t="s">
        <v>843</v>
      </c>
      <c r="E257" t="s">
        <v>844</v>
      </c>
      <c r="F257">
        <v>4</v>
      </c>
      <c r="G257">
        <v>1670273226.6875</v>
      </c>
      <c r="H257">
        <f t="shared" si="102"/>
        <v>1.9248236142492066E-3</v>
      </c>
      <c r="I257">
        <f t="shared" si="103"/>
        <v>1.9248236142492066</v>
      </c>
      <c r="J257">
        <f t="shared" si="104"/>
        <v>27.146759408676544</v>
      </c>
      <c r="K257">
        <f t="shared" si="105"/>
        <v>1578.55375</v>
      </c>
      <c r="L257">
        <f t="shared" si="106"/>
        <v>1134.8591151940086</v>
      </c>
      <c r="M257">
        <f t="shared" si="107"/>
        <v>114.49467228188415</v>
      </c>
      <c r="N257">
        <f t="shared" si="108"/>
        <v>159.2585298613844</v>
      </c>
      <c r="O257">
        <f t="shared" si="109"/>
        <v>0.10882295288238474</v>
      </c>
      <c r="P257">
        <f t="shared" si="110"/>
        <v>3.668770566347193</v>
      </c>
      <c r="Q257">
        <f t="shared" si="111"/>
        <v>0.1070610039911034</v>
      </c>
      <c r="R257">
        <f t="shared" si="112"/>
        <v>6.7069055276620645E-2</v>
      </c>
      <c r="S257">
        <f t="shared" si="113"/>
        <v>226.11563623573858</v>
      </c>
      <c r="T257">
        <f t="shared" si="114"/>
        <v>34.545985567610124</v>
      </c>
      <c r="U257">
        <f t="shared" si="115"/>
        <v>34.390725000000003</v>
      </c>
      <c r="V257">
        <f t="shared" si="116"/>
        <v>5.4605688386002855</v>
      </c>
      <c r="W257">
        <f t="shared" si="117"/>
        <v>70.289762492034086</v>
      </c>
      <c r="X257">
        <f t="shared" si="118"/>
        <v>3.7293236334665489</v>
      </c>
      <c r="Y257">
        <f t="shared" si="119"/>
        <v>5.3056426729129891</v>
      </c>
      <c r="Z257">
        <f t="shared" si="120"/>
        <v>1.7312452051337366</v>
      </c>
      <c r="AA257">
        <f t="shared" si="121"/>
        <v>-84.884721388390005</v>
      </c>
      <c r="AB257">
        <f t="shared" si="122"/>
        <v>-102.15645452172404</v>
      </c>
      <c r="AC257">
        <f t="shared" si="123"/>
        <v>-6.4481334707457592</v>
      </c>
      <c r="AD257">
        <f t="shared" si="124"/>
        <v>32.626326854878783</v>
      </c>
      <c r="AE257">
        <f t="shared" si="125"/>
        <v>50.372543937459156</v>
      </c>
      <c r="AF257">
        <f t="shared" si="126"/>
        <v>2.1380909480193302</v>
      </c>
      <c r="AG257">
        <f t="shared" si="127"/>
        <v>27.146759408676544</v>
      </c>
      <c r="AH257">
        <v>1660.768860410893</v>
      </c>
      <c r="AI257">
        <v>1642.2524848484841</v>
      </c>
      <c r="AJ257">
        <v>1.7143359578705031</v>
      </c>
      <c r="AK257">
        <v>65.463883680364887</v>
      </c>
      <c r="AL257">
        <f t="shared" si="128"/>
        <v>1.9248236142492066</v>
      </c>
      <c r="AM257">
        <v>36.118251066713277</v>
      </c>
      <c r="AN257">
        <v>36.951281764705868</v>
      </c>
      <c r="AO257">
        <v>-1.1857983193267221E-2</v>
      </c>
      <c r="AP257">
        <v>87.49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46992.028701558775</v>
      </c>
      <c r="AV257">
        <f t="shared" si="132"/>
        <v>1199.9949999999999</v>
      </c>
      <c r="AW257">
        <f t="shared" si="133"/>
        <v>1025.9214135936468</v>
      </c>
      <c r="AX257">
        <f t="shared" si="134"/>
        <v>0.85493807357001228</v>
      </c>
      <c r="AY257">
        <f t="shared" si="135"/>
        <v>0.1884304819901238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1670273226.6875</v>
      </c>
      <c r="BF257">
        <v>1578.55375</v>
      </c>
      <c r="BG257">
        <v>1600.88</v>
      </c>
      <c r="BH257">
        <v>36.964662500000003</v>
      </c>
      <c r="BI257">
        <v>36.109349999999999</v>
      </c>
      <c r="BJ257">
        <v>1583.9212500000001</v>
      </c>
      <c r="BK257">
        <v>36.818262500000003</v>
      </c>
      <c r="BL257">
        <v>649.99099999999999</v>
      </c>
      <c r="BM257">
        <v>100.789</v>
      </c>
      <c r="BN257">
        <v>9.9886337500000005E-2</v>
      </c>
      <c r="BO257">
        <v>33.8742375</v>
      </c>
      <c r="BP257">
        <v>34.390725000000003</v>
      </c>
      <c r="BQ257">
        <v>999.9</v>
      </c>
      <c r="BR257">
        <v>0</v>
      </c>
      <c r="BS257">
        <v>0</v>
      </c>
      <c r="BT257">
        <v>8992.7362499999981</v>
      </c>
      <c r="BU257">
        <v>0</v>
      </c>
      <c r="BV257">
        <v>156.50812500000001</v>
      </c>
      <c r="BW257">
        <v>-22.326174999999999</v>
      </c>
      <c r="BX257">
        <v>1639.145</v>
      </c>
      <c r="BY257">
        <v>1660.855</v>
      </c>
      <c r="BZ257">
        <v>0.85529862500000009</v>
      </c>
      <c r="CA257">
        <v>1600.88</v>
      </c>
      <c r="CB257">
        <v>36.109349999999999</v>
      </c>
      <c r="CC257">
        <v>3.7256312500000002</v>
      </c>
      <c r="CD257">
        <v>3.6394250000000001</v>
      </c>
      <c r="CE257">
        <v>27.684637500000001</v>
      </c>
      <c r="CF257">
        <v>27.284612500000001</v>
      </c>
      <c r="CG257">
        <v>1199.9949999999999</v>
      </c>
      <c r="CH257">
        <v>0.49998100000000001</v>
      </c>
      <c r="CI257">
        <v>0.50001899999999999</v>
      </c>
      <c r="CJ257">
        <v>0</v>
      </c>
      <c r="CK257">
        <v>1279.0225</v>
      </c>
      <c r="CL257">
        <v>4.9990899999999998</v>
      </c>
      <c r="CM257">
        <v>13972.7875</v>
      </c>
      <c r="CN257">
        <v>9557.7524999999987</v>
      </c>
      <c r="CO257">
        <v>44.75</v>
      </c>
      <c r="CP257">
        <v>46.819875000000003</v>
      </c>
      <c r="CQ257">
        <v>45.585624999999993</v>
      </c>
      <c r="CR257">
        <v>46.093499999999999</v>
      </c>
      <c r="CS257">
        <v>46.132750000000001</v>
      </c>
      <c r="CT257">
        <v>597.47500000000002</v>
      </c>
      <c r="CU257">
        <v>597.52</v>
      </c>
      <c r="CV257">
        <v>0</v>
      </c>
      <c r="CW257">
        <v>1670273247.8</v>
      </c>
      <c r="CX257">
        <v>0</v>
      </c>
      <c r="CY257">
        <v>1670271870.0999999</v>
      </c>
      <c r="CZ257" t="s">
        <v>356</v>
      </c>
      <c r="DA257">
        <v>1670271870.0999999</v>
      </c>
      <c r="DB257">
        <v>1670271868.5999999</v>
      </c>
      <c r="DC257">
        <v>6</v>
      </c>
      <c r="DD257">
        <v>-0.08</v>
      </c>
      <c r="DE257">
        <v>0.04</v>
      </c>
      <c r="DF257">
        <v>-3.89</v>
      </c>
      <c r="DG257">
        <v>0.14599999999999999</v>
      </c>
      <c r="DH257">
        <v>415</v>
      </c>
      <c r="DI257">
        <v>35</v>
      </c>
      <c r="DJ257">
        <v>0.4</v>
      </c>
      <c r="DK257">
        <v>0.38</v>
      </c>
      <c r="DL257">
        <v>-22.1833375</v>
      </c>
      <c r="DM257">
        <v>-0.73770168855531171</v>
      </c>
      <c r="DN257">
        <v>9.502616136491028E-2</v>
      </c>
      <c r="DO257">
        <v>0</v>
      </c>
      <c r="DP257">
        <v>0.81716555000000002</v>
      </c>
      <c r="DQ257">
        <v>0.53211813883676939</v>
      </c>
      <c r="DR257">
        <v>6.0494883291461098E-2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3.2947000000000002</v>
      </c>
      <c r="EB257">
        <v>2.6252200000000001</v>
      </c>
      <c r="EC257">
        <v>0.24617700000000001</v>
      </c>
      <c r="ED257">
        <v>0.24615400000000001</v>
      </c>
      <c r="EE257">
        <v>0.14630899999999999</v>
      </c>
      <c r="EF257">
        <v>0.14243500000000001</v>
      </c>
      <c r="EG257">
        <v>22728.3</v>
      </c>
      <c r="EH257">
        <v>23133.7</v>
      </c>
      <c r="EI257">
        <v>28075.7</v>
      </c>
      <c r="EJ257">
        <v>29566.7</v>
      </c>
      <c r="EK257">
        <v>32982.400000000001</v>
      </c>
      <c r="EL257">
        <v>35205</v>
      </c>
      <c r="EM257">
        <v>39625.599999999999</v>
      </c>
      <c r="EN257">
        <v>42259.9</v>
      </c>
      <c r="EO257">
        <v>2.2071800000000001</v>
      </c>
      <c r="EP257">
        <v>2.12195</v>
      </c>
      <c r="EQ257">
        <v>0.12659999999999999</v>
      </c>
      <c r="ER257">
        <v>0</v>
      </c>
      <c r="ES257">
        <v>32.336300000000001</v>
      </c>
      <c r="ET257">
        <v>999.9</v>
      </c>
      <c r="EU257">
        <v>58.5</v>
      </c>
      <c r="EV257">
        <v>39.9</v>
      </c>
      <c r="EW257">
        <v>42.798699999999997</v>
      </c>
      <c r="EX257">
        <v>57.382300000000001</v>
      </c>
      <c r="EY257">
        <v>-2.10737</v>
      </c>
      <c r="EZ257">
        <v>2</v>
      </c>
      <c r="FA257">
        <v>0.64603100000000002</v>
      </c>
      <c r="FB257">
        <v>1.08439</v>
      </c>
      <c r="FC257">
        <v>20.267399999999999</v>
      </c>
      <c r="FD257">
        <v>5.2159399999999998</v>
      </c>
      <c r="FE257">
        <v>12.0099</v>
      </c>
      <c r="FF257">
        <v>4.9858500000000001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1.8623400000000001</v>
      </c>
      <c r="FN257">
        <v>1.86432</v>
      </c>
      <c r="FO257">
        <v>1.86049</v>
      </c>
      <c r="FP257">
        <v>1.8611500000000001</v>
      </c>
      <c r="FQ257">
        <v>1.8602000000000001</v>
      </c>
      <c r="FR257">
        <v>1.86189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-5.37</v>
      </c>
      <c r="GH257">
        <v>0.1464</v>
      </c>
      <c r="GI257">
        <v>-2.9439294554578042</v>
      </c>
      <c r="GJ257">
        <v>-2.737337881603403E-3</v>
      </c>
      <c r="GK257">
        <v>1.2769921614711079E-6</v>
      </c>
      <c r="GL257">
        <v>-3.2469241445839119E-10</v>
      </c>
      <c r="GM257">
        <v>0.14639500000000541</v>
      </c>
      <c r="GN257">
        <v>0</v>
      </c>
      <c r="GO257">
        <v>0</v>
      </c>
      <c r="GP257">
        <v>0</v>
      </c>
      <c r="GQ257">
        <v>4</v>
      </c>
      <c r="GR257">
        <v>2074</v>
      </c>
      <c r="GS257">
        <v>4</v>
      </c>
      <c r="GT257">
        <v>30</v>
      </c>
      <c r="GU257">
        <v>22.6</v>
      </c>
      <c r="GV257">
        <v>22.7</v>
      </c>
      <c r="GW257">
        <v>4.0832499999999996</v>
      </c>
      <c r="GX257">
        <v>2.5317400000000001</v>
      </c>
      <c r="GY257">
        <v>2.04834</v>
      </c>
      <c r="GZ257">
        <v>2.6074199999999998</v>
      </c>
      <c r="HA257">
        <v>2.1972700000000001</v>
      </c>
      <c r="HB257">
        <v>2.34497</v>
      </c>
      <c r="HC257">
        <v>43.6173</v>
      </c>
      <c r="HD257">
        <v>15.3316</v>
      </c>
      <c r="HE257">
        <v>18</v>
      </c>
      <c r="HF257">
        <v>713.43899999999996</v>
      </c>
      <c r="HG257">
        <v>713.23500000000001</v>
      </c>
      <c r="HH257">
        <v>30.997900000000001</v>
      </c>
      <c r="HI257">
        <v>35.356000000000002</v>
      </c>
      <c r="HJ257">
        <v>29.999700000000001</v>
      </c>
      <c r="HK257">
        <v>35.1736</v>
      </c>
      <c r="HL257">
        <v>35.160899999999998</v>
      </c>
      <c r="HM257">
        <v>81.685000000000002</v>
      </c>
      <c r="HN257">
        <v>22.063700000000001</v>
      </c>
      <c r="HO257">
        <v>70.893600000000006</v>
      </c>
      <c r="HP257">
        <v>31</v>
      </c>
      <c r="HQ257">
        <v>1615.27</v>
      </c>
      <c r="HR257">
        <v>35.986800000000002</v>
      </c>
      <c r="HS257">
        <v>98.924499999999995</v>
      </c>
      <c r="HT257">
        <v>97.998199999999997</v>
      </c>
    </row>
    <row r="258" spans="1:228" x14ac:dyDescent="0.2">
      <c r="A258">
        <v>243</v>
      </c>
      <c r="B258">
        <v>1670273233</v>
      </c>
      <c r="C258">
        <v>965.90000009536743</v>
      </c>
      <c r="D258" t="s">
        <v>845</v>
      </c>
      <c r="E258" t="s">
        <v>846</v>
      </c>
      <c r="F258">
        <v>4</v>
      </c>
      <c r="G258">
        <v>1670273231</v>
      </c>
      <c r="H258">
        <f t="shared" si="102"/>
        <v>1.9576991470828054E-3</v>
      </c>
      <c r="I258">
        <f t="shared" si="103"/>
        <v>1.9576991470828056</v>
      </c>
      <c r="J258">
        <f t="shared" si="104"/>
        <v>26.975043715584381</v>
      </c>
      <c r="K258">
        <f t="shared" si="105"/>
        <v>1585.8557142857139</v>
      </c>
      <c r="L258">
        <f t="shared" si="106"/>
        <v>1150.3701457922209</v>
      </c>
      <c r="M258">
        <f t="shared" si="107"/>
        <v>116.05949423038361</v>
      </c>
      <c r="N258">
        <f t="shared" si="108"/>
        <v>159.99512226181096</v>
      </c>
      <c r="O258">
        <f t="shared" si="109"/>
        <v>0.11050762303043847</v>
      </c>
      <c r="P258">
        <f t="shared" si="110"/>
        <v>3.6688274431491723</v>
      </c>
      <c r="Q258">
        <f t="shared" si="111"/>
        <v>0.10869121751445224</v>
      </c>
      <c r="R258">
        <f t="shared" si="112"/>
        <v>6.8092720809134435E-2</v>
      </c>
      <c r="S258">
        <f t="shared" si="113"/>
        <v>226.11467280715101</v>
      </c>
      <c r="T258">
        <f t="shared" si="114"/>
        <v>34.539066509817886</v>
      </c>
      <c r="U258">
        <f t="shared" si="115"/>
        <v>34.391100000000002</v>
      </c>
      <c r="V258">
        <f t="shared" si="116"/>
        <v>5.4606827375596749</v>
      </c>
      <c r="W258">
        <f t="shared" si="117"/>
        <v>70.231911807091379</v>
      </c>
      <c r="X258">
        <f t="shared" si="118"/>
        <v>3.7262524253271048</v>
      </c>
      <c r="Y258">
        <f t="shared" si="119"/>
        <v>5.3056400280860103</v>
      </c>
      <c r="Z258">
        <f t="shared" si="120"/>
        <v>1.7344303122325702</v>
      </c>
      <c r="AA258">
        <f t="shared" si="121"/>
        <v>-86.334532386351711</v>
      </c>
      <c r="AB258">
        <f t="shared" si="122"/>
        <v>-102.2339769498286</v>
      </c>
      <c r="AC258">
        <f t="shared" si="123"/>
        <v>-6.4529382043110575</v>
      </c>
      <c r="AD258">
        <f t="shared" si="124"/>
        <v>31.093225266659616</v>
      </c>
      <c r="AE258">
        <f t="shared" si="125"/>
        <v>50.214420887218708</v>
      </c>
      <c r="AF258">
        <f t="shared" si="126"/>
        <v>2.0995845793138632</v>
      </c>
      <c r="AG258">
        <f t="shared" si="127"/>
        <v>26.975043715584381</v>
      </c>
      <c r="AH258">
        <v>1667.7110815397309</v>
      </c>
      <c r="AI258">
        <v>1649.2485454545449</v>
      </c>
      <c r="AJ258">
        <v>1.7198057357224841</v>
      </c>
      <c r="AK258">
        <v>65.463883680364887</v>
      </c>
      <c r="AL258">
        <f t="shared" si="128"/>
        <v>1.9576991470828056</v>
      </c>
      <c r="AM258">
        <v>36.101907356083927</v>
      </c>
      <c r="AN258">
        <v>36.924520588235282</v>
      </c>
      <c r="AO258">
        <v>-7.4309760827335949E-3</v>
      </c>
      <c r="AP258">
        <v>87.49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46993.041641991476</v>
      </c>
      <c r="AV258">
        <f t="shared" si="132"/>
        <v>1199.99</v>
      </c>
      <c r="AW258">
        <f t="shared" si="133"/>
        <v>1025.9171278793528</v>
      </c>
      <c r="AX258">
        <f t="shared" si="134"/>
        <v>0.85493806438333053</v>
      </c>
      <c r="AY258">
        <f t="shared" si="135"/>
        <v>0.18843046425982801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1670273231</v>
      </c>
      <c r="BF258">
        <v>1585.8557142857139</v>
      </c>
      <c r="BG258">
        <v>1608.0957142857151</v>
      </c>
      <c r="BH258">
        <v>36.934242857142863</v>
      </c>
      <c r="BI258">
        <v>36.094371428571428</v>
      </c>
      <c r="BJ258">
        <v>1591.231428571429</v>
      </c>
      <c r="BK258">
        <v>36.787857142857142</v>
      </c>
      <c r="BL258">
        <v>650.04028571428569</v>
      </c>
      <c r="BM258">
        <v>100.7888571428572</v>
      </c>
      <c r="BN258">
        <v>9.9969514285714295E-2</v>
      </c>
      <c r="BO258">
        <v>33.874228571428567</v>
      </c>
      <c r="BP258">
        <v>34.391100000000002</v>
      </c>
      <c r="BQ258">
        <v>999.89999999999986</v>
      </c>
      <c r="BR258">
        <v>0</v>
      </c>
      <c r="BS258">
        <v>0</v>
      </c>
      <c r="BT258">
        <v>8992.9457142857154</v>
      </c>
      <c r="BU258">
        <v>0</v>
      </c>
      <c r="BV258">
        <v>212.16457142857141</v>
      </c>
      <c r="BW258">
        <v>-22.2393</v>
      </c>
      <c r="BX258">
        <v>1646.6771428571431</v>
      </c>
      <c r="BY258">
        <v>1668.311428571428</v>
      </c>
      <c r="BZ258">
        <v>0.83987828571428569</v>
      </c>
      <c r="CA258">
        <v>1608.0957142857151</v>
      </c>
      <c r="CB258">
        <v>36.094371428571428</v>
      </c>
      <c r="CC258">
        <v>3.7225542857142848</v>
      </c>
      <c r="CD258">
        <v>3.637905714285715</v>
      </c>
      <c r="CE258">
        <v>27.670500000000001</v>
      </c>
      <c r="CF258">
        <v>27.277471428571431</v>
      </c>
      <c r="CG258">
        <v>1199.99</v>
      </c>
      <c r="CH258">
        <v>0.49998100000000001</v>
      </c>
      <c r="CI258">
        <v>0.50001899999999999</v>
      </c>
      <c r="CJ258">
        <v>0</v>
      </c>
      <c r="CK258">
        <v>1279.214285714286</v>
      </c>
      <c r="CL258">
        <v>4.9990899999999998</v>
      </c>
      <c r="CM258">
        <v>13970.87142857143</v>
      </c>
      <c r="CN258">
        <v>9557.7071428571417</v>
      </c>
      <c r="CO258">
        <v>44.75</v>
      </c>
      <c r="CP258">
        <v>46.811999999999998</v>
      </c>
      <c r="CQ258">
        <v>45.561999999999998</v>
      </c>
      <c r="CR258">
        <v>46.061999999999998</v>
      </c>
      <c r="CS258">
        <v>46.125</v>
      </c>
      <c r="CT258">
        <v>597.47285714285715</v>
      </c>
      <c r="CU258">
        <v>597.51714285714286</v>
      </c>
      <c r="CV258">
        <v>0</v>
      </c>
      <c r="CW258">
        <v>1670273252</v>
      </c>
      <c r="CX258">
        <v>0</v>
      </c>
      <c r="CY258">
        <v>1670271870.0999999</v>
      </c>
      <c r="CZ258" t="s">
        <v>356</v>
      </c>
      <c r="DA258">
        <v>1670271870.0999999</v>
      </c>
      <c r="DB258">
        <v>1670271868.5999999</v>
      </c>
      <c r="DC258">
        <v>6</v>
      </c>
      <c r="DD258">
        <v>-0.08</v>
      </c>
      <c r="DE258">
        <v>0.04</v>
      </c>
      <c r="DF258">
        <v>-3.89</v>
      </c>
      <c r="DG258">
        <v>0.14599999999999999</v>
      </c>
      <c r="DH258">
        <v>415</v>
      </c>
      <c r="DI258">
        <v>35</v>
      </c>
      <c r="DJ258">
        <v>0.4</v>
      </c>
      <c r="DK258">
        <v>0.38</v>
      </c>
      <c r="DL258">
        <v>-22.209812195121948</v>
      </c>
      <c r="DM258">
        <v>-0.74521881533103818</v>
      </c>
      <c r="DN258">
        <v>9.684961234953178E-2</v>
      </c>
      <c r="DO258">
        <v>0</v>
      </c>
      <c r="DP258">
        <v>0.83250153658536574</v>
      </c>
      <c r="DQ258">
        <v>0.34227478745644507</v>
      </c>
      <c r="DR258">
        <v>5.1635424803509702E-2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357</v>
      </c>
      <c r="EA258">
        <v>3.2945600000000002</v>
      </c>
      <c r="EB258">
        <v>2.6251899999999999</v>
      </c>
      <c r="EC258">
        <v>0.246784</v>
      </c>
      <c r="ED258">
        <v>0.24674699999999999</v>
      </c>
      <c r="EE258">
        <v>0.14624100000000001</v>
      </c>
      <c r="EF258">
        <v>0.142406</v>
      </c>
      <c r="EG258">
        <v>22710.1</v>
      </c>
      <c r="EH258">
        <v>23115.7</v>
      </c>
      <c r="EI258">
        <v>28076</v>
      </c>
      <c r="EJ258">
        <v>29567.1</v>
      </c>
      <c r="EK258">
        <v>32985.4</v>
      </c>
      <c r="EL258">
        <v>35206.699999999997</v>
      </c>
      <c r="EM258">
        <v>39626</v>
      </c>
      <c r="EN258">
        <v>42260.4</v>
      </c>
      <c r="EO258">
        <v>2.2071999999999998</v>
      </c>
      <c r="EP258">
        <v>2.1221700000000001</v>
      </c>
      <c r="EQ258">
        <v>0.128001</v>
      </c>
      <c r="ER258">
        <v>0</v>
      </c>
      <c r="ES258">
        <v>32.326999999999998</v>
      </c>
      <c r="ET258">
        <v>999.9</v>
      </c>
      <c r="EU258">
        <v>58.6</v>
      </c>
      <c r="EV258">
        <v>39.9</v>
      </c>
      <c r="EW258">
        <v>42.871200000000002</v>
      </c>
      <c r="EX258">
        <v>57.3523</v>
      </c>
      <c r="EY258">
        <v>-1.9230799999999999</v>
      </c>
      <c r="EZ258">
        <v>2</v>
      </c>
      <c r="FA258">
        <v>0.645625</v>
      </c>
      <c r="FB258">
        <v>1.0789800000000001</v>
      </c>
      <c r="FC258">
        <v>20.267499999999998</v>
      </c>
      <c r="FD258">
        <v>5.2160900000000003</v>
      </c>
      <c r="FE258">
        <v>12.0099</v>
      </c>
      <c r="FF258">
        <v>4.9855999999999998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1.86233</v>
      </c>
      <c r="FN258">
        <v>1.86432</v>
      </c>
      <c r="FO258">
        <v>1.8605</v>
      </c>
      <c r="FP258">
        <v>1.8611500000000001</v>
      </c>
      <c r="FQ258">
        <v>1.8602000000000001</v>
      </c>
      <c r="FR258">
        <v>1.8619000000000001</v>
      </c>
      <c r="FS258">
        <v>1.8585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-5.38</v>
      </c>
      <c r="GH258">
        <v>0.1464</v>
      </c>
      <c r="GI258">
        <v>-2.9439294554578042</v>
      </c>
      <c r="GJ258">
        <v>-2.737337881603403E-3</v>
      </c>
      <c r="GK258">
        <v>1.2769921614711079E-6</v>
      </c>
      <c r="GL258">
        <v>-3.2469241445839119E-10</v>
      </c>
      <c r="GM258">
        <v>0.14639500000000541</v>
      </c>
      <c r="GN258">
        <v>0</v>
      </c>
      <c r="GO258">
        <v>0</v>
      </c>
      <c r="GP258">
        <v>0</v>
      </c>
      <c r="GQ258">
        <v>4</v>
      </c>
      <c r="GR258">
        <v>2074</v>
      </c>
      <c r="GS258">
        <v>4</v>
      </c>
      <c r="GT258">
        <v>30</v>
      </c>
      <c r="GU258">
        <v>22.7</v>
      </c>
      <c r="GV258">
        <v>22.7</v>
      </c>
      <c r="GW258">
        <v>4.0966800000000001</v>
      </c>
      <c r="GX258">
        <v>2.5305200000000001</v>
      </c>
      <c r="GY258">
        <v>2.04834</v>
      </c>
      <c r="GZ258">
        <v>2.6074199999999998</v>
      </c>
      <c r="HA258">
        <v>2.1972700000000001</v>
      </c>
      <c r="HB258">
        <v>2.3107899999999999</v>
      </c>
      <c r="HC258">
        <v>43.6173</v>
      </c>
      <c r="HD258">
        <v>15.322800000000001</v>
      </c>
      <c r="HE258">
        <v>18</v>
      </c>
      <c r="HF258">
        <v>713.46100000000001</v>
      </c>
      <c r="HG258">
        <v>713.41300000000001</v>
      </c>
      <c r="HH258">
        <v>30.9983</v>
      </c>
      <c r="HI258">
        <v>35.354199999999999</v>
      </c>
      <c r="HJ258">
        <v>29.9998</v>
      </c>
      <c r="HK258">
        <v>35.1736</v>
      </c>
      <c r="HL258">
        <v>35.158200000000001</v>
      </c>
      <c r="HM258">
        <v>81.951599999999999</v>
      </c>
      <c r="HN258">
        <v>22.063700000000001</v>
      </c>
      <c r="HO258">
        <v>70.893600000000006</v>
      </c>
      <c r="HP258">
        <v>31</v>
      </c>
      <c r="HQ258">
        <v>1621.94</v>
      </c>
      <c r="HR258">
        <v>35.976599999999998</v>
      </c>
      <c r="HS258">
        <v>98.925399999999996</v>
      </c>
      <c r="HT258">
        <v>97.999499999999998</v>
      </c>
    </row>
    <row r="259" spans="1:228" x14ac:dyDescent="0.2">
      <c r="A259">
        <v>244</v>
      </c>
      <c r="B259">
        <v>1670273237</v>
      </c>
      <c r="C259">
        <v>969.90000009536743</v>
      </c>
      <c r="D259" t="s">
        <v>847</v>
      </c>
      <c r="E259" t="s">
        <v>848</v>
      </c>
      <c r="F259">
        <v>4</v>
      </c>
      <c r="G259">
        <v>1670273234.6875</v>
      </c>
      <c r="H259">
        <f t="shared" si="102"/>
        <v>1.9616302002314393E-3</v>
      </c>
      <c r="I259">
        <f t="shared" si="103"/>
        <v>1.9616302002314394</v>
      </c>
      <c r="J259">
        <f t="shared" si="104"/>
        <v>26.701798627577247</v>
      </c>
      <c r="K259">
        <f t="shared" si="105"/>
        <v>1591.905</v>
      </c>
      <c r="L259">
        <f t="shared" si="106"/>
        <v>1159.8932565722357</v>
      </c>
      <c r="M259">
        <f t="shared" si="107"/>
        <v>117.02052742310187</v>
      </c>
      <c r="N259">
        <f t="shared" si="108"/>
        <v>160.60578130955923</v>
      </c>
      <c r="O259">
        <f t="shared" si="109"/>
        <v>0.11044714953703846</v>
      </c>
      <c r="P259">
        <f t="shared" si="110"/>
        <v>3.6672336683893603</v>
      </c>
      <c r="Q259">
        <f t="shared" si="111"/>
        <v>0.10863193929926782</v>
      </c>
      <c r="R259">
        <f t="shared" si="112"/>
        <v>6.8055566445525212E-2</v>
      </c>
      <c r="S259">
        <f t="shared" si="113"/>
        <v>226.11375073573768</v>
      </c>
      <c r="T259">
        <f t="shared" si="114"/>
        <v>34.536968571883037</v>
      </c>
      <c r="U259">
        <f t="shared" si="115"/>
        <v>34.400350000000003</v>
      </c>
      <c r="V259">
        <f t="shared" si="116"/>
        <v>5.4634928991547458</v>
      </c>
      <c r="W259">
        <f t="shared" si="117"/>
        <v>70.207529412055209</v>
      </c>
      <c r="X259">
        <f t="shared" si="118"/>
        <v>3.7246382999147367</v>
      </c>
      <c r="Y259">
        <f t="shared" si="119"/>
        <v>5.3051835481269425</v>
      </c>
      <c r="Z259">
        <f t="shared" si="120"/>
        <v>1.7388545992400091</v>
      </c>
      <c r="AA259">
        <f t="shared" si="121"/>
        <v>-86.507891830206475</v>
      </c>
      <c r="AB259">
        <f t="shared" si="122"/>
        <v>-104.323045591184</v>
      </c>
      <c r="AC259">
        <f t="shared" si="123"/>
        <v>-6.5879087444958362</v>
      </c>
      <c r="AD259">
        <f t="shared" si="124"/>
        <v>28.694904569851346</v>
      </c>
      <c r="AE259">
        <f t="shared" si="125"/>
        <v>50.209986063212497</v>
      </c>
      <c r="AF259">
        <f t="shared" si="126"/>
        <v>2.0884232644455172</v>
      </c>
      <c r="AG259">
        <f t="shared" si="127"/>
        <v>26.701798627577247</v>
      </c>
      <c r="AH259">
        <v>1674.4416335367071</v>
      </c>
      <c r="AI259">
        <v>1656.056787878787</v>
      </c>
      <c r="AJ259">
        <v>1.729601882643325</v>
      </c>
      <c r="AK259">
        <v>65.463883680364887</v>
      </c>
      <c r="AL259">
        <f t="shared" si="128"/>
        <v>1.9616302002314394</v>
      </c>
      <c r="AM259">
        <v>36.091227417762227</v>
      </c>
      <c r="AN259">
        <v>36.914777941176453</v>
      </c>
      <c r="AO259">
        <v>-7.299825468631815E-3</v>
      </c>
      <c r="AP259">
        <v>87.49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46964.905649523236</v>
      </c>
      <c r="AV259">
        <f t="shared" si="132"/>
        <v>1199.9849999999999</v>
      </c>
      <c r="AW259">
        <f t="shared" si="133"/>
        <v>1025.9128635936465</v>
      </c>
      <c r="AX259">
        <f t="shared" si="134"/>
        <v>0.85493807305395197</v>
      </c>
      <c r="AY259">
        <f t="shared" si="135"/>
        <v>0.18843048099412718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1670273234.6875</v>
      </c>
      <c r="BF259">
        <v>1591.905</v>
      </c>
      <c r="BG259">
        <v>1614.1424999999999</v>
      </c>
      <c r="BH259">
        <v>36.918162499999987</v>
      </c>
      <c r="BI259">
        <v>36.082687500000013</v>
      </c>
      <c r="BJ259">
        <v>1597.2850000000001</v>
      </c>
      <c r="BK259">
        <v>36.771774999999998</v>
      </c>
      <c r="BL259">
        <v>649.99800000000005</v>
      </c>
      <c r="BM259">
        <v>100.789</v>
      </c>
      <c r="BN259">
        <v>0.10004884999999999</v>
      </c>
      <c r="BO259">
        <v>33.872687499999998</v>
      </c>
      <c r="BP259">
        <v>34.400350000000003</v>
      </c>
      <c r="BQ259">
        <v>999.9</v>
      </c>
      <c r="BR259">
        <v>0</v>
      </c>
      <c r="BS259">
        <v>0</v>
      </c>
      <c r="BT259">
        <v>8987.4212499999994</v>
      </c>
      <c r="BU259">
        <v>0</v>
      </c>
      <c r="BV259">
        <v>187.42500000000001</v>
      </c>
      <c r="BW259">
        <v>-22.241562500000001</v>
      </c>
      <c r="BX259">
        <v>1652.9275</v>
      </c>
      <c r="BY259">
        <v>1674.5675000000001</v>
      </c>
      <c r="BZ259">
        <v>0.83547087499999995</v>
      </c>
      <c r="CA259">
        <v>1614.1424999999999</v>
      </c>
      <c r="CB259">
        <v>36.082687500000013</v>
      </c>
      <c r="CC259">
        <v>3.7209474999999999</v>
      </c>
      <c r="CD259">
        <v>3.63674125</v>
      </c>
      <c r="CE259">
        <v>27.663125000000001</v>
      </c>
      <c r="CF259">
        <v>27.2720375</v>
      </c>
      <c r="CG259">
        <v>1199.9849999999999</v>
      </c>
      <c r="CH259">
        <v>0.49997924999999999</v>
      </c>
      <c r="CI259">
        <v>0.50002075000000001</v>
      </c>
      <c r="CJ259">
        <v>0</v>
      </c>
      <c r="CK259">
        <v>1279.0162499999999</v>
      </c>
      <c r="CL259">
        <v>4.9990899999999998</v>
      </c>
      <c r="CM259">
        <v>13971.6</v>
      </c>
      <c r="CN259">
        <v>9557.68</v>
      </c>
      <c r="CO259">
        <v>44.75</v>
      </c>
      <c r="CP259">
        <v>46.811999999999998</v>
      </c>
      <c r="CQ259">
        <v>45.561999999999998</v>
      </c>
      <c r="CR259">
        <v>46.069875000000003</v>
      </c>
      <c r="CS259">
        <v>46.125</v>
      </c>
      <c r="CT259">
        <v>597.47</v>
      </c>
      <c r="CU259">
        <v>597.51499999999999</v>
      </c>
      <c r="CV259">
        <v>0</v>
      </c>
      <c r="CW259">
        <v>1670273256.2</v>
      </c>
      <c r="CX259">
        <v>0</v>
      </c>
      <c r="CY259">
        <v>1670271870.0999999</v>
      </c>
      <c r="CZ259" t="s">
        <v>356</v>
      </c>
      <c r="DA259">
        <v>1670271870.0999999</v>
      </c>
      <c r="DB259">
        <v>1670271868.5999999</v>
      </c>
      <c r="DC259">
        <v>6</v>
      </c>
      <c r="DD259">
        <v>-0.08</v>
      </c>
      <c r="DE259">
        <v>0.04</v>
      </c>
      <c r="DF259">
        <v>-3.89</v>
      </c>
      <c r="DG259">
        <v>0.14599999999999999</v>
      </c>
      <c r="DH259">
        <v>415</v>
      </c>
      <c r="DI259">
        <v>35</v>
      </c>
      <c r="DJ259">
        <v>0.4</v>
      </c>
      <c r="DK259">
        <v>0.38</v>
      </c>
      <c r="DL259">
        <v>-22.2431725</v>
      </c>
      <c r="DM259">
        <v>-0.1229189493432771</v>
      </c>
      <c r="DN259">
        <v>6.6588602581447567E-2</v>
      </c>
      <c r="DO259">
        <v>0</v>
      </c>
      <c r="DP259">
        <v>0.85363547500000014</v>
      </c>
      <c r="DQ259">
        <v>-0.10506068667917801</v>
      </c>
      <c r="DR259">
        <v>2.1968265558513611E-2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3.2947099999999998</v>
      </c>
      <c r="EB259">
        <v>2.6252399999999998</v>
      </c>
      <c r="EC259">
        <v>0.247393</v>
      </c>
      <c r="ED259">
        <v>0.24736</v>
      </c>
      <c r="EE259">
        <v>0.146207</v>
      </c>
      <c r="EF259">
        <v>0.14229600000000001</v>
      </c>
      <c r="EG259">
        <v>22691.599999999999</v>
      </c>
      <c r="EH259">
        <v>23097</v>
      </c>
      <c r="EI259">
        <v>28075.9</v>
      </c>
      <c r="EJ259">
        <v>29567.3</v>
      </c>
      <c r="EK259">
        <v>32986.800000000003</v>
      </c>
      <c r="EL259">
        <v>35211.4</v>
      </c>
      <c r="EM259">
        <v>39626.1</v>
      </c>
      <c r="EN259">
        <v>42260.6</v>
      </c>
      <c r="EO259">
        <v>2.20723</v>
      </c>
      <c r="EP259">
        <v>2.12195</v>
      </c>
      <c r="EQ259">
        <v>0.12876799999999999</v>
      </c>
      <c r="ER259">
        <v>0</v>
      </c>
      <c r="ES259">
        <v>32.318399999999997</v>
      </c>
      <c r="ET259">
        <v>999.9</v>
      </c>
      <c r="EU259">
        <v>58.6</v>
      </c>
      <c r="EV259">
        <v>39.9</v>
      </c>
      <c r="EW259">
        <v>42.871000000000002</v>
      </c>
      <c r="EX259">
        <v>57.5623</v>
      </c>
      <c r="EY259">
        <v>-2.1995200000000001</v>
      </c>
      <c r="EZ259">
        <v>2</v>
      </c>
      <c r="FA259">
        <v>0.64554599999999995</v>
      </c>
      <c r="FB259">
        <v>1.0788500000000001</v>
      </c>
      <c r="FC259">
        <v>20.267600000000002</v>
      </c>
      <c r="FD259">
        <v>5.2159399999999998</v>
      </c>
      <c r="FE259">
        <v>12.0099</v>
      </c>
      <c r="FF259">
        <v>4.9859999999999998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1.8623400000000001</v>
      </c>
      <c r="FN259">
        <v>1.86432</v>
      </c>
      <c r="FO259">
        <v>1.86049</v>
      </c>
      <c r="FP259">
        <v>1.86114</v>
      </c>
      <c r="FQ259">
        <v>1.8602000000000001</v>
      </c>
      <c r="FR259">
        <v>1.86192</v>
      </c>
      <c r="FS259">
        <v>1.8585100000000001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-5.39</v>
      </c>
      <c r="GH259">
        <v>0.1464</v>
      </c>
      <c r="GI259">
        <v>-2.9439294554578042</v>
      </c>
      <c r="GJ259">
        <v>-2.737337881603403E-3</v>
      </c>
      <c r="GK259">
        <v>1.2769921614711079E-6</v>
      </c>
      <c r="GL259">
        <v>-3.2469241445839119E-10</v>
      </c>
      <c r="GM259">
        <v>0.14639500000000541</v>
      </c>
      <c r="GN259">
        <v>0</v>
      </c>
      <c r="GO259">
        <v>0</v>
      </c>
      <c r="GP259">
        <v>0</v>
      </c>
      <c r="GQ259">
        <v>4</v>
      </c>
      <c r="GR259">
        <v>2074</v>
      </c>
      <c r="GS259">
        <v>4</v>
      </c>
      <c r="GT259">
        <v>30</v>
      </c>
      <c r="GU259">
        <v>22.8</v>
      </c>
      <c r="GV259">
        <v>22.8</v>
      </c>
      <c r="GW259">
        <v>4.1101099999999997</v>
      </c>
      <c r="GX259">
        <v>2.5317400000000001</v>
      </c>
      <c r="GY259">
        <v>2.04834</v>
      </c>
      <c r="GZ259">
        <v>2.6074199999999998</v>
      </c>
      <c r="HA259">
        <v>2.1972700000000001</v>
      </c>
      <c r="HB259">
        <v>2.34863</v>
      </c>
      <c r="HC259">
        <v>43.6173</v>
      </c>
      <c r="HD259">
        <v>15.3316</v>
      </c>
      <c r="HE259">
        <v>18</v>
      </c>
      <c r="HF259">
        <v>713.48199999999997</v>
      </c>
      <c r="HG259">
        <v>713.20299999999997</v>
      </c>
      <c r="HH259">
        <v>30.999199999999998</v>
      </c>
      <c r="HI259">
        <v>35.351900000000001</v>
      </c>
      <c r="HJ259">
        <v>29.9998</v>
      </c>
      <c r="HK259">
        <v>35.1736</v>
      </c>
      <c r="HL259">
        <v>35.158200000000001</v>
      </c>
      <c r="HM259">
        <v>82.210300000000004</v>
      </c>
      <c r="HN259">
        <v>22.360499999999998</v>
      </c>
      <c r="HO259">
        <v>70.893600000000006</v>
      </c>
      <c r="HP259">
        <v>31</v>
      </c>
      <c r="HQ259">
        <v>1628.62</v>
      </c>
      <c r="HR259">
        <v>35.977400000000003</v>
      </c>
      <c r="HS259">
        <v>98.9255</v>
      </c>
      <c r="HT259">
        <v>98</v>
      </c>
    </row>
    <row r="260" spans="1:228" x14ac:dyDescent="0.2">
      <c r="A260">
        <v>245</v>
      </c>
      <c r="B260">
        <v>1670273241</v>
      </c>
      <c r="C260">
        <v>973.90000009536743</v>
      </c>
      <c r="D260" t="s">
        <v>849</v>
      </c>
      <c r="E260" t="s">
        <v>850</v>
      </c>
      <c r="F260">
        <v>4</v>
      </c>
      <c r="G260">
        <v>1670273239</v>
      </c>
      <c r="H260">
        <f t="shared" si="102"/>
        <v>2.0486785220117042E-3</v>
      </c>
      <c r="I260">
        <f t="shared" si="103"/>
        <v>2.0486785220117043</v>
      </c>
      <c r="J260">
        <f t="shared" si="104"/>
        <v>27.163374070854921</v>
      </c>
      <c r="K260">
        <f t="shared" si="105"/>
        <v>1599.0828571428569</v>
      </c>
      <c r="L260">
        <f t="shared" si="106"/>
        <v>1176.4774576565194</v>
      </c>
      <c r="M260">
        <f t="shared" si="107"/>
        <v>118.69096968894199</v>
      </c>
      <c r="N260">
        <f t="shared" si="108"/>
        <v>161.32624870289865</v>
      </c>
      <c r="O260">
        <f t="shared" si="109"/>
        <v>0.11530096309069844</v>
      </c>
      <c r="P260">
        <f t="shared" si="110"/>
        <v>3.6712280066409106</v>
      </c>
      <c r="Q260">
        <f t="shared" si="111"/>
        <v>0.11332635141001278</v>
      </c>
      <c r="R260">
        <f t="shared" si="112"/>
        <v>7.1003563866116115E-2</v>
      </c>
      <c r="S260">
        <f t="shared" si="113"/>
        <v>226.11877466454661</v>
      </c>
      <c r="T260">
        <f t="shared" si="114"/>
        <v>34.52023386036646</v>
      </c>
      <c r="U260">
        <f t="shared" si="115"/>
        <v>34.398899999999998</v>
      </c>
      <c r="V260">
        <f t="shared" si="116"/>
        <v>5.4630523042565748</v>
      </c>
      <c r="W260">
        <f t="shared" si="117"/>
        <v>70.154541589908376</v>
      </c>
      <c r="X260">
        <f t="shared" si="118"/>
        <v>3.722278066902954</v>
      </c>
      <c r="Y260">
        <f t="shared" si="119"/>
        <v>5.3058262267063236</v>
      </c>
      <c r="Z260">
        <f t="shared" si="120"/>
        <v>1.7407742373536208</v>
      </c>
      <c r="AA260">
        <f t="shared" si="121"/>
        <v>-90.346722820716153</v>
      </c>
      <c r="AB260">
        <f t="shared" si="122"/>
        <v>-103.72026243482209</v>
      </c>
      <c r="AC260">
        <f t="shared" si="123"/>
        <v>-6.542740141440766</v>
      </c>
      <c r="AD260">
        <f t="shared" si="124"/>
        <v>25.50904926756759</v>
      </c>
      <c r="AE260">
        <f t="shared" si="125"/>
        <v>50.427211725435889</v>
      </c>
      <c r="AF260">
        <f t="shared" si="126"/>
        <v>2.3174019635499592</v>
      </c>
      <c r="AG260">
        <f t="shared" si="127"/>
        <v>27.163374070854921</v>
      </c>
      <c r="AH260">
        <v>1681.4498843962069</v>
      </c>
      <c r="AI260">
        <v>1662.9176363636359</v>
      </c>
      <c r="AJ260">
        <v>1.7171176259392269</v>
      </c>
      <c r="AK260">
        <v>65.463883680364887</v>
      </c>
      <c r="AL260">
        <f t="shared" si="128"/>
        <v>2.0486785220117043</v>
      </c>
      <c r="AM260">
        <v>36.059837301818177</v>
      </c>
      <c r="AN260">
        <v>36.877436764705877</v>
      </c>
      <c r="AO260">
        <v>3.7592760181622551E-4</v>
      </c>
      <c r="AP260">
        <v>87.49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47035.670263343782</v>
      </c>
      <c r="AV260">
        <f t="shared" si="132"/>
        <v>1200.01</v>
      </c>
      <c r="AW260">
        <f t="shared" si="133"/>
        <v>1025.9343993080552</v>
      </c>
      <c r="AX260">
        <f t="shared" si="134"/>
        <v>0.8549382082716438</v>
      </c>
      <c r="AY260">
        <f t="shared" si="135"/>
        <v>0.18843074196427248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1670273239</v>
      </c>
      <c r="BF260">
        <v>1599.0828571428569</v>
      </c>
      <c r="BG260">
        <v>1621.568571428571</v>
      </c>
      <c r="BH260">
        <v>36.895614285714302</v>
      </c>
      <c r="BI260">
        <v>35.968528571428571</v>
      </c>
      <c r="BJ260">
        <v>1604.472857142857</v>
      </c>
      <c r="BK260">
        <v>36.749214285714288</v>
      </c>
      <c r="BL260">
        <v>650.00785714285701</v>
      </c>
      <c r="BM260">
        <v>100.7868571428571</v>
      </c>
      <c r="BN260">
        <v>9.9878014285714301E-2</v>
      </c>
      <c r="BO260">
        <v>33.874857142857152</v>
      </c>
      <c r="BP260">
        <v>34.398899999999998</v>
      </c>
      <c r="BQ260">
        <v>999.89999999999986</v>
      </c>
      <c r="BR260">
        <v>0</v>
      </c>
      <c r="BS260">
        <v>0</v>
      </c>
      <c r="BT260">
        <v>9001.4285714285706</v>
      </c>
      <c r="BU260">
        <v>0</v>
      </c>
      <c r="BV260">
        <v>194.32285714285709</v>
      </c>
      <c r="BW260">
        <v>-22.48395714285714</v>
      </c>
      <c r="BX260">
        <v>1660.3414285714291</v>
      </c>
      <c r="BY260">
        <v>1682.07</v>
      </c>
      <c r="BZ260">
        <v>0.92708499999999994</v>
      </c>
      <c r="CA260">
        <v>1621.568571428571</v>
      </c>
      <c r="CB260">
        <v>35.968528571428571</v>
      </c>
      <c r="CC260">
        <v>3.718594285714286</v>
      </c>
      <c r="CD260">
        <v>3.625155714285714</v>
      </c>
      <c r="CE260">
        <v>27.6523</v>
      </c>
      <c r="CF260">
        <v>27.217585714285711</v>
      </c>
      <c r="CG260">
        <v>1200.01</v>
      </c>
      <c r="CH260">
        <v>0.499975</v>
      </c>
      <c r="CI260">
        <v>0.50002485714285716</v>
      </c>
      <c r="CJ260">
        <v>0</v>
      </c>
      <c r="CK260">
        <v>1278.9228571428571</v>
      </c>
      <c r="CL260">
        <v>4.9990899999999998</v>
      </c>
      <c r="CM260">
        <v>13981.757142857139</v>
      </c>
      <c r="CN260">
        <v>9557.8585714285709</v>
      </c>
      <c r="CO260">
        <v>44.75</v>
      </c>
      <c r="CP260">
        <v>46.75</v>
      </c>
      <c r="CQ260">
        <v>45.561999999999998</v>
      </c>
      <c r="CR260">
        <v>46.061999999999998</v>
      </c>
      <c r="CS260">
        <v>46.125</v>
      </c>
      <c r="CT260">
        <v>597.47714285714289</v>
      </c>
      <c r="CU260">
        <v>597.5328571428571</v>
      </c>
      <c r="CV260">
        <v>0</v>
      </c>
      <c r="CW260">
        <v>1670273259.8</v>
      </c>
      <c r="CX260">
        <v>0</v>
      </c>
      <c r="CY260">
        <v>1670271870.0999999</v>
      </c>
      <c r="CZ260" t="s">
        <v>356</v>
      </c>
      <c r="DA260">
        <v>1670271870.0999999</v>
      </c>
      <c r="DB260">
        <v>1670271868.5999999</v>
      </c>
      <c r="DC260">
        <v>6</v>
      </c>
      <c r="DD260">
        <v>-0.08</v>
      </c>
      <c r="DE260">
        <v>0.04</v>
      </c>
      <c r="DF260">
        <v>-3.89</v>
      </c>
      <c r="DG260">
        <v>0.14599999999999999</v>
      </c>
      <c r="DH260">
        <v>415</v>
      </c>
      <c r="DI260">
        <v>35</v>
      </c>
      <c r="DJ260">
        <v>0.4</v>
      </c>
      <c r="DK260">
        <v>0.38</v>
      </c>
      <c r="DL260">
        <v>-22.276197560975611</v>
      </c>
      <c r="DM260">
        <v>-0.59130313588853922</v>
      </c>
      <c r="DN260">
        <v>0.10228501425131931</v>
      </c>
      <c r="DO260">
        <v>0</v>
      </c>
      <c r="DP260">
        <v>0.86342360975609778</v>
      </c>
      <c r="DQ260">
        <v>-2.2547080139372691E-2</v>
      </c>
      <c r="DR260">
        <v>2.8238985972845049E-2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371</v>
      </c>
      <c r="EA260">
        <v>3.2944499999999999</v>
      </c>
      <c r="EB260">
        <v>2.6253500000000001</v>
      </c>
      <c r="EC260">
        <v>0.247998</v>
      </c>
      <c r="ED260">
        <v>0.24796799999999999</v>
      </c>
      <c r="EE260">
        <v>0.146089</v>
      </c>
      <c r="EF260">
        <v>0.14194200000000001</v>
      </c>
      <c r="EG260">
        <v>22673.1</v>
      </c>
      <c r="EH260">
        <v>23078.400000000001</v>
      </c>
      <c r="EI260">
        <v>28075.599999999999</v>
      </c>
      <c r="EJ260">
        <v>29567.599999999999</v>
      </c>
      <c r="EK260">
        <v>32991.4</v>
      </c>
      <c r="EL260">
        <v>35226.300000000003</v>
      </c>
      <c r="EM260">
        <v>39626.1</v>
      </c>
      <c r="EN260">
        <v>42261</v>
      </c>
      <c r="EO260">
        <v>2.2071000000000001</v>
      </c>
      <c r="EP260">
        <v>2.1219999999999999</v>
      </c>
      <c r="EQ260">
        <v>0.128441</v>
      </c>
      <c r="ER260">
        <v>0</v>
      </c>
      <c r="ES260">
        <v>32.312399999999997</v>
      </c>
      <c r="ET260">
        <v>999.9</v>
      </c>
      <c r="EU260">
        <v>58.6</v>
      </c>
      <c r="EV260">
        <v>39.9</v>
      </c>
      <c r="EW260">
        <v>42.8765</v>
      </c>
      <c r="EX260">
        <v>57.502299999999998</v>
      </c>
      <c r="EY260">
        <v>-1.95513</v>
      </c>
      <c r="EZ260">
        <v>2</v>
      </c>
      <c r="FA260">
        <v>0.645038</v>
      </c>
      <c r="FB260">
        <v>1.07599</v>
      </c>
      <c r="FC260">
        <v>20.267499999999998</v>
      </c>
      <c r="FD260">
        <v>5.2159399999999998</v>
      </c>
      <c r="FE260">
        <v>12.0099</v>
      </c>
      <c r="FF260">
        <v>4.9857500000000003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1.8658600000000001</v>
      </c>
      <c r="FM260">
        <v>1.8623400000000001</v>
      </c>
      <c r="FN260">
        <v>1.86432</v>
      </c>
      <c r="FO260">
        <v>1.8605</v>
      </c>
      <c r="FP260">
        <v>1.86114</v>
      </c>
      <c r="FQ260">
        <v>1.8602000000000001</v>
      </c>
      <c r="FR260">
        <v>1.8619399999999999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-5.4</v>
      </c>
      <c r="GH260">
        <v>0.1464</v>
      </c>
      <c r="GI260">
        <v>-2.9439294554578042</v>
      </c>
      <c r="GJ260">
        <v>-2.737337881603403E-3</v>
      </c>
      <c r="GK260">
        <v>1.2769921614711079E-6</v>
      </c>
      <c r="GL260">
        <v>-3.2469241445839119E-10</v>
      </c>
      <c r="GM260">
        <v>0.14639500000000541</v>
      </c>
      <c r="GN260">
        <v>0</v>
      </c>
      <c r="GO260">
        <v>0</v>
      </c>
      <c r="GP260">
        <v>0</v>
      </c>
      <c r="GQ260">
        <v>4</v>
      </c>
      <c r="GR260">
        <v>2074</v>
      </c>
      <c r="GS260">
        <v>4</v>
      </c>
      <c r="GT260">
        <v>30</v>
      </c>
      <c r="GU260">
        <v>22.8</v>
      </c>
      <c r="GV260">
        <v>22.9</v>
      </c>
      <c r="GW260">
        <v>4.1235400000000002</v>
      </c>
      <c r="GX260">
        <v>2.52441</v>
      </c>
      <c r="GY260">
        <v>2.04834</v>
      </c>
      <c r="GZ260">
        <v>2.6074199999999998</v>
      </c>
      <c r="HA260">
        <v>2.1972700000000001</v>
      </c>
      <c r="HB260">
        <v>2.34131</v>
      </c>
      <c r="HC260">
        <v>43.6173</v>
      </c>
      <c r="HD260">
        <v>15.3141</v>
      </c>
      <c r="HE260">
        <v>18</v>
      </c>
      <c r="HF260">
        <v>713.36</v>
      </c>
      <c r="HG260">
        <v>713.24900000000002</v>
      </c>
      <c r="HH260">
        <v>30.999199999999998</v>
      </c>
      <c r="HI260">
        <v>35.350299999999997</v>
      </c>
      <c r="HJ260">
        <v>29.9998</v>
      </c>
      <c r="HK260">
        <v>35.1721</v>
      </c>
      <c r="HL260">
        <v>35.158200000000001</v>
      </c>
      <c r="HM260">
        <v>82.466499999999996</v>
      </c>
      <c r="HN260">
        <v>22.360499999999998</v>
      </c>
      <c r="HO260">
        <v>70.893600000000006</v>
      </c>
      <c r="HP260">
        <v>31</v>
      </c>
      <c r="HQ260">
        <v>1635.32</v>
      </c>
      <c r="HR260">
        <v>35.996600000000001</v>
      </c>
      <c r="HS260">
        <v>98.9251</v>
      </c>
      <c r="HT260">
        <v>98.000900000000001</v>
      </c>
    </row>
    <row r="261" spans="1:228" x14ac:dyDescent="0.2">
      <c r="A261">
        <v>246</v>
      </c>
      <c r="B261">
        <v>1670273245</v>
      </c>
      <c r="C261">
        <v>977.90000009536743</v>
      </c>
      <c r="D261" t="s">
        <v>851</v>
      </c>
      <c r="E261" t="s">
        <v>852</v>
      </c>
      <c r="F261">
        <v>4</v>
      </c>
      <c r="G261">
        <v>1670273242.6875</v>
      </c>
      <c r="H261">
        <f t="shared" si="102"/>
        <v>2.057817454544524E-3</v>
      </c>
      <c r="I261">
        <f t="shared" si="103"/>
        <v>2.0578174545445238</v>
      </c>
      <c r="J261">
        <f t="shared" si="104"/>
        <v>26.769645258938809</v>
      </c>
      <c r="K261">
        <f t="shared" si="105"/>
        <v>1605.3425</v>
      </c>
      <c r="L261">
        <f t="shared" si="106"/>
        <v>1189.0392141790549</v>
      </c>
      <c r="M261">
        <f t="shared" si="107"/>
        <v>119.95727621640064</v>
      </c>
      <c r="N261">
        <f t="shared" si="108"/>
        <v>161.95640261316737</v>
      </c>
      <c r="O261">
        <f t="shared" si="109"/>
        <v>0.1156419831538021</v>
      </c>
      <c r="P261">
        <f t="shared" si="110"/>
        <v>3.6683245873243755</v>
      </c>
      <c r="Q261">
        <f t="shared" si="111"/>
        <v>0.11365423931201554</v>
      </c>
      <c r="R261">
        <f t="shared" si="112"/>
        <v>7.1209644510800488E-2</v>
      </c>
      <c r="S261">
        <f t="shared" si="113"/>
        <v>226.11772123571214</v>
      </c>
      <c r="T261">
        <f t="shared" si="114"/>
        <v>34.516148570066953</v>
      </c>
      <c r="U261">
        <f t="shared" si="115"/>
        <v>34.390425</v>
      </c>
      <c r="V261">
        <f t="shared" si="116"/>
        <v>5.4604777209199247</v>
      </c>
      <c r="W261">
        <f t="shared" si="117"/>
        <v>70.064017165059354</v>
      </c>
      <c r="X261">
        <f t="shared" si="118"/>
        <v>3.7169261369001312</v>
      </c>
      <c r="Y261">
        <f t="shared" si="119"/>
        <v>5.3050428555126405</v>
      </c>
      <c r="Z261">
        <f t="shared" si="120"/>
        <v>1.7435515840197935</v>
      </c>
      <c r="AA261">
        <f t="shared" si="121"/>
        <v>-90.74974974541351</v>
      </c>
      <c r="AB261">
        <f t="shared" si="122"/>
        <v>-102.48518387561803</v>
      </c>
      <c r="AC261">
        <f t="shared" si="123"/>
        <v>-6.4695959520609341</v>
      </c>
      <c r="AD261">
        <f t="shared" si="124"/>
        <v>26.413191662619667</v>
      </c>
      <c r="AE261">
        <f t="shared" si="125"/>
        <v>50.154765942902621</v>
      </c>
      <c r="AF261">
        <f t="shared" si="126"/>
        <v>2.3288340845664677</v>
      </c>
      <c r="AG261">
        <f t="shared" si="127"/>
        <v>26.769645258938809</v>
      </c>
      <c r="AH261">
        <v>1688.2624350152039</v>
      </c>
      <c r="AI261">
        <v>1669.874060606061</v>
      </c>
      <c r="AJ261">
        <v>1.723764748120397</v>
      </c>
      <c r="AK261">
        <v>65.463883680364887</v>
      </c>
      <c r="AL261">
        <f t="shared" si="128"/>
        <v>2.0578174545445238</v>
      </c>
      <c r="AM261">
        <v>35.924077473286722</v>
      </c>
      <c r="AN261">
        <v>36.816486470588231</v>
      </c>
      <c r="AO261">
        <v>-1.3002495151891891E-2</v>
      </c>
      <c r="AP261">
        <v>87.49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46984.376500877202</v>
      </c>
      <c r="AV261">
        <f t="shared" si="132"/>
        <v>1200.0062499999999</v>
      </c>
      <c r="AW261">
        <f t="shared" si="133"/>
        <v>1025.931013593633</v>
      </c>
      <c r="AX261">
        <f t="shared" si="134"/>
        <v>0.85493805852563942</v>
      </c>
      <c r="AY261">
        <f t="shared" si="135"/>
        <v>0.18843045295448432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1670273242.6875</v>
      </c>
      <c r="BF261">
        <v>1605.3425</v>
      </c>
      <c r="BG261">
        <v>1627.72875</v>
      </c>
      <c r="BH261">
        <v>36.842874999999999</v>
      </c>
      <c r="BI261">
        <v>35.911162500000003</v>
      </c>
      <c r="BJ261">
        <v>1610.7375</v>
      </c>
      <c r="BK261">
        <v>36.696475</v>
      </c>
      <c r="BL261">
        <v>650.00624999999991</v>
      </c>
      <c r="BM261">
        <v>100.78574999999999</v>
      </c>
      <c r="BN261">
        <v>0.10013735</v>
      </c>
      <c r="BO261">
        <v>33.872212500000003</v>
      </c>
      <c r="BP261">
        <v>34.390425</v>
      </c>
      <c r="BQ261">
        <v>999.9</v>
      </c>
      <c r="BR261">
        <v>0</v>
      </c>
      <c r="BS261">
        <v>0</v>
      </c>
      <c r="BT261">
        <v>8991.4837499999994</v>
      </c>
      <c r="BU261">
        <v>0</v>
      </c>
      <c r="BV261">
        <v>373.84</v>
      </c>
      <c r="BW261">
        <v>-22.3856875</v>
      </c>
      <c r="BX261">
        <v>1666.74875</v>
      </c>
      <c r="BY261">
        <v>1688.36</v>
      </c>
      <c r="BZ261">
        <v>0.9317375</v>
      </c>
      <c r="CA261">
        <v>1627.72875</v>
      </c>
      <c r="CB261">
        <v>35.911162500000003</v>
      </c>
      <c r="CC261">
        <v>3.713238749999999</v>
      </c>
      <c r="CD261">
        <v>3.61933375</v>
      </c>
      <c r="CE261">
        <v>27.627624999999998</v>
      </c>
      <c r="CF261">
        <v>27.190175</v>
      </c>
      <c r="CG261">
        <v>1200.0062499999999</v>
      </c>
      <c r="CH261">
        <v>0.49998100000000001</v>
      </c>
      <c r="CI261">
        <v>0.50001899999999999</v>
      </c>
      <c r="CJ261">
        <v>0</v>
      </c>
      <c r="CK261">
        <v>1278.8975</v>
      </c>
      <c r="CL261">
        <v>4.9990899999999998</v>
      </c>
      <c r="CM261">
        <v>13998.862499999999</v>
      </c>
      <c r="CN261">
        <v>9557.8612499999999</v>
      </c>
      <c r="CO261">
        <v>44.75</v>
      </c>
      <c r="CP261">
        <v>46.75</v>
      </c>
      <c r="CQ261">
        <v>45.561999999999998</v>
      </c>
      <c r="CR261">
        <v>46.030999999999999</v>
      </c>
      <c r="CS261">
        <v>46.125</v>
      </c>
      <c r="CT261">
        <v>597.48125000000005</v>
      </c>
      <c r="CU261">
        <v>597.52499999999998</v>
      </c>
      <c r="CV261">
        <v>0</v>
      </c>
      <c r="CW261">
        <v>1670273264</v>
      </c>
      <c r="CX261">
        <v>0</v>
      </c>
      <c r="CY261">
        <v>1670271870.0999999</v>
      </c>
      <c r="CZ261" t="s">
        <v>356</v>
      </c>
      <c r="DA261">
        <v>1670271870.0999999</v>
      </c>
      <c r="DB261">
        <v>1670271868.5999999</v>
      </c>
      <c r="DC261">
        <v>6</v>
      </c>
      <c r="DD261">
        <v>-0.08</v>
      </c>
      <c r="DE261">
        <v>0.04</v>
      </c>
      <c r="DF261">
        <v>-3.89</v>
      </c>
      <c r="DG261">
        <v>0.14599999999999999</v>
      </c>
      <c r="DH261">
        <v>415</v>
      </c>
      <c r="DI261">
        <v>35</v>
      </c>
      <c r="DJ261">
        <v>0.4</v>
      </c>
      <c r="DK261">
        <v>0.38</v>
      </c>
      <c r="DL261">
        <v>-22.3321775</v>
      </c>
      <c r="DM261">
        <v>-0.53276285178231964</v>
      </c>
      <c r="DN261">
        <v>0.1069385886560598</v>
      </c>
      <c r="DO261">
        <v>0</v>
      </c>
      <c r="DP261">
        <v>0.87521614999999997</v>
      </c>
      <c r="DQ261">
        <v>0.32722984615384298</v>
      </c>
      <c r="DR261">
        <v>4.3307824630515683E-2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3.2947299999999999</v>
      </c>
      <c r="EB261">
        <v>2.6251500000000001</v>
      </c>
      <c r="EC261">
        <v>0.248608</v>
      </c>
      <c r="ED261">
        <v>0.248558</v>
      </c>
      <c r="EE261">
        <v>0.14593999999999999</v>
      </c>
      <c r="EF261">
        <v>0.14191599999999999</v>
      </c>
      <c r="EG261">
        <v>22654.799999999999</v>
      </c>
      <c r="EH261">
        <v>23060.2</v>
      </c>
      <c r="EI261">
        <v>28076</v>
      </c>
      <c r="EJ261">
        <v>29567.5</v>
      </c>
      <c r="EK261">
        <v>32997.199999999997</v>
      </c>
      <c r="EL261">
        <v>35227.1</v>
      </c>
      <c r="EM261">
        <v>39626.1</v>
      </c>
      <c r="EN261">
        <v>42260.7</v>
      </c>
      <c r="EO261">
        <v>2.2074799999999999</v>
      </c>
      <c r="EP261">
        <v>2.1219999999999999</v>
      </c>
      <c r="EQ261">
        <v>0.128582</v>
      </c>
      <c r="ER261">
        <v>0</v>
      </c>
      <c r="ES261">
        <v>32.306600000000003</v>
      </c>
      <c r="ET261">
        <v>999.9</v>
      </c>
      <c r="EU261">
        <v>58.6</v>
      </c>
      <c r="EV261">
        <v>39.9</v>
      </c>
      <c r="EW261">
        <v>42.8735</v>
      </c>
      <c r="EX261">
        <v>57.5623</v>
      </c>
      <c r="EY261">
        <v>-2.1875</v>
      </c>
      <c r="EZ261">
        <v>2</v>
      </c>
      <c r="FA261">
        <v>0.64498200000000006</v>
      </c>
      <c r="FB261">
        <v>1.0716699999999999</v>
      </c>
      <c r="FC261">
        <v>20.267600000000002</v>
      </c>
      <c r="FD261">
        <v>5.2168400000000004</v>
      </c>
      <c r="FE261">
        <v>12.0099</v>
      </c>
      <c r="FF261">
        <v>4.9862000000000002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1.86232</v>
      </c>
      <c r="FN261">
        <v>1.86432</v>
      </c>
      <c r="FO261">
        <v>1.86049</v>
      </c>
      <c r="FP261">
        <v>1.86113</v>
      </c>
      <c r="FQ261">
        <v>1.8602000000000001</v>
      </c>
      <c r="FR261">
        <v>1.8619300000000001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-5.4</v>
      </c>
      <c r="GH261">
        <v>0.1464</v>
      </c>
      <c r="GI261">
        <v>-2.9439294554578042</v>
      </c>
      <c r="GJ261">
        <v>-2.737337881603403E-3</v>
      </c>
      <c r="GK261">
        <v>1.2769921614711079E-6</v>
      </c>
      <c r="GL261">
        <v>-3.2469241445839119E-10</v>
      </c>
      <c r="GM261">
        <v>0.14639500000000541</v>
      </c>
      <c r="GN261">
        <v>0</v>
      </c>
      <c r="GO261">
        <v>0</v>
      </c>
      <c r="GP261">
        <v>0</v>
      </c>
      <c r="GQ261">
        <v>4</v>
      </c>
      <c r="GR261">
        <v>2074</v>
      </c>
      <c r="GS261">
        <v>4</v>
      </c>
      <c r="GT261">
        <v>30</v>
      </c>
      <c r="GU261">
        <v>22.9</v>
      </c>
      <c r="GV261">
        <v>22.9</v>
      </c>
      <c r="GW261">
        <v>4.1357400000000002</v>
      </c>
      <c r="GX261">
        <v>2.5317400000000001</v>
      </c>
      <c r="GY261">
        <v>2.04834</v>
      </c>
      <c r="GZ261">
        <v>2.6074199999999998</v>
      </c>
      <c r="HA261">
        <v>2.1972700000000001</v>
      </c>
      <c r="HB261">
        <v>2.34985</v>
      </c>
      <c r="HC261">
        <v>43.59</v>
      </c>
      <c r="HD261">
        <v>15.322800000000001</v>
      </c>
      <c r="HE261">
        <v>18</v>
      </c>
      <c r="HF261">
        <v>713.66</v>
      </c>
      <c r="HG261">
        <v>713.226</v>
      </c>
      <c r="HH261">
        <v>30.998999999999999</v>
      </c>
      <c r="HI261">
        <v>35.347700000000003</v>
      </c>
      <c r="HJ261">
        <v>29.9998</v>
      </c>
      <c r="HK261">
        <v>35.170400000000001</v>
      </c>
      <c r="HL261">
        <v>35.156100000000002</v>
      </c>
      <c r="HM261">
        <v>82.726900000000001</v>
      </c>
      <c r="HN261">
        <v>22.360499999999998</v>
      </c>
      <c r="HO261">
        <v>70.893600000000006</v>
      </c>
      <c r="HP261">
        <v>31</v>
      </c>
      <c r="HQ261">
        <v>1642.02</v>
      </c>
      <c r="HR261">
        <v>36.005600000000001</v>
      </c>
      <c r="HS261">
        <v>98.9255</v>
      </c>
      <c r="HT261">
        <v>98.000399999999999</v>
      </c>
    </row>
    <row r="262" spans="1:228" x14ac:dyDescent="0.2">
      <c r="A262">
        <v>247</v>
      </c>
      <c r="B262">
        <v>1670273249</v>
      </c>
      <c r="C262">
        <v>981.90000009536743</v>
      </c>
      <c r="D262" t="s">
        <v>853</v>
      </c>
      <c r="E262" t="s">
        <v>854</v>
      </c>
      <c r="F262">
        <v>4</v>
      </c>
      <c r="G262">
        <v>1670273247</v>
      </c>
      <c r="H262">
        <f t="shared" si="102"/>
        <v>1.9970047351206837E-3</v>
      </c>
      <c r="I262">
        <f t="shared" si="103"/>
        <v>1.9970047351206834</v>
      </c>
      <c r="J262">
        <f t="shared" si="104"/>
        <v>25.979292702402358</v>
      </c>
      <c r="K262">
        <f t="shared" si="105"/>
        <v>1612.65</v>
      </c>
      <c r="L262">
        <f t="shared" si="106"/>
        <v>1194.6836761388827</v>
      </c>
      <c r="M262">
        <f t="shared" si="107"/>
        <v>120.52540830204961</v>
      </c>
      <c r="N262">
        <f t="shared" si="108"/>
        <v>162.69185189377714</v>
      </c>
      <c r="O262">
        <f t="shared" si="109"/>
        <v>0.1117723965359715</v>
      </c>
      <c r="P262">
        <f t="shared" si="110"/>
        <v>3.6765974257014307</v>
      </c>
      <c r="Q262">
        <f t="shared" si="111"/>
        <v>0.10991840799735672</v>
      </c>
      <c r="R262">
        <f t="shared" si="112"/>
        <v>6.8863016902105223E-2</v>
      </c>
      <c r="S262">
        <f t="shared" si="113"/>
        <v>226.11829852153244</v>
      </c>
      <c r="T262">
        <f t="shared" si="114"/>
        <v>34.529205201320451</v>
      </c>
      <c r="U262">
        <f t="shared" si="115"/>
        <v>34.393999999999998</v>
      </c>
      <c r="V262">
        <f t="shared" si="116"/>
        <v>5.4615636259316451</v>
      </c>
      <c r="W262">
        <f t="shared" si="117"/>
        <v>69.964857457999457</v>
      </c>
      <c r="X262">
        <f t="shared" si="118"/>
        <v>3.7120153869040227</v>
      </c>
      <c r="Y262">
        <f t="shared" si="119"/>
        <v>5.3055426992506627</v>
      </c>
      <c r="Z262">
        <f t="shared" si="120"/>
        <v>1.7495482390276225</v>
      </c>
      <c r="AA262">
        <f t="shared" si="121"/>
        <v>-88.067908818822147</v>
      </c>
      <c r="AB262">
        <f t="shared" si="122"/>
        <v>-103.0904358875374</v>
      </c>
      <c r="AC262">
        <f t="shared" si="123"/>
        <v>-6.4933272631525476</v>
      </c>
      <c r="AD262">
        <f t="shared" si="124"/>
        <v>28.466626552020344</v>
      </c>
      <c r="AE262">
        <f t="shared" si="125"/>
        <v>50.04832561339834</v>
      </c>
      <c r="AF262">
        <f t="shared" si="126"/>
        <v>2.2185579724944748</v>
      </c>
      <c r="AG262">
        <f t="shared" si="127"/>
        <v>25.979292702402358</v>
      </c>
      <c r="AH262">
        <v>1695.1728396370841</v>
      </c>
      <c r="AI262">
        <v>1676.9197575757571</v>
      </c>
      <c r="AJ262">
        <v>1.775312703915606</v>
      </c>
      <c r="AK262">
        <v>65.463883680364887</v>
      </c>
      <c r="AL262">
        <f t="shared" si="128"/>
        <v>1.9970047351206834</v>
      </c>
      <c r="AM262">
        <v>35.90773406293706</v>
      </c>
      <c r="AN262">
        <v>36.782765588235272</v>
      </c>
      <c r="AO262">
        <v>-1.430218487393973E-2</v>
      </c>
      <c r="AP262">
        <v>87.49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47131.41488474534</v>
      </c>
      <c r="AV262">
        <f t="shared" si="132"/>
        <v>1200.008571428571</v>
      </c>
      <c r="AW262">
        <f t="shared" si="133"/>
        <v>1025.933070736545</v>
      </c>
      <c r="AX262">
        <f t="shared" si="134"/>
        <v>0.85493811891293836</v>
      </c>
      <c r="AY262">
        <f t="shared" si="135"/>
        <v>0.18843056950197112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1670273247</v>
      </c>
      <c r="BF262">
        <v>1612.65</v>
      </c>
      <c r="BG262">
        <v>1634.925714285715</v>
      </c>
      <c r="BH262">
        <v>36.794600000000003</v>
      </c>
      <c r="BI262">
        <v>35.906942857142859</v>
      </c>
      <c r="BJ262">
        <v>1618.055714285714</v>
      </c>
      <c r="BK262">
        <v>36.648200000000003</v>
      </c>
      <c r="BL262">
        <v>649.99228571428569</v>
      </c>
      <c r="BM262">
        <v>100.785</v>
      </c>
      <c r="BN262">
        <v>9.9787085714285712E-2</v>
      </c>
      <c r="BO262">
        <v>33.873899999999999</v>
      </c>
      <c r="BP262">
        <v>34.393999999999998</v>
      </c>
      <c r="BQ262">
        <v>999.89999999999986</v>
      </c>
      <c r="BR262">
        <v>0</v>
      </c>
      <c r="BS262">
        <v>0</v>
      </c>
      <c r="BT262">
        <v>9020.1799999999985</v>
      </c>
      <c r="BU262">
        <v>0</v>
      </c>
      <c r="BV262">
        <v>987.8574285714285</v>
      </c>
      <c r="BW262">
        <v>-22.27637142857143</v>
      </c>
      <c r="BX262">
        <v>1674.252857142857</v>
      </c>
      <c r="BY262">
        <v>1695.8171428571429</v>
      </c>
      <c r="BZ262">
        <v>0.8876182857142858</v>
      </c>
      <c r="CA262">
        <v>1634.925714285715</v>
      </c>
      <c r="CB262">
        <v>35.906942857142859</v>
      </c>
      <c r="CC262">
        <v>3.708348571428572</v>
      </c>
      <c r="CD262">
        <v>3.6188899999999999</v>
      </c>
      <c r="CE262">
        <v>27.60508571428571</v>
      </c>
      <c r="CF262">
        <v>27.188114285714281</v>
      </c>
      <c r="CG262">
        <v>1200.008571428571</v>
      </c>
      <c r="CH262">
        <v>0.49998100000000001</v>
      </c>
      <c r="CI262">
        <v>0.50001899999999999</v>
      </c>
      <c r="CJ262">
        <v>0</v>
      </c>
      <c r="CK262">
        <v>1278.81</v>
      </c>
      <c r="CL262">
        <v>4.9990899999999998</v>
      </c>
      <c r="CM262">
        <v>14012.657142857141</v>
      </c>
      <c r="CN262">
        <v>9557.8457142857169</v>
      </c>
      <c r="CO262">
        <v>44.75</v>
      </c>
      <c r="CP262">
        <v>46.75</v>
      </c>
      <c r="CQ262">
        <v>45.561999999999998</v>
      </c>
      <c r="CR262">
        <v>46</v>
      </c>
      <c r="CS262">
        <v>46.125</v>
      </c>
      <c r="CT262">
        <v>597.48000000000013</v>
      </c>
      <c r="CU262">
        <v>597.52857142857135</v>
      </c>
      <c r="CV262">
        <v>0</v>
      </c>
      <c r="CW262">
        <v>1670273268.2</v>
      </c>
      <c r="CX262">
        <v>0</v>
      </c>
      <c r="CY262">
        <v>1670271870.0999999</v>
      </c>
      <c r="CZ262" t="s">
        <v>356</v>
      </c>
      <c r="DA262">
        <v>1670271870.0999999</v>
      </c>
      <c r="DB262">
        <v>1670271868.5999999</v>
      </c>
      <c r="DC262">
        <v>6</v>
      </c>
      <c r="DD262">
        <v>-0.08</v>
      </c>
      <c r="DE262">
        <v>0.04</v>
      </c>
      <c r="DF262">
        <v>-3.89</v>
      </c>
      <c r="DG262">
        <v>0.14599999999999999</v>
      </c>
      <c r="DH262">
        <v>415</v>
      </c>
      <c r="DI262">
        <v>35</v>
      </c>
      <c r="DJ262">
        <v>0.4</v>
      </c>
      <c r="DK262">
        <v>0.38</v>
      </c>
      <c r="DL262">
        <v>-22.329787499999998</v>
      </c>
      <c r="DM262">
        <v>-0.32433658536579851</v>
      </c>
      <c r="DN262">
        <v>0.1046797023961664</v>
      </c>
      <c r="DO262">
        <v>0</v>
      </c>
      <c r="DP262">
        <v>0.88272867499999985</v>
      </c>
      <c r="DQ262">
        <v>0.29969784990618947</v>
      </c>
      <c r="DR262">
        <v>4.2924476812412918E-2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357</v>
      </c>
      <c r="EA262">
        <v>3.2944599999999999</v>
      </c>
      <c r="EB262">
        <v>2.6253600000000001</v>
      </c>
      <c r="EC262">
        <v>0.24923200000000001</v>
      </c>
      <c r="ED262">
        <v>0.249164</v>
      </c>
      <c r="EE262">
        <v>0.14585500000000001</v>
      </c>
      <c r="EF262">
        <v>0.141929</v>
      </c>
      <c r="EG262">
        <v>22636.5</v>
      </c>
      <c r="EH262">
        <v>23041.599999999999</v>
      </c>
      <c r="EI262">
        <v>28076.7</v>
      </c>
      <c r="EJ262">
        <v>29567.599999999999</v>
      </c>
      <c r="EK262">
        <v>33001.1</v>
      </c>
      <c r="EL262">
        <v>35226.800000000003</v>
      </c>
      <c r="EM262">
        <v>39626.800000000003</v>
      </c>
      <c r="EN262">
        <v>42260.9</v>
      </c>
      <c r="EO262">
        <v>2.2074500000000001</v>
      </c>
      <c r="EP262">
        <v>2.1222699999999999</v>
      </c>
      <c r="EQ262">
        <v>0.12987899999999999</v>
      </c>
      <c r="ER262">
        <v>0</v>
      </c>
      <c r="ES262">
        <v>32.300899999999999</v>
      </c>
      <c r="ET262">
        <v>999.9</v>
      </c>
      <c r="EU262">
        <v>58.6</v>
      </c>
      <c r="EV262">
        <v>39.9</v>
      </c>
      <c r="EW262">
        <v>42.879100000000001</v>
      </c>
      <c r="EX262">
        <v>57.262300000000003</v>
      </c>
      <c r="EY262">
        <v>-1.96715</v>
      </c>
      <c r="EZ262">
        <v>2</v>
      </c>
      <c r="FA262">
        <v>0.64470300000000003</v>
      </c>
      <c r="FB262">
        <v>1.06833</v>
      </c>
      <c r="FC262">
        <v>20.267700000000001</v>
      </c>
      <c r="FD262">
        <v>5.2174399999999999</v>
      </c>
      <c r="FE262">
        <v>12.0099</v>
      </c>
      <c r="FF262">
        <v>4.9859999999999998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1.8658699999999999</v>
      </c>
      <c r="FM262">
        <v>1.86233</v>
      </c>
      <c r="FN262">
        <v>1.86432</v>
      </c>
      <c r="FO262">
        <v>1.8605</v>
      </c>
      <c r="FP262">
        <v>1.8611200000000001</v>
      </c>
      <c r="FQ262">
        <v>1.8602000000000001</v>
      </c>
      <c r="FR262">
        <v>1.8619399999999999</v>
      </c>
      <c r="FS262">
        <v>1.8585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-5.41</v>
      </c>
      <c r="GH262">
        <v>0.1464</v>
      </c>
      <c r="GI262">
        <v>-2.9439294554578042</v>
      </c>
      <c r="GJ262">
        <v>-2.737337881603403E-3</v>
      </c>
      <c r="GK262">
        <v>1.2769921614711079E-6</v>
      </c>
      <c r="GL262">
        <v>-3.2469241445839119E-10</v>
      </c>
      <c r="GM262">
        <v>0.14639500000000541</v>
      </c>
      <c r="GN262">
        <v>0</v>
      </c>
      <c r="GO262">
        <v>0</v>
      </c>
      <c r="GP262">
        <v>0</v>
      </c>
      <c r="GQ262">
        <v>4</v>
      </c>
      <c r="GR262">
        <v>2074</v>
      </c>
      <c r="GS262">
        <v>4</v>
      </c>
      <c r="GT262">
        <v>30</v>
      </c>
      <c r="GU262">
        <v>23</v>
      </c>
      <c r="GV262">
        <v>23</v>
      </c>
      <c r="GW262">
        <v>4.1491699999999998</v>
      </c>
      <c r="GX262">
        <v>2.52319</v>
      </c>
      <c r="GY262">
        <v>2.04834</v>
      </c>
      <c r="GZ262">
        <v>2.6074199999999998</v>
      </c>
      <c r="HA262">
        <v>2.1972700000000001</v>
      </c>
      <c r="HB262">
        <v>2.3815900000000001</v>
      </c>
      <c r="HC262">
        <v>43.59</v>
      </c>
      <c r="HD262">
        <v>15.322800000000001</v>
      </c>
      <c r="HE262">
        <v>18</v>
      </c>
      <c r="HF262">
        <v>713.63800000000003</v>
      </c>
      <c r="HG262">
        <v>713.46900000000005</v>
      </c>
      <c r="HH262">
        <v>30.999099999999999</v>
      </c>
      <c r="HI262">
        <v>35.345500000000001</v>
      </c>
      <c r="HJ262">
        <v>29.999700000000001</v>
      </c>
      <c r="HK262">
        <v>35.170400000000001</v>
      </c>
      <c r="HL262">
        <v>35.155000000000001</v>
      </c>
      <c r="HM262">
        <v>82.987200000000001</v>
      </c>
      <c r="HN262">
        <v>22.065799999999999</v>
      </c>
      <c r="HO262">
        <v>70.893600000000006</v>
      </c>
      <c r="HP262">
        <v>31</v>
      </c>
      <c r="HQ262">
        <v>1648.7</v>
      </c>
      <c r="HR262">
        <v>36.032699999999998</v>
      </c>
      <c r="HS262">
        <v>98.927599999999998</v>
      </c>
      <c r="HT262">
        <v>98.000799999999998</v>
      </c>
    </row>
    <row r="263" spans="1:228" x14ac:dyDescent="0.2">
      <c r="A263">
        <v>248</v>
      </c>
      <c r="B263">
        <v>1670273253</v>
      </c>
      <c r="C263">
        <v>985.90000009536743</v>
      </c>
      <c r="D263" t="s">
        <v>855</v>
      </c>
      <c r="E263" t="s">
        <v>856</v>
      </c>
      <c r="F263">
        <v>4</v>
      </c>
      <c r="G263">
        <v>1670273250.6875</v>
      </c>
      <c r="H263">
        <f t="shared" si="102"/>
        <v>2.0329911370294139E-3</v>
      </c>
      <c r="I263">
        <f t="shared" si="103"/>
        <v>2.032991137029414</v>
      </c>
      <c r="J263">
        <f t="shared" si="104"/>
        <v>27.715136140100448</v>
      </c>
      <c r="K263">
        <f t="shared" si="105"/>
        <v>1618.855</v>
      </c>
      <c r="L263">
        <f t="shared" si="106"/>
        <v>1182.0623295115447</v>
      </c>
      <c r="M263">
        <f t="shared" si="107"/>
        <v>119.25227835311651</v>
      </c>
      <c r="N263">
        <f t="shared" si="108"/>
        <v>163.31807744275886</v>
      </c>
      <c r="O263">
        <f t="shared" si="109"/>
        <v>0.11359561830380537</v>
      </c>
      <c r="P263">
        <f t="shared" si="110"/>
        <v>3.6752822226597113</v>
      </c>
      <c r="Q263">
        <f t="shared" si="111"/>
        <v>0.1116805380515838</v>
      </c>
      <c r="R263">
        <f t="shared" si="112"/>
        <v>6.9969709334059854E-2</v>
      </c>
      <c r="S263">
        <f t="shared" si="113"/>
        <v>226.1163794857664</v>
      </c>
      <c r="T263">
        <f t="shared" si="114"/>
        <v>34.526191811244885</v>
      </c>
      <c r="U263">
        <f t="shared" si="115"/>
        <v>34.399450000000002</v>
      </c>
      <c r="V263">
        <f t="shared" si="116"/>
        <v>5.4632194228227684</v>
      </c>
      <c r="W263">
        <f t="shared" si="117"/>
        <v>69.914609067803241</v>
      </c>
      <c r="X263">
        <f t="shared" si="118"/>
        <v>3.710242641348612</v>
      </c>
      <c r="Y263">
        <f t="shared" si="119"/>
        <v>5.3068202637740782</v>
      </c>
      <c r="Z263">
        <f t="shared" si="120"/>
        <v>1.7529767814741564</v>
      </c>
      <c r="AA263">
        <f t="shared" si="121"/>
        <v>-89.654909142997155</v>
      </c>
      <c r="AB263">
        <f t="shared" si="122"/>
        <v>-103.278944394072</v>
      </c>
      <c r="AC263">
        <f t="shared" si="123"/>
        <v>-6.5078389812711688</v>
      </c>
      <c r="AD263">
        <f t="shared" si="124"/>
        <v>26.674686967426084</v>
      </c>
      <c r="AE263">
        <f t="shared" si="125"/>
        <v>50.045256929316047</v>
      </c>
      <c r="AF263">
        <f t="shared" si="126"/>
        <v>2.0586739615821474</v>
      </c>
      <c r="AG263">
        <f t="shared" si="127"/>
        <v>27.715136140100448</v>
      </c>
      <c r="AH263">
        <v>1702.129856675193</v>
      </c>
      <c r="AI263">
        <v>1683.6520606060601</v>
      </c>
      <c r="AJ263">
        <v>1.643914131885063</v>
      </c>
      <c r="AK263">
        <v>65.463883680364887</v>
      </c>
      <c r="AL263">
        <f t="shared" si="128"/>
        <v>2.032991137029414</v>
      </c>
      <c r="AM263">
        <v>35.909816906013987</v>
      </c>
      <c r="AN263">
        <v>36.775955588235313</v>
      </c>
      <c r="AO263">
        <v>-9.9288881706448198E-3</v>
      </c>
      <c r="AP263">
        <v>87.49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47107.331554815028</v>
      </c>
      <c r="AV263">
        <f t="shared" si="132"/>
        <v>1199.99875</v>
      </c>
      <c r="AW263">
        <f t="shared" si="133"/>
        <v>1025.9246385936615</v>
      </c>
      <c r="AX263">
        <f t="shared" si="134"/>
        <v>0.85493808938856097</v>
      </c>
      <c r="AY263">
        <f t="shared" si="135"/>
        <v>0.18843051251992254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1670273250.6875</v>
      </c>
      <c r="BF263">
        <v>1618.855</v>
      </c>
      <c r="BG263">
        <v>1641.0262499999999</v>
      </c>
      <c r="BH263">
        <v>36.776975</v>
      </c>
      <c r="BI263">
        <v>35.953325</v>
      </c>
      <c r="BJ263">
        <v>1624.2662499999999</v>
      </c>
      <c r="BK263">
        <v>36.630575</v>
      </c>
      <c r="BL263">
        <v>650.03312499999993</v>
      </c>
      <c r="BM263">
        <v>100.785</v>
      </c>
      <c r="BN263">
        <v>9.9932524999999994E-2</v>
      </c>
      <c r="BO263">
        <v>33.878212499999997</v>
      </c>
      <c r="BP263">
        <v>34.399450000000002</v>
      </c>
      <c r="BQ263">
        <v>999.9</v>
      </c>
      <c r="BR263">
        <v>0</v>
      </c>
      <c r="BS263">
        <v>0</v>
      </c>
      <c r="BT263">
        <v>9015.6262500000012</v>
      </c>
      <c r="BU263">
        <v>0</v>
      </c>
      <c r="BV263">
        <v>1193.32375</v>
      </c>
      <c r="BW263">
        <v>-22.172249999999998</v>
      </c>
      <c r="BX263">
        <v>1680.665</v>
      </c>
      <c r="BY263">
        <v>1702.2275</v>
      </c>
      <c r="BZ263">
        <v>0.82366287499999991</v>
      </c>
      <c r="CA263">
        <v>1641.0262499999999</v>
      </c>
      <c r="CB263">
        <v>35.953325</v>
      </c>
      <c r="CC263">
        <v>3.7065674999999998</v>
      </c>
      <c r="CD263">
        <v>3.6235537500000001</v>
      </c>
      <c r="CE263">
        <v>27.596900000000002</v>
      </c>
      <c r="CF263">
        <v>27.210037499999999</v>
      </c>
      <c r="CG263">
        <v>1199.99875</v>
      </c>
      <c r="CH263">
        <v>0.49998100000000001</v>
      </c>
      <c r="CI263">
        <v>0.50001899999999999</v>
      </c>
      <c r="CJ263">
        <v>0</v>
      </c>
      <c r="CK263">
        <v>1278.7650000000001</v>
      </c>
      <c r="CL263">
        <v>4.9990899999999998</v>
      </c>
      <c r="CM263">
        <v>14010.95</v>
      </c>
      <c r="CN263">
        <v>9557.7662500000006</v>
      </c>
      <c r="CO263">
        <v>44.75</v>
      </c>
      <c r="CP263">
        <v>46.75</v>
      </c>
      <c r="CQ263">
        <v>45.561999999999998</v>
      </c>
      <c r="CR263">
        <v>46</v>
      </c>
      <c r="CS263">
        <v>46.125</v>
      </c>
      <c r="CT263">
        <v>597.47625000000005</v>
      </c>
      <c r="CU263">
        <v>597.52249999999992</v>
      </c>
      <c r="CV263">
        <v>0</v>
      </c>
      <c r="CW263">
        <v>1670273271.8</v>
      </c>
      <c r="CX263">
        <v>0</v>
      </c>
      <c r="CY263">
        <v>1670271870.0999999</v>
      </c>
      <c r="CZ263" t="s">
        <v>356</v>
      </c>
      <c r="DA263">
        <v>1670271870.0999999</v>
      </c>
      <c r="DB263">
        <v>1670271868.5999999</v>
      </c>
      <c r="DC263">
        <v>6</v>
      </c>
      <c r="DD263">
        <v>-0.08</v>
      </c>
      <c r="DE263">
        <v>0.04</v>
      </c>
      <c r="DF263">
        <v>-3.89</v>
      </c>
      <c r="DG263">
        <v>0.14599999999999999</v>
      </c>
      <c r="DH263">
        <v>415</v>
      </c>
      <c r="DI263">
        <v>35</v>
      </c>
      <c r="DJ263">
        <v>0.4</v>
      </c>
      <c r="DK263">
        <v>0.38</v>
      </c>
      <c r="DL263">
        <v>-22.30663902439025</v>
      </c>
      <c r="DM263">
        <v>0.38999372822303541</v>
      </c>
      <c r="DN263">
        <v>0.1206732251064203</v>
      </c>
      <c r="DO263">
        <v>0</v>
      </c>
      <c r="DP263">
        <v>0.87864229268292693</v>
      </c>
      <c r="DQ263">
        <v>-6.1854689895470487E-2</v>
      </c>
      <c r="DR263">
        <v>4.8606803051025341E-2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371</v>
      </c>
      <c r="EA263">
        <v>3.2946499999999999</v>
      </c>
      <c r="EB263">
        <v>2.6252300000000002</v>
      </c>
      <c r="EC263">
        <v>0.24981500000000001</v>
      </c>
      <c r="ED263">
        <v>0.249754</v>
      </c>
      <c r="EE263">
        <v>0.14584800000000001</v>
      </c>
      <c r="EF263">
        <v>0.14219799999999999</v>
      </c>
      <c r="EG263">
        <v>22619.200000000001</v>
      </c>
      <c r="EH263">
        <v>23023.200000000001</v>
      </c>
      <c r="EI263">
        <v>28077.200000000001</v>
      </c>
      <c r="EJ263">
        <v>29567.4</v>
      </c>
      <c r="EK263">
        <v>33002.6</v>
      </c>
      <c r="EL263">
        <v>35215.199999999997</v>
      </c>
      <c r="EM263">
        <v>39628.300000000003</v>
      </c>
      <c r="EN263">
        <v>42260.2</v>
      </c>
      <c r="EO263">
        <v>2.2072699999999998</v>
      </c>
      <c r="EP263">
        <v>2.1223200000000002</v>
      </c>
      <c r="EQ263">
        <v>0.12973699999999999</v>
      </c>
      <c r="ER263">
        <v>0</v>
      </c>
      <c r="ES263">
        <v>32.2971</v>
      </c>
      <c r="ET263">
        <v>999.9</v>
      </c>
      <c r="EU263">
        <v>58.6</v>
      </c>
      <c r="EV263">
        <v>39.9</v>
      </c>
      <c r="EW263">
        <v>42.875399999999999</v>
      </c>
      <c r="EX263">
        <v>57.322299999999998</v>
      </c>
      <c r="EY263">
        <v>-2.1153900000000001</v>
      </c>
      <c r="EZ263">
        <v>2</v>
      </c>
      <c r="FA263">
        <v>0.64437800000000001</v>
      </c>
      <c r="FB263">
        <v>1.0673600000000001</v>
      </c>
      <c r="FC263">
        <v>20.267700000000001</v>
      </c>
      <c r="FD263">
        <v>5.2168400000000004</v>
      </c>
      <c r="FE263">
        <v>12.0099</v>
      </c>
      <c r="FF263">
        <v>4.9861000000000004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1.8658699999999999</v>
      </c>
      <c r="FM263">
        <v>1.86229</v>
      </c>
      <c r="FN263">
        <v>1.86432</v>
      </c>
      <c r="FO263">
        <v>1.8605</v>
      </c>
      <c r="FP263">
        <v>1.8611200000000001</v>
      </c>
      <c r="FQ263">
        <v>1.8602000000000001</v>
      </c>
      <c r="FR263">
        <v>1.86192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-5.41</v>
      </c>
      <c r="GH263">
        <v>0.14630000000000001</v>
      </c>
      <c r="GI263">
        <v>-2.9439294554578042</v>
      </c>
      <c r="GJ263">
        <v>-2.737337881603403E-3</v>
      </c>
      <c r="GK263">
        <v>1.2769921614711079E-6</v>
      </c>
      <c r="GL263">
        <v>-3.2469241445839119E-10</v>
      </c>
      <c r="GM263">
        <v>0.14639500000000541</v>
      </c>
      <c r="GN263">
        <v>0</v>
      </c>
      <c r="GO263">
        <v>0</v>
      </c>
      <c r="GP263">
        <v>0</v>
      </c>
      <c r="GQ263">
        <v>4</v>
      </c>
      <c r="GR263">
        <v>2074</v>
      </c>
      <c r="GS263">
        <v>4</v>
      </c>
      <c r="GT263">
        <v>30</v>
      </c>
      <c r="GU263">
        <v>23</v>
      </c>
      <c r="GV263">
        <v>23.1</v>
      </c>
      <c r="GW263">
        <v>4.1626000000000003</v>
      </c>
      <c r="GX263">
        <v>2.5329600000000001</v>
      </c>
      <c r="GY263">
        <v>2.04834</v>
      </c>
      <c r="GZ263">
        <v>2.6074199999999998</v>
      </c>
      <c r="HA263">
        <v>2.1972700000000001</v>
      </c>
      <c r="HB263">
        <v>2.3120099999999999</v>
      </c>
      <c r="HC263">
        <v>43.59</v>
      </c>
      <c r="HD263">
        <v>15.3141</v>
      </c>
      <c r="HE263">
        <v>18</v>
      </c>
      <c r="HF263">
        <v>713.48299999999995</v>
      </c>
      <c r="HG263">
        <v>713.51599999999996</v>
      </c>
      <c r="HH263">
        <v>30.999500000000001</v>
      </c>
      <c r="HI263">
        <v>35.343800000000002</v>
      </c>
      <c r="HJ263">
        <v>29.9998</v>
      </c>
      <c r="HK263">
        <v>35.169699999999999</v>
      </c>
      <c r="HL263">
        <v>35.155000000000001</v>
      </c>
      <c r="HM263">
        <v>83.250500000000002</v>
      </c>
      <c r="HN263">
        <v>22.065799999999999</v>
      </c>
      <c r="HO263">
        <v>70.893600000000006</v>
      </c>
      <c r="HP263">
        <v>31</v>
      </c>
      <c r="HQ263">
        <v>1655.38</v>
      </c>
      <c r="HR263">
        <v>36.033799999999999</v>
      </c>
      <c r="HS263">
        <v>98.930400000000006</v>
      </c>
      <c r="HT263">
        <v>97.999600000000001</v>
      </c>
    </row>
    <row r="264" spans="1:228" x14ac:dyDescent="0.2">
      <c r="A264">
        <v>249</v>
      </c>
      <c r="B264">
        <v>1670273257</v>
      </c>
      <c r="C264">
        <v>989.90000009536743</v>
      </c>
      <c r="D264" t="s">
        <v>857</v>
      </c>
      <c r="E264" t="s">
        <v>858</v>
      </c>
      <c r="F264">
        <v>4</v>
      </c>
      <c r="G264">
        <v>1670273255</v>
      </c>
      <c r="H264">
        <f t="shared" si="102"/>
        <v>1.99109635760936E-3</v>
      </c>
      <c r="I264">
        <f t="shared" si="103"/>
        <v>1.9910963576093601</v>
      </c>
      <c r="J264">
        <f t="shared" si="104"/>
        <v>26.795846744254611</v>
      </c>
      <c r="K264">
        <f t="shared" si="105"/>
        <v>1625.9171428571431</v>
      </c>
      <c r="L264">
        <f t="shared" si="106"/>
        <v>1194.1023176171188</v>
      </c>
      <c r="M264">
        <f t="shared" si="107"/>
        <v>120.46698063497438</v>
      </c>
      <c r="N264">
        <f t="shared" si="108"/>
        <v>164.03060782388377</v>
      </c>
      <c r="O264">
        <f t="shared" si="109"/>
        <v>0.11127012458936694</v>
      </c>
      <c r="P264">
        <f t="shared" si="110"/>
        <v>3.6676143543197131</v>
      </c>
      <c r="Q264">
        <f t="shared" si="111"/>
        <v>0.10942819321208695</v>
      </c>
      <c r="R264">
        <f t="shared" si="112"/>
        <v>6.8555571166109275E-2</v>
      </c>
      <c r="S264">
        <f t="shared" si="113"/>
        <v>226.11359537857913</v>
      </c>
      <c r="T264">
        <f t="shared" si="114"/>
        <v>34.540971862092235</v>
      </c>
      <c r="U264">
        <f t="shared" si="115"/>
        <v>34.400928571428572</v>
      </c>
      <c r="V264">
        <f t="shared" si="116"/>
        <v>5.4636687116530407</v>
      </c>
      <c r="W264">
        <f t="shared" si="117"/>
        <v>69.919708933563257</v>
      </c>
      <c r="X264">
        <f t="shared" si="118"/>
        <v>3.7114933193880515</v>
      </c>
      <c r="Y264">
        <f t="shared" si="119"/>
        <v>5.3082219248290361</v>
      </c>
      <c r="Z264">
        <f t="shared" si="120"/>
        <v>1.7521753922649892</v>
      </c>
      <c r="AA264">
        <f t="shared" si="121"/>
        <v>-87.80734937057278</v>
      </c>
      <c r="AB264">
        <f t="shared" si="122"/>
        <v>-102.42049949451703</v>
      </c>
      <c r="AC264">
        <f t="shared" si="123"/>
        <v>-6.467435309351246</v>
      </c>
      <c r="AD264">
        <f t="shared" si="124"/>
        <v>29.418311204138064</v>
      </c>
      <c r="AE264">
        <f t="shared" si="125"/>
        <v>50.395898047949146</v>
      </c>
      <c r="AF264">
        <f t="shared" si="126"/>
        <v>1.9168766476072481</v>
      </c>
      <c r="AG264">
        <f t="shared" si="127"/>
        <v>26.795846744254611</v>
      </c>
      <c r="AH264">
        <v>1709.1283887757411</v>
      </c>
      <c r="AI264">
        <v>1690.6379393939401</v>
      </c>
      <c r="AJ264">
        <v>1.7462357943453359</v>
      </c>
      <c r="AK264">
        <v>65.463883680364887</v>
      </c>
      <c r="AL264">
        <f t="shared" si="128"/>
        <v>1.9910963576093601</v>
      </c>
      <c r="AM264">
        <v>35.998947505034963</v>
      </c>
      <c r="AN264">
        <v>36.800019117647082</v>
      </c>
      <c r="AO264">
        <v>-8.3310370301327723E-4</v>
      </c>
      <c r="AP264">
        <v>87.49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46970.084203276834</v>
      </c>
      <c r="AV264">
        <f t="shared" si="132"/>
        <v>1199.984285714286</v>
      </c>
      <c r="AW264">
        <f t="shared" si="133"/>
        <v>1025.912242165067</v>
      </c>
      <c r="AX264">
        <f t="shared" si="134"/>
        <v>0.8549380640883949</v>
      </c>
      <c r="AY264">
        <f t="shared" si="135"/>
        <v>0.18843046369060232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1670273255</v>
      </c>
      <c r="BF264">
        <v>1625.9171428571431</v>
      </c>
      <c r="BG264">
        <v>1648.1457142857139</v>
      </c>
      <c r="BH264">
        <v>36.789357142857128</v>
      </c>
      <c r="BI264">
        <v>36.022399999999998</v>
      </c>
      <c r="BJ264">
        <v>1631.3385714285721</v>
      </c>
      <c r="BK264">
        <v>36.642957142857142</v>
      </c>
      <c r="BL264">
        <v>649.99214285714299</v>
      </c>
      <c r="BM264">
        <v>100.78485714285711</v>
      </c>
      <c r="BN264">
        <v>0.1001163285714286</v>
      </c>
      <c r="BO264">
        <v>33.882942857142858</v>
      </c>
      <c r="BP264">
        <v>34.400928571428572</v>
      </c>
      <c r="BQ264">
        <v>999.89999999999986</v>
      </c>
      <c r="BR264">
        <v>0</v>
      </c>
      <c r="BS264">
        <v>0</v>
      </c>
      <c r="BT264">
        <v>8989.1071428571431</v>
      </c>
      <c r="BU264">
        <v>0</v>
      </c>
      <c r="BV264">
        <v>1185.77</v>
      </c>
      <c r="BW264">
        <v>-22.229285714285719</v>
      </c>
      <c r="BX264">
        <v>1688.02</v>
      </c>
      <c r="BY264">
        <v>1709.737142857143</v>
      </c>
      <c r="BZ264">
        <v>0.76694271428571426</v>
      </c>
      <c r="CA264">
        <v>1648.1457142857139</v>
      </c>
      <c r="CB264">
        <v>36.022399999999998</v>
      </c>
      <c r="CC264">
        <v>3.707808571428572</v>
      </c>
      <c r="CD264">
        <v>3.6305114285714279</v>
      </c>
      <c r="CE264">
        <v>27.602585714285709</v>
      </c>
      <c r="CF264">
        <v>27.24277142857143</v>
      </c>
      <c r="CG264">
        <v>1199.984285714286</v>
      </c>
      <c r="CH264">
        <v>0.49998100000000001</v>
      </c>
      <c r="CI264">
        <v>0.50001899999999999</v>
      </c>
      <c r="CJ264">
        <v>0</v>
      </c>
      <c r="CK264">
        <v>1278.532857142857</v>
      </c>
      <c r="CL264">
        <v>4.9990899999999998</v>
      </c>
      <c r="CM264">
        <v>14008.8</v>
      </c>
      <c r="CN264">
        <v>9557.6528571428553</v>
      </c>
      <c r="CO264">
        <v>44.75</v>
      </c>
      <c r="CP264">
        <v>46.75</v>
      </c>
      <c r="CQ264">
        <v>45.561999999999998</v>
      </c>
      <c r="CR264">
        <v>46</v>
      </c>
      <c r="CS264">
        <v>46.107000000000014</v>
      </c>
      <c r="CT264">
        <v>597.47000000000014</v>
      </c>
      <c r="CU264">
        <v>597.51428571428573</v>
      </c>
      <c r="CV264">
        <v>0</v>
      </c>
      <c r="CW264">
        <v>1670273276</v>
      </c>
      <c r="CX264">
        <v>0</v>
      </c>
      <c r="CY264">
        <v>1670271870.0999999</v>
      </c>
      <c r="CZ264" t="s">
        <v>356</v>
      </c>
      <c r="DA264">
        <v>1670271870.0999999</v>
      </c>
      <c r="DB264">
        <v>1670271868.5999999</v>
      </c>
      <c r="DC264">
        <v>6</v>
      </c>
      <c r="DD264">
        <v>-0.08</v>
      </c>
      <c r="DE264">
        <v>0.04</v>
      </c>
      <c r="DF264">
        <v>-3.89</v>
      </c>
      <c r="DG264">
        <v>0.14599999999999999</v>
      </c>
      <c r="DH264">
        <v>415</v>
      </c>
      <c r="DI264">
        <v>35</v>
      </c>
      <c r="DJ264">
        <v>0.4</v>
      </c>
      <c r="DK264">
        <v>0.38</v>
      </c>
      <c r="DL264">
        <v>-22.312968292682921</v>
      </c>
      <c r="DM264">
        <v>0.78435679442504813</v>
      </c>
      <c r="DN264">
        <v>0.11661168924176001</v>
      </c>
      <c r="DO264">
        <v>0</v>
      </c>
      <c r="DP264">
        <v>0.86865214634146348</v>
      </c>
      <c r="DQ264">
        <v>-0.44422593031358948</v>
      </c>
      <c r="DR264">
        <v>6.2059386139234278E-2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357</v>
      </c>
      <c r="EA264">
        <v>3.29467</v>
      </c>
      <c r="EB264">
        <v>2.6253299999999999</v>
      </c>
      <c r="EC264">
        <v>0.25042199999999998</v>
      </c>
      <c r="ED264">
        <v>0.25034600000000001</v>
      </c>
      <c r="EE264">
        <v>0.145903</v>
      </c>
      <c r="EF264">
        <v>0.14223</v>
      </c>
      <c r="EG264">
        <v>22600.7</v>
      </c>
      <c r="EH264">
        <v>23005.4</v>
      </c>
      <c r="EI264">
        <v>28077</v>
      </c>
      <c r="EJ264">
        <v>29568</v>
      </c>
      <c r="EK264">
        <v>33000.300000000003</v>
      </c>
      <c r="EL264">
        <v>35214.800000000003</v>
      </c>
      <c r="EM264">
        <v>39628</v>
      </c>
      <c r="EN264">
        <v>42261.2</v>
      </c>
      <c r="EO264">
        <v>2.2072500000000002</v>
      </c>
      <c r="EP264">
        <v>2.1223000000000001</v>
      </c>
      <c r="EQ264">
        <v>0.13037000000000001</v>
      </c>
      <c r="ER264">
        <v>0</v>
      </c>
      <c r="ES264">
        <v>32.294600000000003</v>
      </c>
      <c r="ET264">
        <v>999.9</v>
      </c>
      <c r="EU264">
        <v>58.6</v>
      </c>
      <c r="EV264">
        <v>39.9</v>
      </c>
      <c r="EW264">
        <v>42.8797</v>
      </c>
      <c r="EX264">
        <v>57.532299999999999</v>
      </c>
      <c r="EY264">
        <v>-2.0512800000000002</v>
      </c>
      <c r="EZ264">
        <v>2</v>
      </c>
      <c r="FA264">
        <v>0.64407800000000004</v>
      </c>
      <c r="FB264">
        <v>1.0705</v>
      </c>
      <c r="FC264">
        <v>20.267700000000001</v>
      </c>
      <c r="FD264">
        <v>5.21699</v>
      </c>
      <c r="FE264">
        <v>12.0099</v>
      </c>
      <c r="FF264">
        <v>4.9859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1.86585</v>
      </c>
      <c r="FM264">
        <v>1.86232</v>
      </c>
      <c r="FN264">
        <v>1.86433</v>
      </c>
      <c r="FO264">
        <v>1.86049</v>
      </c>
      <c r="FP264">
        <v>1.8611599999999999</v>
      </c>
      <c r="FQ264">
        <v>1.8602000000000001</v>
      </c>
      <c r="FR264">
        <v>1.86192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-5.43</v>
      </c>
      <c r="GH264">
        <v>0.1464</v>
      </c>
      <c r="GI264">
        <v>-2.9439294554578042</v>
      </c>
      <c r="GJ264">
        <v>-2.737337881603403E-3</v>
      </c>
      <c r="GK264">
        <v>1.2769921614711079E-6</v>
      </c>
      <c r="GL264">
        <v>-3.2469241445839119E-10</v>
      </c>
      <c r="GM264">
        <v>0.14639500000000541</v>
      </c>
      <c r="GN264">
        <v>0</v>
      </c>
      <c r="GO264">
        <v>0</v>
      </c>
      <c r="GP264">
        <v>0</v>
      </c>
      <c r="GQ264">
        <v>4</v>
      </c>
      <c r="GR264">
        <v>2074</v>
      </c>
      <c r="GS264">
        <v>4</v>
      </c>
      <c r="GT264">
        <v>30</v>
      </c>
      <c r="GU264">
        <v>23.1</v>
      </c>
      <c r="GV264">
        <v>23.1</v>
      </c>
      <c r="GW264">
        <v>4.1748000000000003</v>
      </c>
      <c r="GX264">
        <v>2.52075</v>
      </c>
      <c r="GY264">
        <v>2.04834</v>
      </c>
      <c r="GZ264">
        <v>2.6074199999999998</v>
      </c>
      <c r="HA264">
        <v>2.1972700000000001</v>
      </c>
      <c r="HB264">
        <v>2.36816</v>
      </c>
      <c r="HC264">
        <v>43.5627</v>
      </c>
      <c r="HD264">
        <v>15.322800000000001</v>
      </c>
      <c r="HE264">
        <v>18</v>
      </c>
      <c r="HF264">
        <v>713.43299999999999</v>
      </c>
      <c r="HG264">
        <v>713.49300000000005</v>
      </c>
      <c r="HH264">
        <v>31.000299999999999</v>
      </c>
      <c r="HI264">
        <v>35.341200000000001</v>
      </c>
      <c r="HJ264">
        <v>29.9998</v>
      </c>
      <c r="HK264">
        <v>35.167200000000001</v>
      </c>
      <c r="HL264">
        <v>35.155000000000001</v>
      </c>
      <c r="HM264">
        <v>83.514799999999994</v>
      </c>
      <c r="HN264">
        <v>22.065799999999999</v>
      </c>
      <c r="HO264">
        <v>70.893600000000006</v>
      </c>
      <c r="HP264">
        <v>31</v>
      </c>
      <c r="HQ264">
        <v>1662.06</v>
      </c>
      <c r="HR264">
        <v>36.028700000000001</v>
      </c>
      <c r="HS264">
        <v>98.9298</v>
      </c>
      <c r="HT264">
        <v>98.0017</v>
      </c>
    </row>
    <row r="265" spans="1:228" x14ac:dyDescent="0.2">
      <c r="A265">
        <v>250</v>
      </c>
      <c r="B265">
        <v>1670273261</v>
      </c>
      <c r="C265">
        <v>993.90000009536743</v>
      </c>
      <c r="D265" t="s">
        <v>859</v>
      </c>
      <c r="E265" t="s">
        <v>860</v>
      </c>
      <c r="F265">
        <v>4</v>
      </c>
      <c r="G265">
        <v>1670273258.6875</v>
      </c>
      <c r="H265">
        <f t="shared" si="102"/>
        <v>2.0506980269386905E-3</v>
      </c>
      <c r="I265">
        <f t="shared" si="103"/>
        <v>2.0506980269386905</v>
      </c>
      <c r="J265">
        <f t="shared" si="104"/>
        <v>26.787902258591028</v>
      </c>
      <c r="K265">
        <f t="shared" si="105"/>
        <v>1632.0274999999999</v>
      </c>
      <c r="L265">
        <f t="shared" si="106"/>
        <v>1211.5466424826593</v>
      </c>
      <c r="M265">
        <f t="shared" si="107"/>
        <v>122.22809763266083</v>
      </c>
      <c r="N265">
        <f t="shared" si="108"/>
        <v>164.64873048586944</v>
      </c>
      <c r="O265">
        <f t="shared" si="109"/>
        <v>0.11470230538737115</v>
      </c>
      <c r="P265">
        <f t="shared" si="110"/>
        <v>3.6768900205300294</v>
      </c>
      <c r="Q265">
        <f t="shared" si="111"/>
        <v>0.1127509123099274</v>
      </c>
      <c r="R265">
        <f t="shared" si="112"/>
        <v>7.064187981277506E-2</v>
      </c>
      <c r="S265">
        <f t="shared" si="113"/>
        <v>226.11552673601278</v>
      </c>
      <c r="T265">
        <f t="shared" si="114"/>
        <v>34.525001224044878</v>
      </c>
      <c r="U265">
        <f t="shared" si="115"/>
        <v>34.403837500000002</v>
      </c>
      <c r="V265">
        <f t="shared" si="116"/>
        <v>5.4645527323618319</v>
      </c>
      <c r="W265">
        <f t="shared" si="117"/>
        <v>69.957811246201501</v>
      </c>
      <c r="X265">
        <f t="shared" si="118"/>
        <v>3.7131131061577194</v>
      </c>
      <c r="Y265">
        <f t="shared" si="119"/>
        <v>5.3076461942044117</v>
      </c>
      <c r="Z265">
        <f t="shared" si="120"/>
        <v>1.7514396262041125</v>
      </c>
      <c r="AA265">
        <f t="shared" si="121"/>
        <v>-90.435782987996248</v>
      </c>
      <c r="AB265">
        <f t="shared" si="122"/>
        <v>-103.64129064310164</v>
      </c>
      <c r="AC265">
        <f t="shared" si="123"/>
        <v>-6.5280443344683636</v>
      </c>
      <c r="AD265">
        <f t="shared" si="124"/>
        <v>25.510408770446517</v>
      </c>
      <c r="AE265">
        <f t="shared" si="125"/>
        <v>50.521760020266491</v>
      </c>
      <c r="AF265">
        <f t="shared" si="126"/>
        <v>1.9493722273323857</v>
      </c>
      <c r="AG265">
        <f t="shared" si="127"/>
        <v>26.787902258591028</v>
      </c>
      <c r="AH265">
        <v>1716.056335900143</v>
      </c>
      <c r="AI265">
        <v>1697.557333333333</v>
      </c>
      <c r="AJ265">
        <v>1.749258234601536</v>
      </c>
      <c r="AK265">
        <v>65.463883680364887</v>
      </c>
      <c r="AL265">
        <f t="shared" si="128"/>
        <v>2.0506980269386905</v>
      </c>
      <c r="AM265">
        <v>36.024377792867128</v>
      </c>
      <c r="AN265">
        <v>36.808819999999983</v>
      </c>
      <c r="AO265">
        <v>6.7801098901108378E-3</v>
      </c>
      <c r="AP265">
        <v>87.49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47135.5433693296</v>
      </c>
      <c r="AV265">
        <f t="shared" si="132"/>
        <v>1199.9925000000001</v>
      </c>
      <c r="AW265">
        <f t="shared" si="133"/>
        <v>1025.919463593789</v>
      </c>
      <c r="AX265">
        <f t="shared" si="134"/>
        <v>0.85493822969209299</v>
      </c>
      <c r="AY265">
        <f t="shared" si="135"/>
        <v>0.18843078330573965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1670273258.6875</v>
      </c>
      <c r="BF265">
        <v>1632.0274999999999</v>
      </c>
      <c r="BG265">
        <v>1654.335</v>
      </c>
      <c r="BH265">
        <v>36.805037499999997</v>
      </c>
      <c r="BI265">
        <v>36.025099999999988</v>
      </c>
      <c r="BJ265">
        <v>1637.4549999999999</v>
      </c>
      <c r="BK265">
        <v>36.658637499999998</v>
      </c>
      <c r="BL265">
        <v>649.99937499999999</v>
      </c>
      <c r="BM265">
        <v>100.786125</v>
      </c>
      <c r="BN265">
        <v>9.9877524999999995E-2</v>
      </c>
      <c r="BO265">
        <v>33.881</v>
      </c>
      <c r="BP265">
        <v>34.403837500000002</v>
      </c>
      <c r="BQ265">
        <v>999.9</v>
      </c>
      <c r="BR265">
        <v>0</v>
      </c>
      <c r="BS265">
        <v>0</v>
      </c>
      <c r="BT265">
        <v>9021.0924999999988</v>
      </c>
      <c r="BU265">
        <v>0</v>
      </c>
      <c r="BV265">
        <v>1184.3800000000001</v>
      </c>
      <c r="BW265">
        <v>-22.307324999999999</v>
      </c>
      <c r="BX265">
        <v>1694.3887500000001</v>
      </c>
      <c r="BY265">
        <v>1716.1612500000001</v>
      </c>
      <c r="BZ265">
        <v>0.77994200000000002</v>
      </c>
      <c r="CA265">
        <v>1654.335</v>
      </c>
      <c r="CB265">
        <v>36.025099999999988</v>
      </c>
      <c r="CC265">
        <v>3.7094399999999998</v>
      </c>
      <c r="CD265">
        <v>3.63083125</v>
      </c>
      <c r="CE265">
        <v>27.610125</v>
      </c>
      <c r="CF265">
        <v>27.244250000000001</v>
      </c>
      <c r="CG265">
        <v>1199.9925000000001</v>
      </c>
      <c r="CH265">
        <v>0.49997587500000001</v>
      </c>
      <c r="CI265">
        <v>0.50002412500000004</v>
      </c>
      <c r="CJ265">
        <v>0</v>
      </c>
      <c r="CK265">
        <v>1278.54375</v>
      </c>
      <c r="CL265">
        <v>4.9990899999999998</v>
      </c>
      <c r="CM265">
        <v>14006.924999999999</v>
      </c>
      <c r="CN265">
        <v>9557.7125000000015</v>
      </c>
      <c r="CO265">
        <v>44.75</v>
      </c>
      <c r="CP265">
        <v>46.75</v>
      </c>
      <c r="CQ265">
        <v>45.561999999999998</v>
      </c>
      <c r="CR265">
        <v>46</v>
      </c>
      <c r="CS265">
        <v>46.117125000000001</v>
      </c>
      <c r="CT265">
        <v>597.46749999999997</v>
      </c>
      <c r="CU265">
        <v>597.52499999999998</v>
      </c>
      <c r="CV265">
        <v>0</v>
      </c>
      <c r="CW265">
        <v>1670273280.2</v>
      </c>
      <c r="CX265">
        <v>0</v>
      </c>
      <c r="CY265">
        <v>1670271870.0999999</v>
      </c>
      <c r="CZ265" t="s">
        <v>356</v>
      </c>
      <c r="DA265">
        <v>1670271870.0999999</v>
      </c>
      <c r="DB265">
        <v>1670271868.5999999</v>
      </c>
      <c r="DC265">
        <v>6</v>
      </c>
      <c r="DD265">
        <v>-0.08</v>
      </c>
      <c r="DE265">
        <v>0.04</v>
      </c>
      <c r="DF265">
        <v>-3.89</v>
      </c>
      <c r="DG265">
        <v>0.14599999999999999</v>
      </c>
      <c r="DH265">
        <v>415</v>
      </c>
      <c r="DI265">
        <v>35</v>
      </c>
      <c r="DJ265">
        <v>0.4</v>
      </c>
      <c r="DK265">
        <v>0.38</v>
      </c>
      <c r="DL265">
        <v>-22.281395121951221</v>
      </c>
      <c r="DM265">
        <v>0.36278257839717709</v>
      </c>
      <c r="DN265">
        <v>9.4779489782978357E-2</v>
      </c>
      <c r="DO265">
        <v>0</v>
      </c>
      <c r="DP265">
        <v>0.84106085365853667</v>
      </c>
      <c r="DQ265">
        <v>-0.63729913588849973</v>
      </c>
      <c r="DR265">
        <v>6.7042361799002428E-2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357</v>
      </c>
      <c r="EA265">
        <v>3.2945199999999999</v>
      </c>
      <c r="EB265">
        <v>2.6253899999999999</v>
      </c>
      <c r="EC265">
        <v>0.25102400000000002</v>
      </c>
      <c r="ED265">
        <v>0.25096400000000002</v>
      </c>
      <c r="EE265">
        <v>0.14593500000000001</v>
      </c>
      <c r="EF265">
        <v>0.142236</v>
      </c>
      <c r="EG265">
        <v>22582.5</v>
      </c>
      <c r="EH265">
        <v>22986.6</v>
      </c>
      <c r="EI265">
        <v>28077</v>
      </c>
      <c r="EJ265">
        <v>29568.400000000001</v>
      </c>
      <c r="EK265">
        <v>32999</v>
      </c>
      <c r="EL265">
        <v>35214.9</v>
      </c>
      <c r="EM265">
        <v>39627.800000000003</v>
      </c>
      <c r="EN265">
        <v>42261.599999999999</v>
      </c>
      <c r="EO265">
        <v>2.2073999999999998</v>
      </c>
      <c r="EP265">
        <v>2.1225800000000001</v>
      </c>
      <c r="EQ265">
        <v>0.13005</v>
      </c>
      <c r="ER265">
        <v>0</v>
      </c>
      <c r="ES265">
        <v>32.294600000000003</v>
      </c>
      <c r="ET265">
        <v>999.9</v>
      </c>
      <c r="EU265">
        <v>58.7</v>
      </c>
      <c r="EV265">
        <v>39.9</v>
      </c>
      <c r="EW265">
        <v>42.950299999999999</v>
      </c>
      <c r="EX265">
        <v>57.382300000000001</v>
      </c>
      <c r="EY265">
        <v>-1.99119</v>
      </c>
      <c r="EZ265">
        <v>2</v>
      </c>
      <c r="FA265">
        <v>0.64379600000000003</v>
      </c>
      <c r="FB265">
        <v>1.07548</v>
      </c>
      <c r="FC265">
        <v>20.267700000000001</v>
      </c>
      <c r="FD265">
        <v>5.2171399999999997</v>
      </c>
      <c r="FE265">
        <v>12.0099</v>
      </c>
      <c r="FF265">
        <v>4.9855999999999998</v>
      </c>
      <c r="FG265">
        <v>3.2846299999999999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1.86232</v>
      </c>
      <c r="FN265">
        <v>1.86432</v>
      </c>
      <c r="FO265">
        <v>1.8605</v>
      </c>
      <c r="FP265">
        <v>1.86113</v>
      </c>
      <c r="FQ265">
        <v>1.8602000000000001</v>
      </c>
      <c r="FR265">
        <v>1.86191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-5.44</v>
      </c>
      <c r="GH265">
        <v>0.1464</v>
      </c>
      <c r="GI265">
        <v>-2.9439294554578042</v>
      </c>
      <c r="GJ265">
        <v>-2.737337881603403E-3</v>
      </c>
      <c r="GK265">
        <v>1.2769921614711079E-6</v>
      </c>
      <c r="GL265">
        <v>-3.2469241445839119E-10</v>
      </c>
      <c r="GM265">
        <v>0.14639500000000541</v>
      </c>
      <c r="GN265">
        <v>0</v>
      </c>
      <c r="GO265">
        <v>0</v>
      </c>
      <c r="GP265">
        <v>0</v>
      </c>
      <c r="GQ265">
        <v>4</v>
      </c>
      <c r="GR265">
        <v>2074</v>
      </c>
      <c r="GS265">
        <v>4</v>
      </c>
      <c r="GT265">
        <v>30</v>
      </c>
      <c r="GU265">
        <v>23.2</v>
      </c>
      <c r="GV265">
        <v>23.2</v>
      </c>
      <c r="GW265">
        <v>4.1882299999999999</v>
      </c>
      <c r="GX265">
        <v>2.5329600000000001</v>
      </c>
      <c r="GY265">
        <v>2.04834</v>
      </c>
      <c r="GZ265">
        <v>2.6074199999999998</v>
      </c>
      <c r="HA265">
        <v>2.1972700000000001</v>
      </c>
      <c r="HB265">
        <v>2.2924799999999999</v>
      </c>
      <c r="HC265">
        <v>43.5627</v>
      </c>
      <c r="HD265">
        <v>15.305300000000001</v>
      </c>
      <c r="HE265">
        <v>18</v>
      </c>
      <c r="HF265">
        <v>713.56100000000004</v>
      </c>
      <c r="HG265">
        <v>713.73699999999997</v>
      </c>
      <c r="HH265">
        <v>31.000900000000001</v>
      </c>
      <c r="HI265">
        <v>35.340600000000002</v>
      </c>
      <c r="HJ265">
        <v>29.9998</v>
      </c>
      <c r="HK265">
        <v>35.167200000000001</v>
      </c>
      <c r="HL265">
        <v>35.153700000000001</v>
      </c>
      <c r="HM265">
        <v>83.7727</v>
      </c>
      <c r="HN265">
        <v>22.065799999999999</v>
      </c>
      <c r="HO265">
        <v>70.893600000000006</v>
      </c>
      <c r="HP265">
        <v>31</v>
      </c>
      <c r="HQ265">
        <v>1668.74</v>
      </c>
      <c r="HR265">
        <v>36.023899999999998</v>
      </c>
      <c r="HS265">
        <v>98.929599999999994</v>
      </c>
      <c r="HT265">
        <v>98.002700000000004</v>
      </c>
    </row>
    <row r="266" spans="1:228" x14ac:dyDescent="0.2">
      <c r="A266">
        <v>251</v>
      </c>
      <c r="B266">
        <v>1670273265</v>
      </c>
      <c r="C266">
        <v>997.90000009536743</v>
      </c>
      <c r="D266" t="s">
        <v>861</v>
      </c>
      <c r="E266" t="s">
        <v>862</v>
      </c>
      <c r="F266">
        <v>4</v>
      </c>
      <c r="G266">
        <v>1670273263</v>
      </c>
      <c r="H266">
        <f t="shared" si="102"/>
        <v>1.9779417970012415E-3</v>
      </c>
      <c r="I266">
        <f t="shared" si="103"/>
        <v>1.9779417970012414</v>
      </c>
      <c r="J266">
        <f t="shared" si="104"/>
        <v>26.40338743284952</v>
      </c>
      <c r="K266">
        <f t="shared" si="105"/>
        <v>1639.3371428571429</v>
      </c>
      <c r="L266">
        <f t="shared" si="106"/>
        <v>1211.0367272072806</v>
      </c>
      <c r="M266">
        <f t="shared" si="107"/>
        <v>122.17635462623767</v>
      </c>
      <c r="N266">
        <f t="shared" si="108"/>
        <v>165.38576545036216</v>
      </c>
      <c r="O266">
        <f t="shared" si="109"/>
        <v>0.11072941086238114</v>
      </c>
      <c r="P266">
        <f t="shared" si="110"/>
        <v>3.6730822377760317</v>
      </c>
      <c r="Q266">
        <f t="shared" si="111"/>
        <v>0.10890784685488157</v>
      </c>
      <c r="R266">
        <f t="shared" si="112"/>
        <v>6.8228568482359905E-2</v>
      </c>
      <c r="S266">
        <f t="shared" si="113"/>
        <v>226.11446495025885</v>
      </c>
      <c r="T266">
        <f t="shared" si="114"/>
        <v>34.541239753076866</v>
      </c>
      <c r="U266">
        <f t="shared" si="115"/>
        <v>34.397599999999997</v>
      </c>
      <c r="V266">
        <f t="shared" si="116"/>
        <v>5.4626573144043791</v>
      </c>
      <c r="W266">
        <f t="shared" si="117"/>
        <v>69.968146583199825</v>
      </c>
      <c r="X266">
        <f t="shared" si="118"/>
        <v>3.7137386775851491</v>
      </c>
      <c r="Y266">
        <f t="shared" si="119"/>
        <v>5.3077562561545131</v>
      </c>
      <c r="Z266">
        <f t="shared" si="120"/>
        <v>1.74891863681923</v>
      </c>
      <c r="AA266">
        <f t="shared" si="121"/>
        <v>-87.227233247754754</v>
      </c>
      <c r="AB266">
        <f t="shared" si="122"/>
        <v>-102.22523860304742</v>
      </c>
      <c r="AC266">
        <f t="shared" si="123"/>
        <v>-6.4453418068633717</v>
      </c>
      <c r="AD266">
        <f t="shared" si="124"/>
        <v>30.216651292593298</v>
      </c>
      <c r="AE266">
        <f t="shared" si="125"/>
        <v>50.579439842680756</v>
      </c>
      <c r="AF266">
        <f t="shared" si="126"/>
        <v>1.9587621094673218</v>
      </c>
      <c r="AG266">
        <f t="shared" si="127"/>
        <v>26.40338743284952</v>
      </c>
      <c r="AH266">
        <v>1723.1372213769421</v>
      </c>
      <c r="AI266">
        <v>1704.6629090909089</v>
      </c>
      <c r="AJ266">
        <v>1.784909066251162</v>
      </c>
      <c r="AK266">
        <v>65.463883680364887</v>
      </c>
      <c r="AL266">
        <f t="shared" si="128"/>
        <v>1.9779417970012414</v>
      </c>
      <c r="AM266">
        <v>36.025693390629357</v>
      </c>
      <c r="AN266">
        <v>36.8125588235294</v>
      </c>
      <c r="AO266">
        <v>8.4003361344794567E-4</v>
      </c>
      <c r="AP266">
        <v>87.49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47067.678032513802</v>
      </c>
      <c r="AV266">
        <f t="shared" si="132"/>
        <v>1199.987142857143</v>
      </c>
      <c r="AW266">
        <f t="shared" si="133"/>
        <v>1025.9148564509114</v>
      </c>
      <c r="AX266">
        <f t="shared" si="134"/>
        <v>0.85493820709464496</v>
      </c>
      <c r="AY266">
        <f t="shared" si="135"/>
        <v>0.18843073969266477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1670273263</v>
      </c>
      <c r="BF266">
        <v>1639.3371428571429</v>
      </c>
      <c r="BG266">
        <v>1661.68</v>
      </c>
      <c r="BH266">
        <v>36.811328571428582</v>
      </c>
      <c r="BI266">
        <v>36.027671428571431</v>
      </c>
      <c r="BJ266">
        <v>1644.7714285714289</v>
      </c>
      <c r="BK266">
        <v>36.664928571428582</v>
      </c>
      <c r="BL266">
        <v>650.02600000000007</v>
      </c>
      <c r="BM266">
        <v>100.78571428571431</v>
      </c>
      <c r="BN266">
        <v>0.1000407714285714</v>
      </c>
      <c r="BO266">
        <v>33.881371428571427</v>
      </c>
      <c r="BP266">
        <v>34.397599999999997</v>
      </c>
      <c r="BQ266">
        <v>999.89999999999986</v>
      </c>
      <c r="BR266">
        <v>0</v>
      </c>
      <c r="BS266">
        <v>0</v>
      </c>
      <c r="BT266">
        <v>9007.9471428571433</v>
      </c>
      <c r="BU266">
        <v>0</v>
      </c>
      <c r="BV266">
        <v>1184.3328571428569</v>
      </c>
      <c r="BW266">
        <v>-22.343057142857141</v>
      </c>
      <c r="BX266">
        <v>1701.987142857143</v>
      </c>
      <c r="BY266">
        <v>1723.782857142857</v>
      </c>
      <c r="BZ266">
        <v>0.78364999999999985</v>
      </c>
      <c r="CA266">
        <v>1661.68</v>
      </c>
      <c r="CB266">
        <v>36.027671428571431</v>
      </c>
      <c r="CC266">
        <v>3.710048571428572</v>
      </c>
      <c r="CD266">
        <v>3.6310699999999998</v>
      </c>
      <c r="CE266">
        <v>27.612942857142851</v>
      </c>
      <c r="CF266">
        <v>27.24538571428571</v>
      </c>
      <c r="CG266">
        <v>1199.987142857143</v>
      </c>
      <c r="CH266">
        <v>0.499977</v>
      </c>
      <c r="CI266">
        <v>0.500023</v>
      </c>
      <c r="CJ266">
        <v>0</v>
      </c>
      <c r="CK266">
        <v>1278.4100000000001</v>
      </c>
      <c r="CL266">
        <v>4.9990899999999998</v>
      </c>
      <c r="CM266">
        <v>14005.05714285714</v>
      </c>
      <c r="CN266">
        <v>9557.6971428571433</v>
      </c>
      <c r="CO266">
        <v>44.75</v>
      </c>
      <c r="CP266">
        <v>46.75</v>
      </c>
      <c r="CQ266">
        <v>45.561999999999998</v>
      </c>
      <c r="CR266">
        <v>46</v>
      </c>
      <c r="CS266">
        <v>46.107000000000014</v>
      </c>
      <c r="CT266">
        <v>597.4657142857144</v>
      </c>
      <c r="CU266">
        <v>597.52142857142849</v>
      </c>
      <c r="CV266">
        <v>0</v>
      </c>
      <c r="CW266">
        <v>1670273283.8</v>
      </c>
      <c r="CX266">
        <v>0</v>
      </c>
      <c r="CY266">
        <v>1670271870.0999999</v>
      </c>
      <c r="CZ266" t="s">
        <v>356</v>
      </c>
      <c r="DA266">
        <v>1670271870.0999999</v>
      </c>
      <c r="DB266">
        <v>1670271868.5999999</v>
      </c>
      <c r="DC266">
        <v>6</v>
      </c>
      <c r="DD266">
        <v>-0.08</v>
      </c>
      <c r="DE266">
        <v>0.04</v>
      </c>
      <c r="DF266">
        <v>-3.89</v>
      </c>
      <c r="DG266">
        <v>0.14599999999999999</v>
      </c>
      <c r="DH266">
        <v>415</v>
      </c>
      <c r="DI266">
        <v>35</v>
      </c>
      <c r="DJ266">
        <v>0.4</v>
      </c>
      <c r="DK266">
        <v>0.38</v>
      </c>
      <c r="DL266">
        <v>-22.271090000000001</v>
      </c>
      <c r="DM266">
        <v>-0.34940938086297929</v>
      </c>
      <c r="DN266">
        <v>8.0476797277227605E-2</v>
      </c>
      <c r="DO266">
        <v>0</v>
      </c>
      <c r="DP266">
        <v>0.81185172500000002</v>
      </c>
      <c r="DQ266">
        <v>-0.41595954596622869</v>
      </c>
      <c r="DR266">
        <v>4.959834485292202E-2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3.2945899999999999</v>
      </c>
      <c r="EB266">
        <v>2.6252599999999999</v>
      </c>
      <c r="EC266">
        <v>0.25163999999999997</v>
      </c>
      <c r="ED266">
        <v>0.25156499999999998</v>
      </c>
      <c r="EE266">
        <v>0.14594399999999999</v>
      </c>
      <c r="EF266">
        <v>0.14224500000000001</v>
      </c>
      <c r="EG266">
        <v>22564</v>
      </c>
      <c r="EH266">
        <v>22968.3</v>
      </c>
      <c r="EI266">
        <v>28077.200000000001</v>
      </c>
      <c r="EJ266">
        <v>29568.6</v>
      </c>
      <c r="EK266">
        <v>32998.6</v>
      </c>
      <c r="EL266">
        <v>35215.1</v>
      </c>
      <c r="EM266">
        <v>39627.699999999997</v>
      </c>
      <c r="EN266">
        <v>42262.1</v>
      </c>
      <c r="EO266">
        <v>2.2073</v>
      </c>
      <c r="EP266">
        <v>2.1225999999999998</v>
      </c>
      <c r="EQ266">
        <v>0.12997500000000001</v>
      </c>
      <c r="ER266">
        <v>0</v>
      </c>
      <c r="ES266">
        <v>32.294600000000003</v>
      </c>
      <c r="ET266">
        <v>999.9</v>
      </c>
      <c r="EU266">
        <v>58.7</v>
      </c>
      <c r="EV266">
        <v>39.9</v>
      </c>
      <c r="EW266">
        <v>42.946300000000001</v>
      </c>
      <c r="EX266">
        <v>57.5623</v>
      </c>
      <c r="EY266">
        <v>-2.0512800000000002</v>
      </c>
      <c r="EZ266">
        <v>2</v>
      </c>
      <c r="FA266">
        <v>0.64373999999999998</v>
      </c>
      <c r="FB266">
        <v>1.0787800000000001</v>
      </c>
      <c r="FC266">
        <v>20.267600000000002</v>
      </c>
      <c r="FD266">
        <v>5.2159399999999998</v>
      </c>
      <c r="FE266">
        <v>12.0099</v>
      </c>
      <c r="FF266">
        <v>4.9854500000000002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1.86232</v>
      </c>
      <c r="FN266">
        <v>1.86432</v>
      </c>
      <c r="FO266">
        <v>1.8604799999999999</v>
      </c>
      <c r="FP266">
        <v>1.8611200000000001</v>
      </c>
      <c r="FQ266">
        <v>1.8602000000000001</v>
      </c>
      <c r="FR266">
        <v>1.86189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-5.44</v>
      </c>
      <c r="GH266">
        <v>0.1464</v>
      </c>
      <c r="GI266">
        <v>-2.9439294554578042</v>
      </c>
      <c r="GJ266">
        <v>-2.737337881603403E-3</v>
      </c>
      <c r="GK266">
        <v>1.2769921614711079E-6</v>
      </c>
      <c r="GL266">
        <v>-3.2469241445839119E-10</v>
      </c>
      <c r="GM266">
        <v>0.14639500000000541</v>
      </c>
      <c r="GN266">
        <v>0</v>
      </c>
      <c r="GO266">
        <v>0</v>
      </c>
      <c r="GP266">
        <v>0</v>
      </c>
      <c r="GQ266">
        <v>4</v>
      </c>
      <c r="GR266">
        <v>2074</v>
      </c>
      <c r="GS266">
        <v>4</v>
      </c>
      <c r="GT266">
        <v>30</v>
      </c>
      <c r="GU266">
        <v>23.2</v>
      </c>
      <c r="GV266">
        <v>23.3</v>
      </c>
      <c r="GW266">
        <v>4.2016600000000004</v>
      </c>
      <c r="GX266">
        <v>2.52563</v>
      </c>
      <c r="GY266">
        <v>2.04834</v>
      </c>
      <c r="GZ266">
        <v>2.6074199999999998</v>
      </c>
      <c r="HA266">
        <v>2.1972700000000001</v>
      </c>
      <c r="HB266">
        <v>2.3767100000000001</v>
      </c>
      <c r="HC266">
        <v>43.5627</v>
      </c>
      <c r="HD266">
        <v>15.322800000000001</v>
      </c>
      <c r="HE266">
        <v>18</v>
      </c>
      <c r="HF266">
        <v>713.47500000000002</v>
      </c>
      <c r="HG266">
        <v>713.73800000000006</v>
      </c>
      <c r="HH266">
        <v>31.000900000000001</v>
      </c>
      <c r="HI266">
        <v>35.338000000000001</v>
      </c>
      <c r="HJ266">
        <v>29.9998</v>
      </c>
      <c r="HK266">
        <v>35.167200000000001</v>
      </c>
      <c r="HL266">
        <v>35.151800000000001</v>
      </c>
      <c r="HM266">
        <v>84.027100000000004</v>
      </c>
      <c r="HN266">
        <v>22.065799999999999</v>
      </c>
      <c r="HO266">
        <v>70.893600000000006</v>
      </c>
      <c r="HP266">
        <v>31</v>
      </c>
      <c r="HQ266">
        <v>1675.42</v>
      </c>
      <c r="HR266">
        <v>36.023699999999998</v>
      </c>
      <c r="HS266">
        <v>98.9298</v>
      </c>
      <c r="HT266">
        <v>98.003900000000002</v>
      </c>
    </row>
    <row r="267" spans="1:228" x14ac:dyDescent="0.2">
      <c r="A267">
        <v>252</v>
      </c>
      <c r="B267">
        <v>1670273269</v>
      </c>
      <c r="C267">
        <v>1001.900000095367</v>
      </c>
      <c r="D267" t="s">
        <v>863</v>
      </c>
      <c r="E267" t="s">
        <v>864</v>
      </c>
      <c r="F267">
        <v>4</v>
      </c>
      <c r="G267">
        <v>1670273266.6875</v>
      </c>
      <c r="H267">
        <f t="shared" si="102"/>
        <v>1.9710342428502841E-3</v>
      </c>
      <c r="I267">
        <f t="shared" si="103"/>
        <v>1.9710342428502843</v>
      </c>
      <c r="J267">
        <f t="shared" si="104"/>
        <v>27.526238450965387</v>
      </c>
      <c r="K267">
        <f t="shared" si="105"/>
        <v>1645.5350000000001</v>
      </c>
      <c r="L267">
        <f t="shared" si="106"/>
        <v>1199.3799160069523</v>
      </c>
      <c r="M267">
        <f t="shared" si="107"/>
        <v>120.9995644284926</v>
      </c>
      <c r="N267">
        <f t="shared" si="108"/>
        <v>166.00996531167982</v>
      </c>
      <c r="O267">
        <f t="shared" si="109"/>
        <v>0.11032071514529072</v>
      </c>
      <c r="P267">
        <f t="shared" si="110"/>
        <v>3.6748337555797863</v>
      </c>
      <c r="Q267">
        <f t="shared" si="111"/>
        <v>0.10851330116204924</v>
      </c>
      <c r="R267">
        <f t="shared" si="112"/>
        <v>6.7980735618291432E-2</v>
      </c>
      <c r="S267">
        <f t="shared" si="113"/>
        <v>226.11686848595861</v>
      </c>
      <c r="T267">
        <f t="shared" si="114"/>
        <v>34.54385492339582</v>
      </c>
      <c r="U267">
        <f t="shared" si="115"/>
        <v>34.399349999999998</v>
      </c>
      <c r="V267">
        <f t="shared" si="116"/>
        <v>5.4631890372983216</v>
      </c>
      <c r="W267">
        <f t="shared" si="117"/>
        <v>69.968541960871164</v>
      </c>
      <c r="X267">
        <f t="shared" si="118"/>
        <v>3.714061047369233</v>
      </c>
      <c r="Y267">
        <f t="shared" si="119"/>
        <v>5.3081869984460512</v>
      </c>
      <c r="Z267">
        <f t="shared" si="120"/>
        <v>1.7491279899290886</v>
      </c>
      <c r="AA267">
        <f t="shared" si="121"/>
        <v>-86.92261010969753</v>
      </c>
      <c r="AB267">
        <f t="shared" si="122"/>
        <v>-102.33271267395328</v>
      </c>
      <c r="AC267">
        <f t="shared" si="123"/>
        <v>-6.4491437528959334</v>
      </c>
      <c r="AD267">
        <f t="shared" si="124"/>
        <v>30.412401949411858</v>
      </c>
      <c r="AE267">
        <f t="shared" si="125"/>
        <v>50.546095950741218</v>
      </c>
      <c r="AF267">
        <f t="shared" si="126"/>
        <v>1.9633636485041486</v>
      </c>
      <c r="AG267">
        <f t="shared" si="127"/>
        <v>27.526238450965387</v>
      </c>
      <c r="AH267">
        <v>1730.1498906528509</v>
      </c>
      <c r="AI267">
        <v>1711.518969696969</v>
      </c>
      <c r="AJ267">
        <v>1.7023034741383509</v>
      </c>
      <c r="AK267">
        <v>65.463883680364887</v>
      </c>
      <c r="AL267">
        <f t="shared" si="128"/>
        <v>1.9710342428502843</v>
      </c>
      <c r="AM267">
        <v>36.028967575664332</v>
      </c>
      <c r="AN267">
        <v>36.816247058823521</v>
      </c>
      <c r="AO267">
        <v>2.5182934712480228E-4</v>
      </c>
      <c r="AP267">
        <v>87.49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47098.638598740843</v>
      </c>
      <c r="AV267">
        <f t="shared" si="132"/>
        <v>1200</v>
      </c>
      <c r="AW267">
        <f t="shared" si="133"/>
        <v>1025.9258385937608</v>
      </c>
      <c r="AX267">
        <f t="shared" si="134"/>
        <v>0.85493819882813404</v>
      </c>
      <c r="AY267">
        <f t="shared" si="135"/>
        <v>0.18843072373829883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1670273266.6875</v>
      </c>
      <c r="BF267">
        <v>1645.5350000000001</v>
      </c>
      <c r="BG267">
        <v>1667.87375</v>
      </c>
      <c r="BH267">
        <v>36.814762500000001</v>
      </c>
      <c r="BI267">
        <v>36.0292125</v>
      </c>
      <c r="BJ267">
        <v>1650.9775</v>
      </c>
      <c r="BK267">
        <v>36.668362500000001</v>
      </c>
      <c r="BL267">
        <v>649.98074999999994</v>
      </c>
      <c r="BM267">
        <v>100.78512499999999</v>
      </c>
      <c r="BN267">
        <v>9.9976387499999986E-2</v>
      </c>
      <c r="BO267">
        <v>33.882824999999997</v>
      </c>
      <c r="BP267">
        <v>34.399349999999998</v>
      </c>
      <c r="BQ267">
        <v>999.9</v>
      </c>
      <c r="BR267">
        <v>0</v>
      </c>
      <c r="BS267">
        <v>0</v>
      </c>
      <c r="BT267">
        <v>9014.0625</v>
      </c>
      <c r="BU267">
        <v>0</v>
      </c>
      <c r="BV267">
        <v>1184.48</v>
      </c>
      <c r="BW267">
        <v>-22.339287500000001</v>
      </c>
      <c r="BX267">
        <v>1708.4312500000001</v>
      </c>
      <c r="BY267">
        <v>1730.2112500000001</v>
      </c>
      <c r="BZ267">
        <v>0.785571625</v>
      </c>
      <c r="CA267">
        <v>1667.87375</v>
      </c>
      <c r="CB267">
        <v>36.0292125</v>
      </c>
      <c r="CC267">
        <v>3.7103787499999998</v>
      </c>
      <c r="CD267">
        <v>3.6312037500000001</v>
      </c>
      <c r="CE267">
        <v>27.614462499999998</v>
      </c>
      <c r="CF267">
        <v>27.246024999999999</v>
      </c>
      <c r="CG267">
        <v>1200</v>
      </c>
      <c r="CH267">
        <v>0.49997399999999997</v>
      </c>
      <c r="CI267">
        <v>0.50002599999999997</v>
      </c>
      <c r="CJ267">
        <v>0</v>
      </c>
      <c r="CK267">
        <v>1278.3724999999999</v>
      </c>
      <c r="CL267">
        <v>4.9990899999999998</v>
      </c>
      <c r="CM267">
        <v>14003.575000000001</v>
      </c>
      <c r="CN267">
        <v>9557.7612499999996</v>
      </c>
      <c r="CO267">
        <v>44.75</v>
      </c>
      <c r="CP267">
        <v>46.75</v>
      </c>
      <c r="CQ267">
        <v>45.561999999999998</v>
      </c>
      <c r="CR267">
        <v>46</v>
      </c>
      <c r="CS267">
        <v>46.117125000000001</v>
      </c>
      <c r="CT267">
        <v>597.47250000000008</v>
      </c>
      <c r="CU267">
        <v>597.52750000000003</v>
      </c>
      <c r="CV267">
        <v>0</v>
      </c>
      <c r="CW267">
        <v>1670273288</v>
      </c>
      <c r="CX267">
        <v>0</v>
      </c>
      <c r="CY267">
        <v>1670271870.0999999</v>
      </c>
      <c r="CZ267" t="s">
        <v>356</v>
      </c>
      <c r="DA267">
        <v>1670271870.0999999</v>
      </c>
      <c r="DB267">
        <v>1670271868.5999999</v>
      </c>
      <c r="DC267">
        <v>6</v>
      </c>
      <c r="DD267">
        <v>-0.08</v>
      </c>
      <c r="DE267">
        <v>0.04</v>
      </c>
      <c r="DF267">
        <v>-3.89</v>
      </c>
      <c r="DG267">
        <v>0.14599999999999999</v>
      </c>
      <c r="DH267">
        <v>415</v>
      </c>
      <c r="DI267">
        <v>35</v>
      </c>
      <c r="DJ267">
        <v>0.4</v>
      </c>
      <c r="DK267">
        <v>0.38</v>
      </c>
      <c r="DL267">
        <v>-22.2779243902439</v>
      </c>
      <c r="DM267">
        <v>-0.62981811846687119</v>
      </c>
      <c r="DN267">
        <v>8.2820363292174112E-2</v>
      </c>
      <c r="DO267">
        <v>0</v>
      </c>
      <c r="DP267">
        <v>0.79452480487804877</v>
      </c>
      <c r="DQ267">
        <v>-0.19458514285714279</v>
      </c>
      <c r="DR267">
        <v>3.3237488736709689E-2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3.2945899999999999</v>
      </c>
      <c r="EB267">
        <v>2.6254900000000001</v>
      </c>
      <c r="EC267">
        <v>0.25223400000000001</v>
      </c>
      <c r="ED267">
        <v>0.25214500000000001</v>
      </c>
      <c r="EE267">
        <v>0.145952</v>
      </c>
      <c r="EF267">
        <v>0.14224400000000001</v>
      </c>
      <c r="EG267">
        <v>22546</v>
      </c>
      <c r="EH267">
        <v>22950.799999999999</v>
      </c>
      <c r="EI267">
        <v>28077.3</v>
      </c>
      <c r="EJ267">
        <v>29569.200000000001</v>
      </c>
      <c r="EK267">
        <v>32998.5</v>
      </c>
      <c r="EL267">
        <v>35215.599999999999</v>
      </c>
      <c r="EM267">
        <v>39627.9</v>
      </c>
      <c r="EN267">
        <v>42262.7</v>
      </c>
      <c r="EO267">
        <v>2.20723</v>
      </c>
      <c r="EP267">
        <v>2.1227999999999998</v>
      </c>
      <c r="EQ267">
        <v>0.129968</v>
      </c>
      <c r="ER267">
        <v>0</v>
      </c>
      <c r="ES267">
        <v>32.294600000000003</v>
      </c>
      <c r="ET267">
        <v>999.9</v>
      </c>
      <c r="EU267">
        <v>58.7</v>
      </c>
      <c r="EV267">
        <v>39.9</v>
      </c>
      <c r="EW267">
        <v>42.952399999999997</v>
      </c>
      <c r="EX267">
        <v>57.772300000000001</v>
      </c>
      <c r="EY267">
        <v>-2.0913499999999998</v>
      </c>
      <c r="EZ267">
        <v>2</v>
      </c>
      <c r="FA267">
        <v>0.64323200000000003</v>
      </c>
      <c r="FB267">
        <v>1.08358</v>
      </c>
      <c r="FC267">
        <v>20.267700000000001</v>
      </c>
      <c r="FD267">
        <v>5.2163899999999996</v>
      </c>
      <c r="FE267">
        <v>12.0099</v>
      </c>
      <c r="FF267">
        <v>4.9853500000000004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1.86585</v>
      </c>
      <c r="FM267">
        <v>1.86232</v>
      </c>
      <c r="FN267">
        <v>1.86432</v>
      </c>
      <c r="FO267">
        <v>1.8604799999999999</v>
      </c>
      <c r="FP267">
        <v>1.86114</v>
      </c>
      <c r="FQ267">
        <v>1.8602000000000001</v>
      </c>
      <c r="FR267">
        <v>1.86192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-5.44</v>
      </c>
      <c r="GH267">
        <v>0.14630000000000001</v>
      </c>
      <c r="GI267">
        <v>-2.9439294554578042</v>
      </c>
      <c r="GJ267">
        <v>-2.737337881603403E-3</v>
      </c>
      <c r="GK267">
        <v>1.2769921614711079E-6</v>
      </c>
      <c r="GL267">
        <v>-3.2469241445839119E-10</v>
      </c>
      <c r="GM267">
        <v>0.14639500000000541</v>
      </c>
      <c r="GN267">
        <v>0</v>
      </c>
      <c r="GO267">
        <v>0</v>
      </c>
      <c r="GP267">
        <v>0</v>
      </c>
      <c r="GQ267">
        <v>4</v>
      </c>
      <c r="GR267">
        <v>2074</v>
      </c>
      <c r="GS267">
        <v>4</v>
      </c>
      <c r="GT267">
        <v>30</v>
      </c>
      <c r="GU267">
        <v>23.3</v>
      </c>
      <c r="GV267">
        <v>23.3</v>
      </c>
      <c r="GW267">
        <v>4.21387</v>
      </c>
      <c r="GX267">
        <v>2.5305200000000001</v>
      </c>
      <c r="GY267">
        <v>2.04834</v>
      </c>
      <c r="GZ267">
        <v>2.6074199999999998</v>
      </c>
      <c r="HA267">
        <v>2.1972700000000001</v>
      </c>
      <c r="HB267">
        <v>2.2949199999999998</v>
      </c>
      <c r="HC267">
        <v>43.5627</v>
      </c>
      <c r="HD267">
        <v>15.305300000000001</v>
      </c>
      <c r="HE267">
        <v>18</v>
      </c>
      <c r="HF267">
        <v>713.38800000000003</v>
      </c>
      <c r="HG267">
        <v>713.92499999999995</v>
      </c>
      <c r="HH267">
        <v>31.001200000000001</v>
      </c>
      <c r="HI267">
        <v>35.338000000000001</v>
      </c>
      <c r="HJ267">
        <v>29.9998</v>
      </c>
      <c r="HK267">
        <v>35.164900000000003</v>
      </c>
      <c r="HL267">
        <v>35.151800000000001</v>
      </c>
      <c r="HM267">
        <v>84.275599999999997</v>
      </c>
      <c r="HN267">
        <v>22.065799999999999</v>
      </c>
      <c r="HO267">
        <v>70.893600000000006</v>
      </c>
      <c r="HP267">
        <v>31</v>
      </c>
      <c r="HQ267">
        <v>1682.1</v>
      </c>
      <c r="HR267">
        <v>36.023699999999998</v>
      </c>
      <c r="HS267">
        <v>98.930199999999999</v>
      </c>
      <c r="HT267">
        <v>98.005399999999995</v>
      </c>
    </row>
    <row r="268" spans="1:228" x14ac:dyDescent="0.2">
      <c r="A268">
        <v>253</v>
      </c>
      <c r="B268">
        <v>1670273273</v>
      </c>
      <c r="C268">
        <v>1005.900000095367</v>
      </c>
      <c r="D268" t="s">
        <v>865</v>
      </c>
      <c r="E268" t="s">
        <v>866</v>
      </c>
      <c r="F268">
        <v>4</v>
      </c>
      <c r="G268">
        <v>1670273271</v>
      </c>
      <c r="H268">
        <f t="shared" si="102"/>
        <v>1.965503237860843E-3</v>
      </c>
      <c r="I268">
        <f t="shared" si="103"/>
        <v>1.965503237860843</v>
      </c>
      <c r="J268">
        <f t="shared" si="104"/>
        <v>26.694944607117453</v>
      </c>
      <c r="K268">
        <f t="shared" si="105"/>
        <v>1652.707142857143</v>
      </c>
      <c r="L268">
        <f t="shared" si="106"/>
        <v>1218.0922361190812</v>
      </c>
      <c r="M268">
        <f t="shared" si="107"/>
        <v>122.88620911997377</v>
      </c>
      <c r="N268">
        <f t="shared" si="108"/>
        <v>166.73196786664568</v>
      </c>
      <c r="O268">
        <f t="shared" si="109"/>
        <v>0.11020922592246697</v>
      </c>
      <c r="P268">
        <f t="shared" si="110"/>
        <v>3.6768363935629291</v>
      </c>
      <c r="Q268">
        <f t="shared" si="111"/>
        <v>0.10840639614550125</v>
      </c>
      <c r="R268">
        <f t="shared" si="112"/>
        <v>6.7913518121043071E-2</v>
      </c>
      <c r="S268">
        <f t="shared" si="113"/>
        <v>226.11678523609953</v>
      </c>
      <c r="T268">
        <f t="shared" si="114"/>
        <v>34.537636942843093</v>
      </c>
      <c r="U268">
        <f t="shared" si="115"/>
        <v>34.389128571428571</v>
      </c>
      <c r="V268">
        <f t="shared" si="116"/>
        <v>5.4600839775717294</v>
      </c>
      <c r="W268">
        <f t="shared" si="117"/>
        <v>69.997416926449304</v>
      </c>
      <c r="X268">
        <f t="shared" si="118"/>
        <v>3.7141338517745832</v>
      </c>
      <c r="Y268">
        <f t="shared" si="119"/>
        <v>5.3061013032484574</v>
      </c>
      <c r="Z268">
        <f t="shared" si="120"/>
        <v>1.7459501257971461</v>
      </c>
      <c r="AA268">
        <f t="shared" si="121"/>
        <v>-86.678692789663174</v>
      </c>
      <c r="AB268">
        <f t="shared" si="122"/>
        <v>-101.75769773643682</v>
      </c>
      <c r="AC268">
        <f t="shared" si="123"/>
        <v>-6.4088723372042997</v>
      </c>
      <c r="AD268">
        <f t="shared" si="124"/>
        <v>31.27152237279526</v>
      </c>
      <c r="AE268">
        <f t="shared" si="125"/>
        <v>50.046562396495595</v>
      </c>
      <c r="AF268">
        <f t="shared" si="126"/>
        <v>1.9667815071933068</v>
      </c>
      <c r="AG268">
        <f t="shared" si="127"/>
        <v>26.694944607117453</v>
      </c>
      <c r="AH268">
        <v>1736.82303679847</v>
      </c>
      <c r="AI268">
        <v>1718.462303030303</v>
      </c>
      <c r="AJ268">
        <v>1.724599529338982</v>
      </c>
      <c r="AK268">
        <v>65.463883680364887</v>
      </c>
      <c r="AL268">
        <f t="shared" si="128"/>
        <v>1.965503237860843</v>
      </c>
      <c r="AM268">
        <v>36.028896744615373</v>
      </c>
      <c r="AN268">
        <v>36.813993529411754</v>
      </c>
      <c r="AO268">
        <v>2.406712744279531E-4</v>
      </c>
      <c r="AP268">
        <v>87.49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47135.375698910961</v>
      </c>
      <c r="AV268">
        <f t="shared" si="132"/>
        <v>1199.998571428571</v>
      </c>
      <c r="AW268">
        <f t="shared" si="133"/>
        <v>1025.9247135938335</v>
      </c>
      <c r="AX268">
        <f t="shared" si="134"/>
        <v>0.85493827911186049</v>
      </c>
      <c r="AY268">
        <f t="shared" si="135"/>
        <v>0.18843087868589095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1670273271</v>
      </c>
      <c r="BF268">
        <v>1652.707142857143</v>
      </c>
      <c r="BG268">
        <v>1674.8457142857139</v>
      </c>
      <c r="BH268">
        <v>36.815828571428582</v>
      </c>
      <c r="BI268">
        <v>36.028942857142859</v>
      </c>
      <c r="BJ268">
        <v>1658.16</v>
      </c>
      <c r="BK268">
        <v>36.669442857142862</v>
      </c>
      <c r="BL268">
        <v>650.0062857142857</v>
      </c>
      <c r="BM268">
        <v>100.7842857142857</v>
      </c>
      <c r="BN268">
        <v>9.9871885714285721E-2</v>
      </c>
      <c r="BO268">
        <v>33.875785714285719</v>
      </c>
      <c r="BP268">
        <v>34.389128571428571</v>
      </c>
      <c r="BQ268">
        <v>999.89999999999986</v>
      </c>
      <c r="BR268">
        <v>0</v>
      </c>
      <c r="BS268">
        <v>0</v>
      </c>
      <c r="BT268">
        <v>9021.0714285714294</v>
      </c>
      <c r="BU268">
        <v>0</v>
      </c>
      <c r="BV268">
        <v>1184.1328571428569</v>
      </c>
      <c r="BW268">
        <v>-22.13664285714286</v>
      </c>
      <c r="BX268">
        <v>1715.8785714285709</v>
      </c>
      <c r="BY268">
        <v>1737.44</v>
      </c>
      <c r="BZ268">
        <v>0.78689257142857161</v>
      </c>
      <c r="CA268">
        <v>1674.8457142857139</v>
      </c>
      <c r="CB268">
        <v>36.028942857142859</v>
      </c>
      <c r="CC268">
        <v>3.7104585714285712</v>
      </c>
      <c r="CD268">
        <v>3.6311514285714281</v>
      </c>
      <c r="CE268">
        <v>27.614799999999999</v>
      </c>
      <c r="CF268">
        <v>27.24577142857143</v>
      </c>
      <c r="CG268">
        <v>1199.998571428571</v>
      </c>
      <c r="CH268">
        <v>0.49997314285714278</v>
      </c>
      <c r="CI268">
        <v>0.50002685714285722</v>
      </c>
      <c r="CJ268">
        <v>0</v>
      </c>
      <c r="CK268">
        <v>1278.33</v>
      </c>
      <c r="CL268">
        <v>4.9990899999999998</v>
      </c>
      <c r="CM268">
        <v>14002.471428571431</v>
      </c>
      <c r="CN268">
        <v>9557.7428571428572</v>
      </c>
      <c r="CO268">
        <v>44.75</v>
      </c>
      <c r="CP268">
        <v>46.732000000000014</v>
      </c>
      <c r="CQ268">
        <v>45.561999999999998</v>
      </c>
      <c r="CR268">
        <v>46</v>
      </c>
      <c r="CS268">
        <v>46.125</v>
      </c>
      <c r="CT268">
        <v>597.46857142857152</v>
      </c>
      <c r="CU268">
        <v>597.53</v>
      </c>
      <c r="CV268">
        <v>0</v>
      </c>
      <c r="CW268">
        <v>1670273292.2</v>
      </c>
      <c r="CX268">
        <v>0</v>
      </c>
      <c r="CY268">
        <v>1670271870.0999999</v>
      </c>
      <c r="CZ268" t="s">
        <v>356</v>
      </c>
      <c r="DA268">
        <v>1670271870.0999999</v>
      </c>
      <c r="DB268">
        <v>1670271868.5999999</v>
      </c>
      <c r="DC268">
        <v>6</v>
      </c>
      <c r="DD268">
        <v>-0.08</v>
      </c>
      <c r="DE268">
        <v>0.04</v>
      </c>
      <c r="DF268">
        <v>-3.89</v>
      </c>
      <c r="DG268">
        <v>0.14599999999999999</v>
      </c>
      <c r="DH268">
        <v>415</v>
      </c>
      <c r="DI268">
        <v>35</v>
      </c>
      <c r="DJ268">
        <v>0.4</v>
      </c>
      <c r="DK268">
        <v>0.38</v>
      </c>
      <c r="DL268">
        <v>-22.278226829268291</v>
      </c>
      <c r="DM268">
        <v>0.20306341463412</v>
      </c>
      <c r="DN268">
        <v>8.9790748679822563E-2</v>
      </c>
      <c r="DO268">
        <v>0</v>
      </c>
      <c r="DP268">
        <v>0.78051641463414634</v>
      </c>
      <c r="DQ268">
        <v>6.5898689895470444E-2</v>
      </c>
      <c r="DR268">
        <v>7.6039219051929818E-3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371</v>
      </c>
      <c r="EA268">
        <v>3.2945899999999999</v>
      </c>
      <c r="EB268">
        <v>2.6253199999999999</v>
      </c>
      <c r="EC268">
        <v>0.252826</v>
      </c>
      <c r="ED268">
        <v>0.25270799999999999</v>
      </c>
      <c r="EE268">
        <v>0.14594099999999999</v>
      </c>
      <c r="EF268">
        <v>0.14224200000000001</v>
      </c>
      <c r="EG268">
        <v>22528.2</v>
      </c>
      <c r="EH268">
        <v>22933.8</v>
      </c>
      <c r="EI268">
        <v>28077.5</v>
      </c>
      <c r="EJ268">
        <v>29569.7</v>
      </c>
      <c r="EK268">
        <v>32999.5</v>
      </c>
      <c r="EL268">
        <v>35216.699999999997</v>
      </c>
      <c r="EM268">
        <v>39628.6</v>
      </c>
      <c r="EN268">
        <v>42263.9</v>
      </c>
      <c r="EO268">
        <v>2.2073499999999999</v>
      </c>
      <c r="EP268">
        <v>2.1228199999999999</v>
      </c>
      <c r="EQ268">
        <v>0.12914100000000001</v>
      </c>
      <c r="ER268">
        <v>0</v>
      </c>
      <c r="ES268">
        <v>32.2928</v>
      </c>
      <c r="ET268">
        <v>999.9</v>
      </c>
      <c r="EU268">
        <v>58.7</v>
      </c>
      <c r="EV268">
        <v>39.9</v>
      </c>
      <c r="EW268">
        <v>42.949300000000001</v>
      </c>
      <c r="EX268">
        <v>57.5623</v>
      </c>
      <c r="EY268">
        <v>-1.9992000000000001</v>
      </c>
      <c r="EZ268">
        <v>2</v>
      </c>
      <c r="FA268">
        <v>0.643262</v>
      </c>
      <c r="FB268">
        <v>1.0886800000000001</v>
      </c>
      <c r="FC268">
        <v>20.267499999999998</v>
      </c>
      <c r="FD268">
        <v>5.2165400000000002</v>
      </c>
      <c r="FE268">
        <v>12.0099</v>
      </c>
      <c r="FF268">
        <v>4.9853500000000004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1.86585</v>
      </c>
      <c r="FM268">
        <v>1.86233</v>
      </c>
      <c r="FN268">
        <v>1.86432</v>
      </c>
      <c r="FO268">
        <v>1.86049</v>
      </c>
      <c r="FP268">
        <v>1.8611500000000001</v>
      </c>
      <c r="FQ268">
        <v>1.8602000000000001</v>
      </c>
      <c r="FR268">
        <v>1.86192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-5.46</v>
      </c>
      <c r="GH268">
        <v>0.1464</v>
      </c>
      <c r="GI268">
        <v>-2.9439294554578042</v>
      </c>
      <c r="GJ268">
        <v>-2.737337881603403E-3</v>
      </c>
      <c r="GK268">
        <v>1.2769921614711079E-6</v>
      </c>
      <c r="GL268">
        <v>-3.2469241445839119E-10</v>
      </c>
      <c r="GM268">
        <v>0.14639500000000541</v>
      </c>
      <c r="GN268">
        <v>0</v>
      </c>
      <c r="GO268">
        <v>0</v>
      </c>
      <c r="GP268">
        <v>0</v>
      </c>
      <c r="GQ268">
        <v>4</v>
      </c>
      <c r="GR268">
        <v>2074</v>
      </c>
      <c r="GS268">
        <v>4</v>
      </c>
      <c r="GT268">
        <v>30</v>
      </c>
      <c r="GU268">
        <v>23.4</v>
      </c>
      <c r="GV268">
        <v>23.4</v>
      </c>
      <c r="GW268">
        <v>4.22607</v>
      </c>
      <c r="GX268">
        <v>2.51953</v>
      </c>
      <c r="GY268">
        <v>2.04834</v>
      </c>
      <c r="GZ268">
        <v>2.6074199999999998</v>
      </c>
      <c r="HA268">
        <v>2.1972700000000001</v>
      </c>
      <c r="HB268">
        <v>2.3779300000000001</v>
      </c>
      <c r="HC268">
        <v>43.535400000000003</v>
      </c>
      <c r="HD268">
        <v>15.322800000000001</v>
      </c>
      <c r="HE268">
        <v>18</v>
      </c>
      <c r="HF268">
        <v>713.48299999999995</v>
      </c>
      <c r="HG268">
        <v>713.94799999999998</v>
      </c>
      <c r="HH268">
        <v>31.001300000000001</v>
      </c>
      <c r="HI268">
        <v>35.338000000000001</v>
      </c>
      <c r="HJ268">
        <v>29.9999</v>
      </c>
      <c r="HK268">
        <v>35.164000000000001</v>
      </c>
      <c r="HL268">
        <v>35.151800000000001</v>
      </c>
      <c r="HM268">
        <v>84.522400000000005</v>
      </c>
      <c r="HN268">
        <v>22.065799999999999</v>
      </c>
      <c r="HO268">
        <v>70.893600000000006</v>
      </c>
      <c r="HP268">
        <v>31</v>
      </c>
      <c r="HQ268">
        <v>1688.78</v>
      </c>
      <c r="HR268">
        <v>36.023800000000001</v>
      </c>
      <c r="HS268">
        <v>98.931399999999996</v>
      </c>
      <c r="HT268">
        <v>98.007800000000003</v>
      </c>
    </row>
    <row r="269" spans="1:228" x14ac:dyDescent="0.2">
      <c r="A269">
        <v>254</v>
      </c>
      <c r="B269">
        <v>1670273277</v>
      </c>
      <c r="C269">
        <v>1009.900000095367</v>
      </c>
      <c r="D269" t="s">
        <v>867</v>
      </c>
      <c r="E269" t="s">
        <v>868</v>
      </c>
      <c r="F269">
        <v>4</v>
      </c>
      <c r="G269">
        <v>1670273274.6875</v>
      </c>
      <c r="H269">
        <f t="shared" si="102"/>
        <v>1.9353617103734196E-3</v>
      </c>
      <c r="I269">
        <f t="shared" si="103"/>
        <v>1.9353617103734195</v>
      </c>
      <c r="J269">
        <f t="shared" si="104"/>
        <v>26.941806276238065</v>
      </c>
      <c r="K269">
        <f t="shared" si="105"/>
        <v>1658.72</v>
      </c>
      <c r="L269">
        <f t="shared" si="106"/>
        <v>1214.6878870007547</v>
      </c>
      <c r="M269">
        <f t="shared" si="107"/>
        <v>122.54376291300863</v>
      </c>
      <c r="N269">
        <f t="shared" si="108"/>
        <v>167.33993365238803</v>
      </c>
      <c r="O269">
        <f t="shared" si="109"/>
        <v>0.10860670005246688</v>
      </c>
      <c r="P269">
        <f t="shared" si="110"/>
        <v>3.6678278139007259</v>
      </c>
      <c r="Q269">
        <f t="shared" si="111"/>
        <v>0.10685124277388539</v>
      </c>
      <c r="R269">
        <f t="shared" si="112"/>
        <v>6.6937384048350826E-2</v>
      </c>
      <c r="S269">
        <f t="shared" si="113"/>
        <v>226.11864448623371</v>
      </c>
      <c r="T269">
        <f t="shared" si="114"/>
        <v>34.536154369081189</v>
      </c>
      <c r="U269">
        <f t="shared" si="115"/>
        <v>34.381150000000012</v>
      </c>
      <c r="V269">
        <f t="shared" si="116"/>
        <v>5.4576613180848268</v>
      </c>
      <c r="W269">
        <f t="shared" si="117"/>
        <v>70.02051884382719</v>
      </c>
      <c r="X269">
        <f t="shared" si="118"/>
        <v>3.7134209948613455</v>
      </c>
      <c r="Y269">
        <f t="shared" si="119"/>
        <v>5.3033325890425198</v>
      </c>
      <c r="Z269">
        <f t="shared" si="120"/>
        <v>1.7442403232234813</v>
      </c>
      <c r="AA269">
        <f t="shared" si="121"/>
        <v>-85.349451427467798</v>
      </c>
      <c r="AB269">
        <f t="shared" si="122"/>
        <v>-101.77921531728784</v>
      </c>
      <c r="AC269">
        <f t="shared" si="123"/>
        <v>-6.4254280200066063</v>
      </c>
      <c r="AD269">
        <f t="shared" si="124"/>
        <v>32.564549721471494</v>
      </c>
      <c r="AE269">
        <f t="shared" si="125"/>
        <v>49.729499483276157</v>
      </c>
      <c r="AF269">
        <f t="shared" si="126"/>
        <v>1.948933860012354</v>
      </c>
      <c r="AG269">
        <f t="shared" si="127"/>
        <v>26.941806276238065</v>
      </c>
      <c r="AH269">
        <v>1743.4471185362599</v>
      </c>
      <c r="AI269">
        <v>1725.1531515151521</v>
      </c>
      <c r="AJ269">
        <v>1.681150923370661</v>
      </c>
      <c r="AK269">
        <v>65.463883680364887</v>
      </c>
      <c r="AL269">
        <f t="shared" si="128"/>
        <v>1.9353617103734195</v>
      </c>
      <c r="AM269">
        <v>36.029093433006992</v>
      </c>
      <c r="AN269">
        <v>36.804244411764728</v>
      </c>
      <c r="AO269">
        <v>-1.604152249126415E-4</v>
      </c>
      <c r="AP269">
        <v>87.49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46976.410770662966</v>
      </c>
      <c r="AV269">
        <f t="shared" si="132"/>
        <v>1200.0074999999999</v>
      </c>
      <c r="AW269">
        <f t="shared" si="133"/>
        <v>1025.9324385939035</v>
      </c>
      <c r="AX269">
        <f t="shared" si="134"/>
        <v>0.85493835546353125</v>
      </c>
      <c r="AY269">
        <f t="shared" si="135"/>
        <v>0.18843102604461531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1670273274.6875</v>
      </c>
      <c r="BF269">
        <v>1658.72</v>
      </c>
      <c r="BG269">
        <v>1680.71875</v>
      </c>
      <c r="BH269">
        <v>36.808462499999997</v>
      </c>
      <c r="BI269">
        <v>36.028737499999998</v>
      </c>
      <c r="BJ269">
        <v>1664.17875</v>
      </c>
      <c r="BK269">
        <v>36.662087499999998</v>
      </c>
      <c r="BL269">
        <v>650.02800000000002</v>
      </c>
      <c r="BM269">
        <v>100.784875</v>
      </c>
      <c r="BN269">
        <v>0.10010477499999999</v>
      </c>
      <c r="BO269">
        <v>33.866437500000004</v>
      </c>
      <c r="BP269">
        <v>34.381150000000012</v>
      </c>
      <c r="BQ269">
        <v>999.9</v>
      </c>
      <c r="BR269">
        <v>0</v>
      </c>
      <c r="BS269">
        <v>0</v>
      </c>
      <c r="BT269">
        <v>8989.84375</v>
      </c>
      <c r="BU269">
        <v>0</v>
      </c>
      <c r="BV269">
        <v>1183.53125</v>
      </c>
      <c r="BW269">
        <v>-22.001212500000001</v>
      </c>
      <c r="BX269">
        <v>1722.1087500000001</v>
      </c>
      <c r="BY269">
        <v>1743.5387499999999</v>
      </c>
      <c r="BZ269">
        <v>0.77974124999999994</v>
      </c>
      <c r="CA269">
        <v>1680.71875</v>
      </c>
      <c r="CB269">
        <v>36.028737499999998</v>
      </c>
      <c r="CC269">
        <v>3.7097362500000002</v>
      </c>
      <c r="CD269">
        <v>3.6311499999999999</v>
      </c>
      <c r="CE269">
        <v>27.611487499999999</v>
      </c>
      <c r="CF269">
        <v>27.245762500000001</v>
      </c>
      <c r="CG269">
        <v>1200.0074999999999</v>
      </c>
      <c r="CH269">
        <v>0.49997225000000001</v>
      </c>
      <c r="CI269">
        <v>0.50002762499999998</v>
      </c>
      <c r="CJ269">
        <v>0</v>
      </c>
      <c r="CK269">
        <v>1278.3887500000001</v>
      </c>
      <c r="CL269">
        <v>4.9990899999999998</v>
      </c>
      <c r="CM269">
        <v>14001.862499999999</v>
      </c>
      <c r="CN269">
        <v>9557.8237499999996</v>
      </c>
      <c r="CO269">
        <v>44.75</v>
      </c>
      <c r="CP269">
        <v>46.726374999999997</v>
      </c>
      <c r="CQ269">
        <v>45.561999999999998</v>
      </c>
      <c r="CR269">
        <v>46</v>
      </c>
      <c r="CS269">
        <v>46.125</v>
      </c>
      <c r="CT269">
        <v>597.47</v>
      </c>
      <c r="CU269">
        <v>597.53749999999991</v>
      </c>
      <c r="CV269">
        <v>0</v>
      </c>
      <c r="CW269">
        <v>1670273295.8</v>
      </c>
      <c r="CX269">
        <v>0</v>
      </c>
      <c r="CY269">
        <v>1670271870.0999999</v>
      </c>
      <c r="CZ269" t="s">
        <v>356</v>
      </c>
      <c r="DA269">
        <v>1670271870.0999999</v>
      </c>
      <c r="DB269">
        <v>1670271868.5999999</v>
      </c>
      <c r="DC269">
        <v>6</v>
      </c>
      <c r="DD269">
        <v>-0.08</v>
      </c>
      <c r="DE269">
        <v>0.04</v>
      </c>
      <c r="DF269">
        <v>-3.89</v>
      </c>
      <c r="DG269">
        <v>0.14599999999999999</v>
      </c>
      <c r="DH269">
        <v>415</v>
      </c>
      <c r="DI269">
        <v>35</v>
      </c>
      <c r="DJ269">
        <v>0.4</v>
      </c>
      <c r="DK269">
        <v>0.38</v>
      </c>
      <c r="DL269">
        <v>-22.24288536585366</v>
      </c>
      <c r="DM269">
        <v>0.84600418118464482</v>
      </c>
      <c r="DN269">
        <v>0.12998743759372769</v>
      </c>
      <c r="DO269">
        <v>0</v>
      </c>
      <c r="DP269">
        <v>0.7826353902439025</v>
      </c>
      <c r="DQ269">
        <v>2.4004285714285482E-2</v>
      </c>
      <c r="DR269">
        <v>4.5443495758163213E-3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371</v>
      </c>
      <c r="EA269">
        <v>3.2947099999999998</v>
      </c>
      <c r="EB269">
        <v>2.6252499999999999</v>
      </c>
      <c r="EC269">
        <v>0.25340000000000001</v>
      </c>
      <c r="ED269">
        <v>0.253274</v>
      </c>
      <c r="EE269">
        <v>0.14591299999999999</v>
      </c>
      <c r="EF269">
        <v>0.142238</v>
      </c>
      <c r="EG269">
        <v>22510.9</v>
      </c>
      <c r="EH269">
        <v>22916.6</v>
      </c>
      <c r="EI269">
        <v>28077.599999999999</v>
      </c>
      <c r="EJ269">
        <v>29570</v>
      </c>
      <c r="EK269">
        <v>33000.699999999997</v>
      </c>
      <c r="EL269">
        <v>35217</v>
      </c>
      <c r="EM269">
        <v>39628.699999999997</v>
      </c>
      <c r="EN269">
        <v>42264</v>
      </c>
      <c r="EO269">
        <v>2.2073999999999998</v>
      </c>
      <c r="EP269">
        <v>2.1228500000000001</v>
      </c>
      <c r="EQ269">
        <v>0.12875300000000001</v>
      </c>
      <c r="ER269">
        <v>0</v>
      </c>
      <c r="ES269">
        <v>32.289499999999997</v>
      </c>
      <c r="ET269">
        <v>999.9</v>
      </c>
      <c r="EU269">
        <v>58.7</v>
      </c>
      <c r="EV269">
        <v>39.9</v>
      </c>
      <c r="EW269">
        <v>42.950800000000001</v>
      </c>
      <c r="EX269">
        <v>57.262300000000003</v>
      </c>
      <c r="EY269">
        <v>-2.0793300000000001</v>
      </c>
      <c r="EZ269">
        <v>2</v>
      </c>
      <c r="FA269">
        <v>0.64316300000000004</v>
      </c>
      <c r="FB269">
        <v>1.0910200000000001</v>
      </c>
      <c r="FC269">
        <v>20.267499999999998</v>
      </c>
      <c r="FD269">
        <v>5.2168400000000004</v>
      </c>
      <c r="FE269">
        <v>12.0098</v>
      </c>
      <c r="FF269">
        <v>4.9849500000000004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1.86585</v>
      </c>
      <c r="FM269">
        <v>1.86233</v>
      </c>
      <c r="FN269">
        <v>1.86432</v>
      </c>
      <c r="FO269">
        <v>1.86049</v>
      </c>
      <c r="FP269">
        <v>1.86113</v>
      </c>
      <c r="FQ269">
        <v>1.8602000000000001</v>
      </c>
      <c r="FR269">
        <v>1.86192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-5.46</v>
      </c>
      <c r="GH269">
        <v>0.1464</v>
      </c>
      <c r="GI269">
        <v>-2.9439294554578042</v>
      </c>
      <c r="GJ269">
        <v>-2.737337881603403E-3</v>
      </c>
      <c r="GK269">
        <v>1.2769921614711079E-6</v>
      </c>
      <c r="GL269">
        <v>-3.2469241445839119E-10</v>
      </c>
      <c r="GM269">
        <v>0.14639500000000541</v>
      </c>
      <c r="GN269">
        <v>0</v>
      </c>
      <c r="GO269">
        <v>0</v>
      </c>
      <c r="GP269">
        <v>0</v>
      </c>
      <c r="GQ269">
        <v>4</v>
      </c>
      <c r="GR269">
        <v>2074</v>
      </c>
      <c r="GS269">
        <v>4</v>
      </c>
      <c r="GT269">
        <v>30</v>
      </c>
      <c r="GU269">
        <v>23.4</v>
      </c>
      <c r="GV269">
        <v>23.5</v>
      </c>
      <c r="GW269">
        <v>4.2382799999999996</v>
      </c>
      <c r="GX269">
        <v>2.5280800000000001</v>
      </c>
      <c r="GY269">
        <v>2.04834</v>
      </c>
      <c r="GZ269">
        <v>2.6074199999999998</v>
      </c>
      <c r="HA269">
        <v>2.1972700000000001</v>
      </c>
      <c r="HB269">
        <v>2.2949199999999998</v>
      </c>
      <c r="HC269">
        <v>43.535400000000003</v>
      </c>
      <c r="HD269">
        <v>15.305300000000001</v>
      </c>
      <c r="HE269">
        <v>18</v>
      </c>
      <c r="HF269">
        <v>713.52599999999995</v>
      </c>
      <c r="HG269">
        <v>713.97199999999998</v>
      </c>
      <c r="HH269">
        <v>31.001000000000001</v>
      </c>
      <c r="HI269">
        <v>35.334899999999998</v>
      </c>
      <c r="HJ269">
        <v>29.9998</v>
      </c>
      <c r="HK269">
        <v>35.164000000000001</v>
      </c>
      <c r="HL269">
        <v>35.151800000000001</v>
      </c>
      <c r="HM269">
        <v>84.775300000000001</v>
      </c>
      <c r="HN269">
        <v>22.065799999999999</v>
      </c>
      <c r="HO269">
        <v>70.893600000000006</v>
      </c>
      <c r="HP269">
        <v>31</v>
      </c>
      <c r="HQ269">
        <v>1695.46</v>
      </c>
      <c r="HR269">
        <v>36.039499999999997</v>
      </c>
      <c r="HS269">
        <v>98.931799999999996</v>
      </c>
      <c r="HT269">
        <v>98.008200000000002</v>
      </c>
    </row>
    <row r="270" spans="1:228" x14ac:dyDescent="0.2">
      <c r="A270">
        <v>255</v>
      </c>
      <c r="B270">
        <v>1670273281</v>
      </c>
      <c r="C270">
        <v>1013.900000095367</v>
      </c>
      <c r="D270" t="s">
        <v>869</v>
      </c>
      <c r="E270" t="s">
        <v>870</v>
      </c>
      <c r="F270">
        <v>4</v>
      </c>
      <c r="G270">
        <v>1670273279</v>
      </c>
      <c r="H270">
        <f t="shared" si="102"/>
        <v>1.9146504647845877E-3</v>
      </c>
      <c r="I270">
        <f t="shared" si="103"/>
        <v>1.9146504647845877</v>
      </c>
      <c r="J270">
        <f t="shared" si="104"/>
        <v>26.651661913157721</v>
      </c>
      <c r="K270">
        <f t="shared" si="105"/>
        <v>1665.671428571429</v>
      </c>
      <c r="L270">
        <f t="shared" si="106"/>
        <v>1222.5790021949661</v>
      </c>
      <c r="M270">
        <f t="shared" si="107"/>
        <v>123.3397190553686</v>
      </c>
      <c r="N270">
        <f t="shared" si="108"/>
        <v>168.04103920459141</v>
      </c>
      <c r="O270">
        <f t="shared" si="109"/>
        <v>0.10770510319713932</v>
      </c>
      <c r="P270">
        <f t="shared" si="110"/>
        <v>3.6682083598413482</v>
      </c>
      <c r="Q270">
        <f t="shared" si="111"/>
        <v>0.10597859698577886</v>
      </c>
      <c r="R270">
        <f t="shared" si="112"/>
        <v>6.638943745566335E-2</v>
      </c>
      <c r="S270">
        <f t="shared" si="113"/>
        <v>226.11545966448233</v>
      </c>
      <c r="T270">
        <f t="shared" si="114"/>
        <v>34.530727960127336</v>
      </c>
      <c r="U270">
        <f t="shared" si="115"/>
        <v>34.363371428571433</v>
      </c>
      <c r="V270">
        <f t="shared" si="116"/>
        <v>5.4522662912572901</v>
      </c>
      <c r="W270">
        <f t="shared" si="117"/>
        <v>70.039690561791474</v>
      </c>
      <c r="X270">
        <f t="shared" si="118"/>
        <v>3.7124276021968168</v>
      </c>
      <c r="Y270">
        <f t="shared" si="119"/>
        <v>5.3004625983057174</v>
      </c>
      <c r="Z270">
        <f t="shared" si="120"/>
        <v>1.7398386890604733</v>
      </c>
      <c r="AA270">
        <f t="shared" si="121"/>
        <v>-84.43608549700032</v>
      </c>
      <c r="AB270">
        <f t="shared" si="122"/>
        <v>-100.191093810461</v>
      </c>
      <c r="AC270">
        <f t="shared" si="123"/>
        <v>-6.3236633474842314</v>
      </c>
      <c r="AD270">
        <f t="shared" si="124"/>
        <v>35.164617009536798</v>
      </c>
      <c r="AE270">
        <f t="shared" si="125"/>
        <v>49.614105675687412</v>
      </c>
      <c r="AF270">
        <f t="shared" si="126"/>
        <v>1.9315451063513867</v>
      </c>
      <c r="AG270">
        <f t="shared" si="127"/>
        <v>26.651661913157721</v>
      </c>
      <c r="AH270">
        <v>1750.0467299631409</v>
      </c>
      <c r="AI270">
        <v>1731.846545454544</v>
      </c>
      <c r="AJ270">
        <v>1.688989414058061</v>
      </c>
      <c r="AK270">
        <v>65.463883680364887</v>
      </c>
      <c r="AL270">
        <f t="shared" si="128"/>
        <v>1.9146504647845877</v>
      </c>
      <c r="AM270">
        <v>36.027819827832182</v>
      </c>
      <c r="AN270">
        <v>36.794861470588231</v>
      </c>
      <c r="AO270">
        <v>-1.931314064069122E-4</v>
      </c>
      <c r="AP270">
        <v>87.49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46984.669687772133</v>
      </c>
      <c r="AV270">
        <f t="shared" si="132"/>
        <v>1199.992857142857</v>
      </c>
      <c r="AW270">
        <f t="shared" si="133"/>
        <v>1025.9196993080218</v>
      </c>
      <c r="AX270">
        <f t="shared" si="134"/>
        <v>0.85493817167437347</v>
      </c>
      <c r="AY270">
        <f t="shared" si="135"/>
        <v>0.18843067133154084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1670273279</v>
      </c>
      <c r="BF270">
        <v>1665.671428571429</v>
      </c>
      <c r="BG270">
        <v>1687.6157142857139</v>
      </c>
      <c r="BH270">
        <v>36.798657142857152</v>
      </c>
      <c r="BI270">
        <v>36.025885714285707</v>
      </c>
      <c r="BJ270">
        <v>1671.138571428572</v>
      </c>
      <c r="BK270">
        <v>36.652257142857152</v>
      </c>
      <c r="BL270">
        <v>650.03185714285723</v>
      </c>
      <c r="BM270">
        <v>100.78485714285711</v>
      </c>
      <c r="BN270">
        <v>0.1000090571428572</v>
      </c>
      <c r="BO270">
        <v>33.856742857142862</v>
      </c>
      <c r="BP270">
        <v>34.363371428571433</v>
      </c>
      <c r="BQ270">
        <v>999.89999999999986</v>
      </c>
      <c r="BR270">
        <v>0</v>
      </c>
      <c r="BS270">
        <v>0</v>
      </c>
      <c r="BT270">
        <v>8991.1614285714277</v>
      </c>
      <c r="BU270">
        <v>0</v>
      </c>
      <c r="BV270">
        <v>1184.037142857143</v>
      </c>
      <c r="BW270">
        <v>-21.944700000000001</v>
      </c>
      <c r="BX270">
        <v>1729.3071428571429</v>
      </c>
      <c r="BY270">
        <v>1750.6857142857141</v>
      </c>
      <c r="BZ270">
        <v>0.77278457142857149</v>
      </c>
      <c r="CA270">
        <v>1687.6157142857139</v>
      </c>
      <c r="CB270">
        <v>36.025885714285707</v>
      </c>
      <c r="CC270">
        <v>3.708745714285715</v>
      </c>
      <c r="CD270">
        <v>3.6308628571428581</v>
      </c>
      <c r="CE270">
        <v>27.606928571428568</v>
      </c>
      <c r="CF270">
        <v>27.24438571428572</v>
      </c>
      <c r="CG270">
        <v>1199.992857142857</v>
      </c>
      <c r="CH270">
        <v>0.499977</v>
      </c>
      <c r="CI270">
        <v>0.500023</v>
      </c>
      <c r="CJ270">
        <v>0</v>
      </c>
      <c r="CK270">
        <v>1278.4071428571431</v>
      </c>
      <c r="CL270">
        <v>4.9990899999999998</v>
      </c>
      <c r="CM270">
        <v>14000.971428571431</v>
      </c>
      <c r="CN270">
        <v>9557.7257142857143</v>
      </c>
      <c r="CO270">
        <v>44.75</v>
      </c>
      <c r="CP270">
        <v>46.704999999999998</v>
      </c>
      <c r="CQ270">
        <v>45.544285714285721</v>
      </c>
      <c r="CR270">
        <v>46</v>
      </c>
      <c r="CS270">
        <v>46.107000000000014</v>
      </c>
      <c r="CT270">
        <v>597.47000000000014</v>
      </c>
      <c r="CU270">
        <v>597.52285714285711</v>
      </c>
      <c r="CV270">
        <v>0</v>
      </c>
      <c r="CW270">
        <v>1670273300</v>
      </c>
      <c r="CX270">
        <v>0</v>
      </c>
      <c r="CY270">
        <v>1670271870.0999999</v>
      </c>
      <c r="CZ270" t="s">
        <v>356</v>
      </c>
      <c r="DA270">
        <v>1670271870.0999999</v>
      </c>
      <c r="DB270">
        <v>1670271868.5999999</v>
      </c>
      <c r="DC270">
        <v>6</v>
      </c>
      <c r="DD270">
        <v>-0.08</v>
      </c>
      <c r="DE270">
        <v>0.04</v>
      </c>
      <c r="DF270">
        <v>-3.89</v>
      </c>
      <c r="DG270">
        <v>0.14599999999999999</v>
      </c>
      <c r="DH270">
        <v>415</v>
      </c>
      <c r="DI270">
        <v>35</v>
      </c>
      <c r="DJ270">
        <v>0.4</v>
      </c>
      <c r="DK270">
        <v>0.38</v>
      </c>
      <c r="DL270">
        <v>-22.182651219512191</v>
      </c>
      <c r="DM270">
        <v>1.6825881533101359</v>
      </c>
      <c r="DN270">
        <v>0.1745742194834875</v>
      </c>
      <c r="DO270">
        <v>0</v>
      </c>
      <c r="DP270">
        <v>0.7824551463414634</v>
      </c>
      <c r="DQ270">
        <v>-2.8712571428570029E-2</v>
      </c>
      <c r="DR270">
        <v>4.5164001073646782E-3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371</v>
      </c>
      <c r="EA270">
        <v>3.2945799999999998</v>
      </c>
      <c r="EB270">
        <v>2.6252300000000002</v>
      </c>
      <c r="EC270">
        <v>0.25397900000000001</v>
      </c>
      <c r="ED270">
        <v>0.25384800000000002</v>
      </c>
      <c r="EE270">
        <v>0.14589099999999999</v>
      </c>
      <c r="EF270">
        <v>0.142235</v>
      </c>
      <c r="EG270">
        <v>22493.7</v>
      </c>
      <c r="EH270">
        <v>22899</v>
      </c>
      <c r="EI270">
        <v>28078.1</v>
      </c>
      <c r="EJ270">
        <v>29570.1</v>
      </c>
      <c r="EK270">
        <v>33002</v>
      </c>
      <c r="EL270">
        <v>35217.1</v>
      </c>
      <c r="EM270">
        <v>39629.199999999997</v>
      </c>
      <c r="EN270">
        <v>42263.9</v>
      </c>
      <c r="EO270">
        <v>2.2072500000000002</v>
      </c>
      <c r="EP270">
        <v>2.1227999999999998</v>
      </c>
      <c r="EQ270">
        <v>0.12795599999999999</v>
      </c>
      <c r="ER270">
        <v>0</v>
      </c>
      <c r="ES270">
        <v>32.283099999999997</v>
      </c>
      <c r="ET270">
        <v>999.9</v>
      </c>
      <c r="EU270">
        <v>58.8</v>
      </c>
      <c r="EV270">
        <v>39.799999999999997</v>
      </c>
      <c r="EW270">
        <v>42.792299999999997</v>
      </c>
      <c r="EX270">
        <v>57.412300000000002</v>
      </c>
      <c r="EY270">
        <v>-2.0112199999999998</v>
      </c>
      <c r="EZ270">
        <v>2</v>
      </c>
      <c r="FA270">
        <v>0.64269600000000005</v>
      </c>
      <c r="FB270">
        <v>1.09301</v>
      </c>
      <c r="FC270">
        <v>20.267499999999998</v>
      </c>
      <c r="FD270">
        <v>5.2163899999999996</v>
      </c>
      <c r="FE270">
        <v>12.0099</v>
      </c>
      <c r="FF270">
        <v>4.9850500000000002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1.86233</v>
      </c>
      <c r="FN270">
        <v>1.86433</v>
      </c>
      <c r="FO270">
        <v>1.8605</v>
      </c>
      <c r="FP270">
        <v>1.86113</v>
      </c>
      <c r="FQ270">
        <v>1.8602000000000001</v>
      </c>
      <c r="FR270">
        <v>1.86191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-5.47</v>
      </c>
      <c r="GH270">
        <v>0.1464</v>
      </c>
      <c r="GI270">
        <v>-2.9439294554578042</v>
      </c>
      <c r="GJ270">
        <v>-2.737337881603403E-3</v>
      </c>
      <c r="GK270">
        <v>1.2769921614711079E-6</v>
      </c>
      <c r="GL270">
        <v>-3.2469241445839119E-10</v>
      </c>
      <c r="GM270">
        <v>0.14639500000000541</v>
      </c>
      <c r="GN270">
        <v>0</v>
      </c>
      <c r="GO270">
        <v>0</v>
      </c>
      <c r="GP270">
        <v>0</v>
      </c>
      <c r="GQ270">
        <v>4</v>
      </c>
      <c r="GR270">
        <v>2074</v>
      </c>
      <c r="GS270">
        <v>4</v>
      </c>
      <c r="GT270">
        <v>30</v>
      </c>
      <c r="GU270">
        <v>23.5</v>
      </c>
      <c r="GV270">
        <v>23.5</v>
      </c>
      <c r="GW270">
        <v>4.2517100000000001</v>
      </c>
      <c r="GX270">
        <v>2.51831</v>
      </c>
      <c r="GY270">
        <v>2.04834</v>
      </c>
      <c r="GZ270">
        <v>2.6074199999999998</v>
      </c>
      <c r="HA270">
        <v>2.1972700000000001</v>
      </c>
      <c r="HB270">
        <v>2.35107</v>
      </c>
      <c r="HC270">
        <v>43.535400000000003</v>
      </c>
      <c r="HD270">
        <v>15.3141</v>
      </c>
      <c r="HE270">
        <v>18</v>
      </c>
      <c r="HF270">
        <v>713.39800000000002</v>
      </c>
      <c r="HG270">
        <v>713.92499999999995</v>
      </c>
      <c r="HH270">
        <v>31.000699999999998</v>
      </c>
      <c r="HI270">
        <v>35.334699999999998</v>
      </c>
      <c r="HJ270">
        <v>29.9999</v>
      </c>
      <c r="HK270">
        <v>35.164000000000001</v>
      </c>
      <c r="HL270">
        <v>35.151800000000001</v>
      </c>
      <c r="HM270">
        <v>85.032499999999999</v>
      </c>
      <c r="HN270">
        <v>22.065799999999999</v>
      </c>
      <c r="HO270">
        <v>70.893600000000006</v>
      </c>
      <c r="HP270">
        <v>31</v>
      </c>
      <c r="HQ270">
        <v>1702.13</v>
      </c>
      <c r="HR270">
        <v>36.046700000000001</v>
      </c>
      <c r="HS270">
        <v>98.933099999999996</v>
      </c>
      <c r="HT270">
        <v>98.008300000000006</v>
      </c>
    </row>
    <row r="271" spans="1:228" x14ac:dyDescent="0.2">
      <c r="A271">
        <v>256</v>
      </c>
      <c r="B271">
        <v>1670273285</v>
      </c>
      <c r="C271">
        <v>1017.900000095367</v>
      </c>
      <c r="D271" t="s">
        <v>871</v>
      </c>
      <c r="E271" t="s">
        <v>872</v>
      </c>
      <c r="F271">
        <v>4</v>
      </c>
      <c r="G271">
        <v>1670273282.6875</v>
      </c>
      <c r="H271">
        <f t="shared" si="102"/>
        <v>1.9201474302663023E-3</v>
      </c>
      <c r="I271">
        <f t="shared" si="103"/>
        <v>1.9201474302663022</v>
      </c>
      <c r="J271">
        <f t="shared" si="104"/>
        <v>26.797155555090036</v>
      </c>
      <c r="K271">
        <f t="shared" si="105"/>
        <v>1671.7375</v>
      </c>
      <c r="L271">
        <f t="shared" si="106"/>
        <v>1228.8286687611676</v>
      </c>
      <c r="M271">
        <f t="shared" si="107"/>
        <v>123.9687420811117</v>
      </c>
      <c r="N271">
        <f t="shared" si="108"/>
        <v>168.65100907334201</v>
      </c>
      <c r="O271">
        <f t="shared" si="109"/>
        <v>0.10836407536310666</v>
      </c>
      <c r="P271">
        <f t="shared" si="110"/>
        <v>3.6684508410689265</v>
      </c>
      <c r="Q271">
        <f t="shared" si="111"/>
        <v>0.10661667623895742</v>
      </c>
      <c r="R271">
        <f t="shared" si="112"/>
        <v>6.6790072372186371E-2</v>
      </c>
      <c r="S271">
        <f t="shared" si="113"/>
        <v>226.11578098584835</v>
      </c>
      <c r="T271">
        <f t="shared" si="114"/>
        <v>34.525243262593165</v>
      </c>
      <c r="U271">
        <f t="shared" si="115"/>
        <v>34.343812499999999</v>
      </c>
      <c r="V271">
        <f t="shared" si="116"/>
        <v>5.4463363601864296</v>
      </c>
      <c r="W271">
        <f t="shared" si="117"/>
        <v>70.046687702311104</v>
      </c>
      <c r="X271">
        <f t="shared" si="118"/>
        <v>3.7119085952753306</v>
      </c>
      <c r="Y271">
        <f t="shared" si="119"/>
        <v>5.2991921774380497</v>
      </c>
      <c r="Z271">
        <f t="shared" si="120"/>
        <v>1.7344277649110991</v>
      </c>
      <c r="AA271">
        <f t="shared" si="121"/>
        <v>-84.678501674743927</v>
      </c>
      <c r="AB271">
        <f t="shared" si="122"/>
        <v>-97.178492077792924</v>
      </c>
      <c r="AC271">
        <f t="shared" si="123"/>
        <v>-6.1323997736336882</v>
      </c>
      <c r="AD271">
        <f t="shared" si="124"/>
        <v>38.126387459677801</v>
      </c>
      <c r="AE271">
        <f t="shared" si="125"/>
        <v>49.858158506123516</v>
      </c>
      <c r="AF271">
        <f t="shared" si="126"/>
        <v>1.9226453866260333</v>
      </c>
      <c r="AG271">
        <f t="shared" si="127"/>
        <v>26.797155555090036</v>
      </c>
      <c r="AH271">
        <v>1757.025055274727</v>
      </c>
      <c r="AI271">
        <v>1738.691393939393</v>
      </c>
      <c r="AJ271">
        <v>1.7066534561870781</v>
      </c>
      <c r="AK271">
        <v>65.463883680364887</v>
      </c>
      <c r="AL271">
        <f t="shared" si="128"/>
        <v>1.9201474302663022</v>
      </c>
      <c r="AM271">
        <v>36.025506319999991</v>
      </c>
      <c r="AN271">
        <v>36.795197058823547</v>
      </c>
      <c r="AO271">
        <v>-2.7351725921028071E-4</v>
      </c>
      <c r="AP271">
        <v>87.49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46989.635449518792</v>
      </c>
      <c r="AV271">
        <f t="shared" si="132"/>
        <v>1199.9949999999999</v>
      </c>
      <c r="AW271">
        <f t="shared" si="133"/>
        <v>1025.9214885937038</v>
      </c>
      <c r="AX271">
        <f t="shared" si="134"/>
        <v>0.8549381360703201</v>
      </c>
      <c r="AY271">
        <f t="shared" si="135"/>
        <v>0.18843060261571787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1670273282.6875</v>
      </c>
      <c r="BF271">
        <v>1671.7375</v>
      </c>
      <c r="BG271">
        <v>1693.7825</v>
      </c>
      <c r="BH271">
        <v>36.793950000000002</v>
      </c>
      <c r="BI271">
        <v>36.0247125</v>
      </c>
      <c r="BJ271">
        <v>1677.21</v>
      </c>
      <c r="BK271">
        <v>36.647550000000003</v>
      </c>
      <c r="BL271">
        <v>650.01250000000005</v>
      </c>
      <c r="BM271">
        <v>100.783625</v>
      </c>
      <c r="BN271">
        <v>0.1000418875</v>
      </c>
      <c r="BO271">
        <v>33.852449999999997</v>
      </c>
      <c r="BP271">
        <v>34.343812499999999</v>
      </c>
      <c r="BQ271">
        <v>999.9</v>
      </c>
      <c r="BR271">
        <v>0</v>
      </c>
      <c r="BS271">
        <v>0</v>
      </c>
      <c r="BT271">
        <v>8992.11</v>
      </c>
      <c r="BU271">
        <v>0</v>
      </c>
      <c r="BV271">
        <v>1184.5662500000001</v>
      </c>
      <c r="BW271">
        <v>-22.0453875</v>
      </c>
      <c r="BX271">
        <v>1735.5975000000001</v>
      </c>
      <c r="BY271">
        <v>1757.08125</v>
      </c>
      <c r="BZ271">
        <v>0.76923174999999999</v>
      </c>
      <c r="CA271">
        <v>1693.7825</v>
      </c>
      <c r="CB271">
        <v>36.0247125</v>
      </c>
      <c r="CC271">
        <v>3.7082237500000002</v>
      </c>
      <c r="CD271">
        <v>3.6306962500000002</v>
      </c>
      <c r="CE271">
        <v>27.604500000000002</v>
      </c>
      <c r="CF271">
        <v>27.243637499999998</v>
      </c>
      <c r="CG271">
        <v>1199.9949999999999</v>
      </c>
      <c r="CH271">
        <v>0.49997924999999999</v>
      </c>
      <c r="CI271">
        <v>0.50002075000000001</v>
      </c>
      <c r="CJ271">
        <v>0</v>
      </c>
      <c r="CK271">
        <v>1278.4475</v>
      </c>
      <c r="CL271">
        <v>4.9990899999999998</v>
      </c>
      <c r="CM271">
        <v>14000.0375</v>
      </c>
      <c r="CN271">
        <v>9557.75</v>
      </c>
      <c r="CO271">
        <v>44.75</v>
      </c>
      <c r="CP271">
        <v>46.718499999999999</v>
      </c>
      <c r="CQ271">
        <v>45.538749999999993</v>
      </c>
      <c r="CR271">
        <v>46</v>
      </c>
      <c r="CS271">
        <v>46.109250000000003</v>
      </c>
      <c r="CT271">
        <v>597.47250000000008</v>
      </c>
      <c r="CU271">
        <v>597.52250000000004</v>
      </c>
      <c r="CV271">
        <v>0</v>
      </c>
      <c r="CW271">
        <v>1670273304.2</v>
      </c>
      <c r="CX271">
        <v>0</v>
      </c>
      <c r="CY271">
        <v>1670271870.0999999</v>
      </c>
      <c r="CZ271" t="s">
        <v>356</v>
      </c>
      <c r="DA271">
        <v>1670271870.0999999</v>
      </c>
      <c r="DB271">
        <v>1670271868.5999999</v>
      </c>
      <c r="DC271">
        <v>6</v>
      </c>
      <c r="DD271">
        <v>-0.08</v>
      </c>
      <c r="DE271">
        <v>0.04</v>
      </c>
      <c r="DF271">
        <v>-3.89</v>
      </c>
      <c r="DG271">
        <v>0.14599999999999999</v>
      </c>
      <c r="DH271">
        <v>415</v>
      </c>
      <c r="DI271">
        <v>35</v>
      </c>
      <c r="DJ271">
        <v>0.4</v>
      </c>
      <c r="DK271">
        <v>0.38</v>
      </c>
      <c r="DL271">
        <v>-22.11626585365854</v>
      </c>
      <c r="DM271">
        <v>1.294016027874572</v>
      </c>
      <c r="DN271">
        <v>0.1529764107588536</v>
      </c>
      <c r="DO271">
        <v>0</v>
      </c>
      <c r="DP271">
        <v>0.77962424390243912</v>
      </c>
      <c r="DQ271">
        <v>-6.3747470383273525E-2</v>
      </c>
      <c r="DR271">
        <v>7.0163298820453404E-3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371</v>
      </c>
      <c r="EA271">
        <v>3.2945799999999998</v>
      </c>
      <c r="EB271">
        <v>2.6252800000000001</v>
      </c>
      <c r="EC271">
        <v>0.25456000000000001</v>
      </c>
      <c r="ED271">
        <v>0.25442900000000002</v>
      </c>
      <c r="EE271">
        <v>0.145895</v>
      </c>
      <c r="EF271">
        <v>0.14222199999999999</v>
      </c>
      <c r="EG271">
        <v>22476.1</v>
      </c>
      <c r="EH271">
        <v>22880.9</v>
      </c>
      <c r="EI271">
        <v>28078.1</v>
      </c>
      <c r="EJ271">
        <v>29569.9</v>
      </c>
      <c r="EK271">
        <v>33001.9</v>
      </c>
      <c r="EL271">
        <v>35217.4</v>
      </c>
      <c r="EM271">
        <v>39629.1</v>
      </c>
      <c r="EN271">
        <v>42263.6</v>
      </c>
      <c r="EO271">
        <v>2.2073499999999999</v>
      </c>
      <c r="EP271">
        <v>2.1229</v>
      </c>
      <c r="EQ271">
        <v>0.127137</v>
      </c>
      <c r="ER271">
        <v>0</v>
      </c>
      <c r="ES271">
        <v>32.274799999999999</v>
      </c>
      <c r="ET271">
        <v>999.9</v>
      </c>
      <c r="EU271">
        <v>58.8</v>
      </c>
      <c r="EV271">
        <v>39.799999999999997</v>
      </c>
      <c r="EW271">
        <v>42.792299999999997</v>
      </c>
      <c r="EX271">
        <v>57.622300000000003</v>
      </c>
      <c r="EY271">
        <v>-1.99519</v>
      </c>
      <c r="EZ271">
        <v>2</v>
      </c>
      <c r="FA271">
        <v>0.64267799999999997</v>
      </c>
      <c r="FB271">
        <v>1.09293</v>
      </c>
      <c r="FC271">
        <v>20.267199999999999</v>
      </c>
      <c r="FD271">
        <v>5.2171399999999997</v>
      </c>
      <c r="FE271">
        <v>12.0099</v>
      </c>
      <c r="FF271">
        <v>4.98475</v>
      </c>
      <c r="FG271">
        <v>3.2844500000000001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1.8623000000000001</v>
      </c>
      <c r="FN271">
        <v>1.86432</v>
      </c>
      <c r="FO271">
        <v>1.86049</v>
      </c>
      <c r="FP271">
        <v>1.8611200000000001</v>
      </c>
      <c r="FQ271">
        <v>1.8602000000000001</v>
      </c>
      <c r="FR271">
        <v>1.86191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-5.48</v>
      </c>
      <c r="GH271">
        <v>0.1464</v>
      </c>
      <c r="GI271">
        <v>-2.9439294554578042</v>
      </c>
      <c r="GJ271">
        <v>-2.737337881603403E-3</v>
      </c>
      <c r="GK271">
        <v>1.2769921614711079E-6</v>
      </c>
      <c r="GL271">
        <v>-3.2469241445839119E-10</v>
      </c>
      <c r="GM271">
        <v>0.14639500000000541</v>
      </c>
      <c r="GN271">
        <v>0</v>
      </c>
      <c r="GO271">
        <v>0</v>
      </c>
      <c r="GP271">
        <v>0</v>
      </c>
      <c r="GQ271">
        <v>4</v>
      </c>
      <c r="GR271">
        <v>2074</v>
      </c>
      <c r="GS271">
        <v>4</v>
      </c>
      <c r="GT271">
        <v>30</v>
      </c>
      <c r="GU271">
        <v>23.6</v>
      </c>
      <c r="GV271">
        <v>23.6</v>
      </c>
      <c r="GW271">
        <v>4.2651399999999997</v>
      </c>
      <c r="GX271">
        <v>2.5293000000000001</v>
      </c>
      <c r="GY271">
        <v>2.04834</v>
      </c>
      <c r="GZ271">
        <v>2.6061999999999999</v>
      </c>
      <c r="HA271">
        <v>2.1972700000000001</v>
      </c>
      <c r="HB271">
        <v>2.3156699999999999</v>
      </c>
      <c r="HC271">
        <v>43.535400000000003</v>
      </c>
      <c r="HD271">
        <v>15.305300000000001</v>
      </c>
      <c r="HE271">
        <v>18</v>
      </c>
      <c r="HF271">
        <v>713.48299999999995</v>
      </c>
      <c r="HG271">
        <v>714.01800000000003</v>
      </c>
      <c r="HH271">
        <v>31.000299999999999</v>
      </c>
      <c r="HI271">
        <v>35.334699999999998</v>
      </c>
      <c r="HJ271">
        <v>29.9999</v>
      </c>
      <c r="HK271">
        <v>35.164000000000001</v>
      </c>
      <c r="HL271">
        <v>35.151800000000001</v>
      </c>
      <c r="HM271">
        <v>85.290099999999995</v>
      </c>
      <c r="HN271">
        <v>22.065799999999999</v>
      </c>
      <c r="HO271">
        <v>70.893600000000006</v>
      </c>
      <c r="HP271">
        <v>31</v>
      </c>
      <c r="HQ271">
        <v>1708.81</v>
      </c>
      <c r="HR271">
        <v>36.045299999999997</v>
      </c>
      <c r="HS271">
        <v>98.933099999999996</v>
      </c>
      <c r="HT271">
        <v>98.007599999999996</v>
      </c>
    </row>
    <row r="272" spans="1:228" x14ac:dyDescent="0.2">
      <c r="A272">
        <v>257</v>
      </c>
      <c r="B272">
        <v>1670273289</v>
      </c>
      <c r="C272">
        <v>1021.900000095367</v>
      </c>
      <c r="D272" t="s">
        <v>873</v>
      </c>
      <c r="E272" t="s">
        <v>874</v>
      </c>
      <c r="F272">
        <v>4</v>
      </c>
      <c r="G272">
        <v>1670273287</v>
      </c>
      <c r="H272">
        <f t="shared" ref="H272:H335" si="136">(I272)/1000</f>
        <v>1.9310809490029157E-3</v>
      </c>
      <c r="I272">
        <f t="shared" ref="I272:I317" si="137">IF(BD272, AL272, AF272)</f>
        <v>1.9310809490029157</v>
      </c>
      <c r="J272">
        <f t="shared" ref="J272:J317" si="138">IF(BD272, AG272, AE272)</f>
        <v>26.865675993833687</v>
      </c>
      <c r="K272">
        <f t="shared" ref="K272:K335" si="139">BF272 - IF(AS272&gt;1, J272*AZ272*100/(AU272*BT272), 0)</f>
        <v>1678.8428571428569</v>
      </c>
      <c r="L272">
        <f t="shared" ref="L272:L335" si="140">((R272-H272/2)*K272-J272)/(R272+H272/2)</f>
        <v>1237.3851907006692</v>
      </c>
      <c r="M272">
        <f t="shared" ref="M272:M335" si="141">L272*(BM272+BN272)/1000</f>
        <v>124.83221449642124</v>
      </c>
      <c r="N272">
        <f t="shared" ref="N272:N317" si="142">(BF272 - IF(AS272&gt;1, J272*AZ272*100/(AU272*BT272), 0))*(BM272+BN272)/1000</f>
        <v>169.36817510315501</v>
      </c>
      <c r="O272">
        <f t="shared" ref="O272:O335" si="143">2/((1/Q272-1/P272)+SIGN(Q272)*SQRT((1/Q272-1/P272)*(1/Q272-1/P272) + 4*BA272/((BA272+1)*(BA272+1))*(2*1/Q272*1/P272-1/P272*1/P272)))</f>
        <v>0.10909537685176325</v>
      </c>
      <c r="P272">
        <f t="shared" ref="P272:P317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3.6703255854301431</v>
      </c>
      <c r="Q272">
        <f t="shared" ref="Q272:Q317" si="145">H272*(1000-(1000*0.61365*EXP(17.502*U272/(240.97+U272))/(BM272+BN272)+BH272)/2)/(1000*0.61365*EXP(17.502*U272/(240.97+U272))/(BM272+BN272)-BH272)</f>
        <v>0.10732540975896242</v>
      </c>
      <c r="R272">
        <f t="shared" ref="R272:R317" si="146">1/((BA272+1)/(O272/1.6)+1/(P272/1.37)) + BA272/((BA272+1)/(O272/1.6) + BA272/(P272/1.37))</f>
        <v>6.7235013599633547E-2</v>
      </c>
      <c r="S272">
        <f t="shared" ref="S272:S317" si="147">(AV272*AY272)</f>
        <v>226.11767709289808</v>
      </c>
      <c r="T272">
        <f t="shared" ref="T272:T335" si="148">(BO272+(S272+2*0.95*0.0000000567*(((BO272+$B$6)+273)^4-(BO272+273)^4)-44100*H272)/(1.84*29.3*P272+8*0.95*0.0000000567*(BO272+273)^3))</f>
        <v>34.515503531394906</v>
      </c>
      <c r="U272">
        <f t="shared" ref="U272:U335" si="149">($C$6*BP272+$D$6*BQ272+$E$6*T272)</f>
        <v>34.339128571428567</v>
      </c>
      <c r="V272">
        <f t="shared" ref="V272:V335" si="150">0.61365*EXP(17.502*U272/(240.97+U272))</f>
        <v>5.4449171060272583</v>
      </c>
      <c r="W272">
        <f t="shared" ref="W272:W335" si="151">(X272/Y272*100)</f>
        <v>70.078545607900921</v>
      </c>
      <c r="X272">
        <f t="shared" ref="X272:X317" si="152">BH272*(BM272+BN272)/1000</f>
        <v>3.7121173470162097</v>
      </c>
      <c r="Y272">
        <f t="shared" ref="Y272:Y317" si="153">0.61365*EXP(17.502*BO272/(240.97+BO272))</f>
        <v>5.2970810321692685</v>
      </c>
      <c r="Z272">
        <f t="shared" ref="Z272:Z317" si="154">(V272-BH272*(BM272+BN272)/1000)</f>
        <v>1.7327997590110487</v>
      </c>
      <c r="AA272">
        <f t="shared" ref="AA272:AA317" si="155">(-H272*44100)</f>
        <v>-85.160669851028587</v>
      </c>
      <c r="AB272">
        <f t="shared" ref="AB272:AB317" si="156">2*29.3*P272*0.92*(BO272-U272)</f>
        <v>-97.713300784391933</v>
      </c>
      <c r="AC272">
        <f t="shared" ref="AC272:AC317" si="157">2*0.95*0.0000000567*(((BO272+$B$6)+273)^4-(U272+273)^4)</f>
        <v>-6.1626432789075407</v>
      </c>
      <c r="AD272">
        <f t="shared" ref="AD272:AD335" si="158">S272+AC272+AA272+AB272</f>
        <v>37.081063178570005</v>
      </c>
      <c r="AE272">
        <f t="shared" ref="AE272:AE317" si="159">BL272*AS272*(BG272-BF272*(1000-AS272*BI272)/(1000-AS272*BH272))/(100*AZ272)</f>
        <v>49.857272780027664</v>
      </c>
      <c r="AF272">
        <f t="shared" ref="AF272:AF317" si="160">1000*BL272*AS272*(BH272-BI272)/(100*AZ272*(1000-AS272*BH272))</f>
        <v>1.9352977519314976</v>
      </c>
      <c r="AG272">
        <f t="shared" ref="AG272:AG335" si="161">(AH272 - AI272 - BM272*1000/(8.314*(BO272+273.15)) * AK272/BL272 * AJ272) * BL272/(100*AZ272) * (1000 - BI272)/1000</f>
        <v>26.865675993833687</v>
      </c>
      <c r="AH272">
        <v>1763.8188671705791</v>
      </c>
      <c r="AI272">
        <v>1745.508727272728</v>
      </c>
      <c r="AJ272">
        <v>1.693098352686919</v>
      </c>
      <c r="AK272">
        <v>65.463883680364887</v>
      </c>
      <c r="AL272">
        <f t="shared" ref="AL272:AL335" si="162">(AN272 - AM272 + BM272*1000/(8.314*(BO272+273.15)) * AP272/BL272 * AO272) * BL272/(100*AZ272) * 1000/(1000 - AN272)</f>
        <v>1.9310809490029157</v>
      </c>
      <c r="AM272">
        <v>36.023324863216793</v>
      </c>
      <c r="AN272">
        <v>36.795492058823513</v>
      </c>
      <c r="AO272">
        <v>8.9286940241533217E-5</v>
      </c>
      <c r="AP272">
        <v>87.49</v>
      </c>
      <c r="AQ272">
        <v>0</v>
      </c>
      <c r="AR272">
        <v>0</v>
      </c>
      <c r="AS272">
        <f t="shared" ref="AS272:AS317" si="163">IF(AQ272*$H$12&gt;=AU272,1,(AU272/(AU272-AQ272*$H$12)))</f>
        <v>1</v>
      </c>
      <c r="AT272">
        <f t="shared" ref="AT272:AT335" si="164">(AS272-1)*100</f>
        <v>0</v>
      </c>
      <c r="AU272">
        <f t="shared" ref="AU272:AU317" si="165">MAX(0,($B$12+$C$12*BT272)/(1+$D$12*BT272)*BM272/(BO272+273)*$E$12)</f>
        <v>47024.109183705004</v>
      </c>
      <c r="AV272">
        <f t="shared" ref="AV272:AV317" si="166">$B$10*BU272+$C$10*BV272+$F$10*CG272*(1-CJ272)</f>
        <v>1200.005714285714</v>
      </c>
      <c r="AW272">
        <f t="shared" ref="AW272:AW335" si="167">AV272*AX272</f>
        <v>1025.9305850222268</v>
      </c>
      <c r="AX272">
        <f t="shared" ref="AX272:AX317" si="168">($B$10*$D$8+$C$10*$D$8+$F$10*((CT272+CL272)/MAX(CT272+CL272+CU272, 0.1)*$I$8+CU272/MAX(CT272+CL272+CU272, 0.1)*$J$8))/($B$10+$C$10+$F$10)</f>
        <v>0.85493808305146035</v>
      </c>
      <c r="AY272">
        <f t="shared" ref="AY272:AY317" si="169">($B$10*$K$8+$C$10*$K$8+$F$10*((CT272+CL272)/MAX(CT272+CL272+CU272, 0.1)*$P$8+CU272/MAX(CT272+CL272+CU272, 0.1)*$Q$8))/($B$10+$C$10+$F$10)</f>
        <v>0.18843050028931849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1670273287</v>
      </c>
      <c r="BF272">
        <v>1678.8428571428569</v>
      </c>
      <c r="BG272">
        <v>1700.9028571428571</v>
      </c>
      <c r="BH272">
        <v>36.795942857142848</v>
      </c>
      <c r="BI272">
        <v>36.021614285714293</v>
      </c>
      <c r="BJ272">
        <v>1684.3257142857151</v>
      </c>
      <c r="BK272">
        <v>36.649542857142862</v>
      </c>
      <c r="BL272">
        <v>649.98685714285716</v>
      </c>
      <c r="BM272">
        <v>100.7838571428571</v>
      </c>
      <c r="BN272">
        <v>0.10001914285714281</v>
      </c>
      <c r="BO272">
        <v>33.845314285714281</v>
      </c>
      <c r="BP272">
        <v>34.339128571428567</v>
      </c>
      <c r="BQ272">
        <v>999.89999999999986</v>
      </c>
      <c r="BR272">
        <v>0</v>
      </c>
      <c r="BS272">
        <v>0</v>
      </c>
      <c r="BT272">
        <v>8998.574285714285</v>
      </c>
      <c r="BU272">
        <v>0</v>
      </c>
      <c r="BV272">
        <v>1185.0942857142859</v>
      </c>
      <c r="BW272">
        <v>-22.059071428571428</v>
      </c>
      <c r="BX272">
        <v>1742.975714285714</v>
      </c>
      <c r="BY272">
        <v>1764.46</v>
      </c>
      <c r="BZ272">
        <v>0.77433342857142862</v>
      </c>
      <c r="CA272">
        <v>1700.9028571428571</v>
      </c>
      <c r="CB272">
        <v>36.021614285714293</v>
      </c>
      <c r="CC272">
        <v>3.7084385714285721</v>
      </c>
      <c r="CD272">
        <v>3.6303971428571429</v>
      </c>
      <c r="CE272">
        <v>27.605514285714289</v>
      </c>
      <c r="CF272">
        <v>27.242228571428569</v>
      </c>
      <c r="CG272">
        <v>1200.005714285714</v>
      </c>
      <c r="CH272">
        <v>0.49997900000000001</v>
      </c>
      <c r="CI272">
        <v>0.50002100000000005</v>
      </c>
      <c r="CJ272">
        <v>0</v>
      </c>
      <c r="CK272">
        <v>1278.33</v>
      </c>
      <c r="CL272">
        <v>4.9990899999999998</v>
      </c>
      <c r="CM272">
        <v>13998.71428571429</v>
      </c>
      <c r="CN272">
        <v>9557.8342857142852</v>
      </c>
      <c r="CO272">
        <v>44.75</v>
      </c>
      <c r="CP272">
        <v>46.696000000000012</v>
      </c>
      <c r="CQ272">
        <v>45.517714285714291</v>
      </c>
      <c r="CR272">
        <v>46</v>
      </c>
      <c r="CS272">
        <v>46.061999999999998</v>
      </c>
      <c r="CT272">
        <v>597.48000000000013</v>
      </c>
      <c r="CU272">
        <v>597.52571428571434</v>
      </c>
      <c r="CV272">
        <v>0</v>
      </c>
      <c r="CW272">
        <v>1670273307.8</v>
      </c>
      <c r="CX272">
        <v>0</v>
      </c>
      <c r="CY272">
        <v>1670271870.0999999</v>
      </c>
      <c r="CZ272" t="s">
        <v>356</v>
      </c>
      <c r="DA272">
        <v>1670271870.0999999</v>
      </c>
      <c r="DB272">
        <v>1670271868.5999999</v>
      </c>
      <c r="DC272">
        <v>6</v>
      </c>
      <c r="DD272">
        <v>-0.08</v>
      </c>
      <c r="DE272">
        <v>0.04</v>
      </c>
      <c r="DF272">
        <v>-3.89</v>
      </c>
      <c r="DG272">
        <v>0.14599999999999999</v>
      </c>
      <c r="DH272">
        <v>415</v>
      </c>
      <c r="DI272">
        <v>35</v>
      </c>
      <c r="DJ272">
        <v>0.4</v>
      </c>
      <c r="DK272">
        <v>0.38</v>
      </c>
      <c r="DL272">
        <v>-22.046704878048779</v>
      </c>
      <c r="DM272">
        <v>0.31468222996516659</v>
      </c>
      <c r="DN272">
        <v>8.9723126831379119E-2</v>
      </c>
      <c r="DO272">
        <v>0</v>
      </c>
      <c r="DP272">
        <v>0.7769049512195122</v>
      </c>
      <c r="DQ272">
        <v>-5.4094473867594833E-2</v>
      </c>
      <c r="DR272">
        <v>6.5715085061499442E-3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371</v>
      </c>
      <c r="EA272">
        <v>3.2946300000000002</v>
      </c>
      <c r="EB272">
        <v>2.6252800000000001</v>
      </c>
      <c r="EC272">
        <v>0.25514399999999998</v>
      </c>
      <c r="ED272">
        <v>0.255019</v>
      </c>
      <c r="EE272">
        <v>0.145895</v>
      </c>
      <c r="EF272">
        <v>0.14221900000000001</v>
      </c>
      <c r="EG272">
        <v>22458.7</v>
      </c>
      <c r="EH272">
        <v>22863.1</v>
      </c>
      <c r="EI272">
        <v>28078.5</v>
      </c>
      <c r="EJ272">
        <v>29570.400000000001</v>
      </c>
      <c r="EK272">
        <v>33002.300000000003</v>
      </c>
      <c r="EL272">
        <v>35218.400000000001</v>
      </c>
      <c r="EM272">
        <v>39629.599999999999</v>
      </c>
      <c r="EN272">
        <v>42264.6</v>
      </c>
      <c r="EO272">
        <v>2.2074199999999999</v>
      </c>
      <c r="EP272">
        <v>2.1230199999999999</v>
      </c>
      <c r="EQ272">
        <v>0.128299</v>
      </c>
      <c r="ER272">
        <v>0</v>
      </c>
      <c r="ES272">
        <v>32.2669</v>
      </c>
      <c r="ET272">
        <v>999.9</v>
      </c>
      <c r="EU272">
        <v>58.8</v>
      </c>
      <c r="EV272">
        <v>39.799999999999997</v>
      </c>
      <c r="EW272">
        <v>42.790199999999999</v>
      </c>
      <c r="EX272">
        <v>57.202300000000001</v>
      </c>
      <c r="EY272">
        <v>-2.0192299999999999</v>
      </c>
      <c r="EZ272">
        <v>2</v>
      </c>
      <c r="FA272">
        <v>0.64267799999999997</v>
      </c>
      <c r="FB272">
        <v>1.09348</v>
      </c>
      <c r="FC272">
        <v>20.267499999999998</v>
      </c>
      <c r="FD272">
        <v>5.2168400000000004</v>
      </c>
      <c r="FE272">
        <v>12.0099</v>
      </c>
      <c r="FF272">
        <v>4.9848499999999998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1.8623099999999999</v>
      </c>
      <c r="FN272">
        <v>1.86432</v>
      </c>
      <c r="FO272">
        <v>1.8605</v>
      </c>
      <c r="FP272">
        <v>1.86114</v>
      </c>
      <c r="FQ272">
        <v>1.8602099999999999</v>
      </c>
      <c r="FR272">
        <v>1.86191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-5.49</v>
      </c>
      <c r="GH272">
        <v>0.1464</v>
      </c>
      <c r="GI272">
        <v>-2.9439294554578042</v>
      </c>
      <c r="GJ272">
        <v>-2.737337881603403E-3</v>
      </c>
      <c r="GK272">
        <v>1.2769921614711079E-6</v>
      </c>
      <c r="GL272">
        <v>-3.2469241445839119E-10</v>
      </c>
      <c r="GM272">
        <v>0.14639500000000541</v>
      </c>
      <c r="GN272">
        <v>0</v>
      </c>
      <c r="GO272">
        <v>0</v>
      </c>
      <c r="GP272">
        <v>0</v>
      </c>
      <c r="GQ272">
        <v>4</v>
      </c>
      <c r="GR272">
        <v>2074</v>
      </c>
      <c r="GS272">
        <v>4</v>
      </c>
      <c r="GT272">
        <v>30</v>
      </c>
      <c r="GU272">
        <v>23.6</v>
      </c>
      <c r="GV272">
        <v>23.7</v>
      </c>
      <c r="GW272">
        <v>4.2773399999999997</v>
      </c>
      <c r="GX272">
        <v>2.5122100000000001</v>
      </c>
      <c r="GY272">
        <v>2.04834</v>
      </c>
      <c r="GZ272">
        <v>2.6074199999999998</v>
      </c>
      <c r="HA272">
        <v>2.1972700000000001</v>
      </c>
      <c r="HB272">
        <v>2.3584000000000001</v>
      </c>
      <c r="HC272">
        <v>43.535400000000003</v>
      </c>
      <c r="HD272">
        <v>15.322800000000001</v>
      </c>
      <c r="HE272">
        <v>18</v>
      </c>
      <c r="HF272">
        <v>713.54700000000003</v>
      </c>
      <c r="HG272">
        <v>714.13499999999999</v>
      </c>
      <c r="HH272">
        <v>31.000299999999999</v>
      </c>
      <c r="HI272">
        <v>35.331699999999998</v>
      </c>
      <c r="HJ272">
        <v>29.9999</v>
      </c>
      <c r="HK272">
        <v>35.164000000000001</v>
      </c>
      <c r="HL272">
        <v>35.151800000000001</v>
      </c>
      <c r="HM272">
        <v>85.549000000000007</v>
      </c>
      <c r="HN272">
        <v>22.065799999999999</v>
      </c>
      <c r="HO272">
        <v>70.893600000000006</v>
      </c>
      <c r="HP272">
        <v>31</v>
      </c>
      <c r="HQ272">
        <v>1715.49</v>
      </c>
      <c r="HR272">
        <v>36.052700000000002</v>
      </c>
      <c r="HS272">
        <v>98.934299999999993</v>
      </c>
      <c r="HT272">
        <v>98.009699999999995</v>
      </c>
    </row>
    <row r="273" spans="1:228" x14ac:dyDescent="0.2">
      <c r="A273">
        <v>258</v>
      </c>
      <c r="B273">
        <v>1670273293</v>
      </c>
      <c r="C273">
        <v>1025.900000095367</v>
      </c>
      <c r="D273" t="s">
        <v>875</v>
      </c>
      <c r="E273" t="s">
        <v>876</v>
      </c>
      <c r="F273">
        <v>4</v>
      </c>
      <c r="G273">
        <v>1670273290.6875</v>
      </c>
      <c r="H273">
        <f t="shared" si="136"/>
        <v>1.9425539181390874E-3</v>
      </c>
      <c r="I273">
        <f t="shared" si="137"/>
        <v>1.9425539181390874</v>
      </c>
      <c r="J273">
        <f t="shared" si="138"/>
        <v>26.80235142474768</v>
      </c>
      <c r="K273">
        <f t="shared" si="139"/>
        <v>1684.85375</v>
      </c>
      <c r="L273">
        <f t="shared" si="140"/>
        <v>1246.9342304169788</v>
      </c>
      <c r="M273">
        <f t="shared" si="141"/>
        <v>125.79600890798611</v>
      </c>
      <c r="N273">
        <f t="shared" si="142"/>
        <v>169.97518567821956</v>
      </c>
      <c r="O273">
        <f t="shared" si="143"/>
        <v>0.10986826347691535</v>
      </c>
      <c r="P273">
        <f t="shared" si="144"/>
        <v>3.6768231280279697</v>
      </c>
      <c r="Q273">
        <f t="shared" si="145"/>
        <v>0.10807646742543088</v>
      </c>
      <c r="R273">
        <f t="shared" si="146"/>
        <v>6.7706343775760042E-2</v>
      </c>
      <c r="S273">
        <f t="shared" si="147"/>
        <v>226.11570861079346</v>
      </c>
      <c r="T273">
        <f t="shared" si="148"/>
        <v>34.513675791762338</v>
      </c>
      <c r="U273">
        <f t="shared" si="149"/>
        <v>34.333475</v>
      </c>
      <c r="V273">
        <f t="shared" si="150"/>
        <v>5.4432044734608471</v>
      </c>
      <c r="W273">
        <f t="shared" si="151"/>
        <v>70.07349763546587</v>
      </c>
      <c r="X273">
        <f t="shared" si="152"/>
        <v>3.7122019736647518</v>
      </c>
      <c r="Y273">
        <f t="shared" si="153"/>
        <v>5.2975833930486118</v>
      </c>
      <c r="Z273">
        <f t="shared" si="154"/>
        <v>1.7310024997960953</v>
      </c>
      <c r="AA273">
        <f t="shared" si="155"/>
        <v>-85.666627789933756</v>
      </c>
      <c r="AB273">
        <f t="shared" si="156"/>
        <v>-96.428974811348084</v>
      </c>
      <c r="AC273">
        <f t="shared" si="157"/>
        <v>-6.0707779552954264</v>
      </c>
      <c r="AD273">
        <f t="shared" si="158"/>
        <v>37.949328054216195</v>
      </c>
      <c r="AE273">
        <f t="shared" si="159"/>
        <v>50.296947585591795</v>
      </c>
      <c r="AF273">
        <f t="shared" si="160"/>
        <v>1.949397243436459</v>
      </c>
      <c r="AG273">
        <f t="shared" si="161"/>
        <v>26.80235142474768</v>
      </c>
      <c r="AH273">
        <v>1770.789616079395</v>
      </c>
      <c r="AI273">
        <v>1752.3518787878779</v>
      </c>
      <c r="AJ273">
        <v>1.7320261497252489</v>
      </c>
      <c r="AK273">
        <v>65.463883680364887</v>
      </c>
      <c r="AL273">
        <f t="shared" si="162"/>
        <v>1.9425539181390874</v>
      </c>
      <c r="AM273">
        <v>36.020179521398617</v>
      </c>
      <c r="AN273">
        <v>36.797515588235299</v>
      </c>
      <c r="AO273">
        <v>-1.878709525697797E-5</v>
      </c>
      <c r="AP273">
        <v>87.49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47139.560002832848</v>
      </c>
      <c r="AV273">
        <f t="shared" si="166"/>
        <v>1199.9949999999999</v>
      </c>
      <c r="AW273">
        <f t="shared" si="167"/>
        <v>1025.9214510936752</v>
      </c>
      <c r="AX273">
        <f t="shared" si="168"/>
        <v>0.85493810482016608</v>
      </c>
      <c r="AY273">
        <f t="shared" si="169"/>
        <v>0.18843054230292083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1670273290.6875</v>
      </c>
      <c r="BF273">
        <v>1684.85375</v>
      </c>
      <c r="BG273">
        <v>1707.1112499999999</v>
      </c>
      <c r="BH273">
        <v>36.79665</v>
      </c>
      <c r="BI273">
        <v>36.016675000000014</v>
      </c>
      <c r="BJ273">
        <v>1690.3412499999999</v>
      </c>
      <c r="BK273">
        <v>36.65025</v>
      </c>
      <c r="BL273">
        <v>649.982125</v>
      </c>
      <c r="BM273">
        <v>100.784375</v>
      </c>
      <c r="BN273">
        <v>9.9862387500000011E-2</v>
      </c>
      <c r="BO273">
        <v>33.847012499999998</v>
      </c>
      <c r="BP273">
        <v>34.333475</v>
      </c>
      <c r="BQ273">
        <v>999.9</v>
      </c>
      <c r="BR273">
        <v>0</v>
      </c>
      <c r="BS273">
        <v>0</v>
      </c>
      <c r="BT273">
        <v>9021.0174999999999</v>
      </c>
      <c r="BU273">
        <v>0</v>
      </c>
      <c r="BV273">
        <v>1187.35375</v>
      </c>
      <c r="BW273">
        <v>-22.260300000000001</v>
      </c>
      <c r="BX273">
        <v>1749.2162499999999</v>
      </c>
      <c r="BY273">
        <v>1770.89375</v>
      </c>
      <c r="BZ273">
        <v>0.77999787500000006</v>
      </c>
      <c r="CA273">
        <v>1707.1112499999999</v>
      </c>
      <c r="CB273">
        <v>36.016675000000014</v>
      </c>
      <c r="CC273">
        <v>3.7085325</v>
      </c>
      <c r="CD273">
        <v>3.6299199999999998</v>
      </c>
      <c r="CE273">
        <v>27.6059375</v>
      </c>
      <c r="CF273">
        <v>27.239987500000002</v>
      </c>
      <c r="CG273">
        <v>1199.9949999999999</v>
      </c>
      <c r="CH273">
        <v>0.49998100000000001</v>
      </c>
      <c r="CI273">
        <v>0.50001899999999999</v>
      </c>
      <c r="CJ273">
        <v>0</v>
      </c>
      <c r="CK273">
        <v>1278.3512499999999</v>
      </c>
      <c r="CL273">
        <v>4.9990899999999998</v>
      </c>
      <c r="CM273">
        <v>13997.487499999999</v>
      </c>
      <c r="CN273">
        <v>9557.7462500000001</v>
      </c>
      <c r="CO273">
        <v>44.75</v>
      </c>
      <c r="CP273">
        <v>46.686999999999998</v>
      </c>
      <c r="CQ273">
        <v>45.5</v>
      </c>
      <c r="CR273">
        <v>46</v>
      </c>
      <c r="CS273">
        <v>46.061999999999998</v>
      </c>
      <c r="CT273">
        <v>597.47375</v>
      </c>
      <c r="CU273">
        <v>597.52125000000001</v>
      </c>
      <c r="CV273">
        <v>0</v>
      </c>
      <c r="CW273">
        <v>1670273312</v>
      </c>
      <c r="CX273">
        <v>0</v>
      </c>
      <c r="CY273">
        <v>1670271870.0999999</v>
      </c>
      <c r="CZ273" t="s">
        <v>356</v>
      </c>
      <c r="DA273">
        <v>1670271870.0999999</v>
      </c>
      <c r="DB273">
        <v>1670271868.5999999</v>
      </c>
      <c r="DC273">
        <v>6</v>
      </c>
      <c r="DD273">
        <v>-0.08</v>
      </c>
      <c r="DE273">
        <v>0.04</v>
      </c>
      <c r="DF273">
        <v>-3.89</v>
      </c>
      <c r="DG273">
        <v>0.14599999999999999</v>
      </c>
      <c r="DH273">
        <v>415</v>
      </c>
      <c r="DI273">
        <v>35</v>
      </c>
      <c r="DJ273">
        <v>0.4</v>
      </c>
      <c r="DK273">
        <v>0.38</v>
      </c>
      <c r="DL273">
        <v>-22.052997560975609</v>
      </c>
      <c r="DM273">
        <v>-0.62224599303135397</v>
      </c>
      <c r="DN273">
        <v>9.9561833925149182E-2</v>
      </c>
      <c r="DO273">
        <v>0</v>
      </c>
      <c r="DP273">
        <v>0.77559829268292679</v>
      </c>
      <c r="DQ273">
        <v>-1.669266898954835E-2</v>
      </c>
      <c r="DR273">
        <v>5.0132444936748406E-3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371</v>
      </c>
      <c r="EA273">
        <v>3.29453</v>
      </c>
      <c r="EB273">
        <v>2.6253500000000001</v>
      </c>
      <c r="EC273">
        <v>0.25573200000000001</v>
      </c>
      <c r="ED273">
        <v>0.25561</v>
      </c>
      <c r="EE273">
        <v>0.145901</v>
      </c>
      <c r="EF273">
        <v>0.142203</v>
      </c>
      <c r="EG273">
        <v>22440.9</v>
      </c>
      <c r="EH273">
        <v>22844.799999999999</v>
      </c>
      <c r="EI273">
        <v>28078.6</v>
      </c>
      <c r="EJ273">
        <v>29570.3</v>
      </c>
      <c r="EK273">
        <v>33002.199999999997</v>
      </c>
      <c r="EL273">
        <v>35219.1</v>
      </c>
      <c r="EM273">
        <v>39629.699999999997</v>
      </c>
      <c r="EN273">
        <v>42264.6</v>
      </c>
      <c r="EO273">
        <v>2.2073499999999999</v>
      </c>
      <c r="EP273">
        <v>2.1230000000000002</v>
      </c>
      <c r="EQ273">
        <v>0.127718</v>
      </c>
      <c r="ER273">
        <v>0</v>
      </c>
      <c r="ES273">
        <v>32.260899999999999</v>
      </c>
      <c r="ET273">
        <v>999.9</v>
      </c>
      <c r="EU273">
        <v>58.8</v>
      </c>
      <c r="EV273">
        <v>39.799999999999997</v>
      </c>
      <c r="EW273">
        <v>42.7943</v>
      </c>
      <c r="EX273">
        <v>57.382300000000001</v>
      </c>
      <c r="EY273">
        <v>-1.9631400000000001</v>
      </c>
      <c r="EZ273">
        <v>2</v>
      </c>
      <c r="FA273">
        <v>0.64236800000000005</v>
      </c>
      <c r="FB273">
        <v>1.09514</v>
      </c>
      <c r="FC273">
        <v>20.266999999999999</v>
      </c>
      <c r="FD273">
        <v>5.2165400000000002</v>
      </c>
      <c r="FE273">
        <v>12.0099</v>
      </c>
      <c r="FF273">
        <v>4.9839500000000001</v>
      </c>
      <c r="FG273">
        <v>3.2844799999999998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1.86232</v>
      </c>
      <c r="FN273">
        <v>1.86432</v>
      </c>
      <c r="FO273">
        <v>1.86049</v>
      </c>
      <c r="FP273">
        <v>1.86113</v>
      </c>
      <c r="FQ273">
        <v>1.8602000000000001</v>
      </c>
      <c r="FR273">
        <v>1.8619300000000001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-5.49</v>
      </c>
      <c r="GH273">
        <v>0.1464</v>
      </c>
      <c r="GI273">
        <v>-2.9439294554578042</v>
      </c>
      <c r="GJ273">
        <v>-2.737337881603403E-3</v>
      </c>
      <c r="GK273">
        <v>1.2769921614711079E-6</v>
      </c>
      <c r="GL273">
        <v>-3.2469241445839119E-10</v>
      </c>
      <c r="GM273">
        <v>0.14639500000000541</v>
      </c>
      <c r="GN273">
        <v>0</v>
      </c>
      <c r="GO273">
        <v>0</v>
      </c>
      <c r="GP273">
        <v>0</v>
      </c>
      <c r="GQ273">
        <v>4</v>
      </c>
      <c r="GR273">
        <v>2074</v>
      </c>
      <c r="GS273">
        <v>4</v>
      </c>
      <c r="GT273">
        <v>30</v>
      </c>
      <c r="GU273">
        <v>23.7</v>
      </c>
      <c r="GV273">
        <v>23.7</v>
      </c>
      <c r="GW273">
        <v>4.2907700000000002</v>
      </c>
      <c r="GX273">
        <v>2.5268600000000001</v>
      </c>
      <c r="GY273">
        <v>2.04834</v>
      </c>
      <c r="GZ273">
        <v>2.6074199999999998</v>
      </c>
      <c r="HA273">
        <v>2.1972700000000001</v>
      </c>
      <c r="HB273">
        <v>2.3046899999999999</v>
      </c>
      <c r="HC273">
        <v>43.508099999999999</v>
      </c>
      <c r="HD273">
        <v>15.305300000000001</v>
      </c>
      <c r="HE273">
        <v>18</v>
      </c>
      <c r="HF273">
        <v>713.47400000000005</v>
      </c>
      <c r="HG273">
        <v>714.11199999999997</v>
      </c>
      <c r="HH273">
        <v>31.000399999999999</v>
      </c>
      <c r="HI273">
        <v>35.331499999999998</v>
      </c>
      <c r="HJ273">
        <v>29.9999</v>
      </c>
      <c r="HK273">
        <v>35.1631</v>
      </c>
      <c r="HL273">
        <v>35.151800000000001</v>
      </c>
      <c r="HM273">
        <v>85.803799999999995</v>
      </c>
      <c r="HN273">
        <v>22.065799999999999</v>
      </c>
      <c r="HO273">
        <v>70.893600000000006</v>
      </c>
      <c r="HP273">
        <v>31</v>
      </c>
      <c r="HQ273">
        <v>1722.17</v>
      </c>
      <c r="HR273">
        <v>36.049799999999998</v>
      </c>
      <c r="HS273">
        <v>98.934600000000003</v>
      </c>
      <c r="HT273">
        <v>98.009500000000003</v>
      </c>
    </row>
    <row r="274" spans="1:228" x14ac:dyDescent="0.2">
      <c r="A274">
        <v>259</v>
      </c>
      <c r="B274">
        <v>1670273297</v>
      </c>
      <c r="C274">
        <v>1029.900000095367</v>
      </c>
      <c r="D274" t="s">
        <v>877</v>
      </c>
      <c r="E274" t="s">
        <v>878</v>
      </c>
      <c r="F274">
        <v>4</v>
      </c>
      <c r="G274">
        <v>1670273295</v>
      </c>
      <c r="H274">
        <f t="shared" si="136"/>
        <v>1.9643568539561861E-3</v>
      </c>
      <c r="I274">
        <f t="shared" si="137"/>
        <v>1.9643568539561862</v>
      </c>
      <c r="J274">
        <f t="shared" si="138"/>
        <v>26.891876455597693</v>
      </c>
      <c r="K274">
        <f t="shared" si="139"/>
        <v>1692.1128571428569</v>
      </c>
      <c r="L274">
        <f t="shared" si="140"/>
        <v>1256.5843338821601</v>
      </c>
      <c r="M274">
        <f t="shared" si="141"/>
        <v>126.76848993609286</v>
      </c>
      <c r="N274">
        <f t="shared" si="142"/>
        <v>170.70608467538287</v>
      </c>
      <c r="O274">
        <f t="shared" si="143"/>
        <v>0.11100085923023283</v>
      </c>
      <c r="P274">
        <f t="shared" si="144"/>
        <v>3.6793661342804231</v>
      </c>
      <c r="Q274">
        <f t="shared" si="145"/>
        <v>0.10917350354270976</v>
      </c>
      <c r="R274">
        <f t="shared" si="146"/>
        <v>6.8395114518097766E-2</v>
      </c>
      <c r="S274">
        <f t="shared" si="147"/>
        <v>226.11707580734034</v>
      </c>
      <c r="T274">
        <f t="shared" si="148"/>
        <v>34.510217508951968</v>
      </c>
      <c r="U274">
        <f t="shared" si="149"/>
        <v>34.340142857142851</v>
      </c>
      <c r="V274">
        <f t="shared" si="150"/>
        <v>5.4452244124732649</v>
      </c>
      <c r="W274">
        <f t="shared" si="151"/>
        <v>70.07158759151099</v>
      </c>
      <c r="X274">
        <f t="shared" si="152"/>
        <v>3.7124180305472012</v>
      </c>
      <c r="Y274">
        <f t="shared" si="153"/>
        <v>5.2980361344017162</v>
      </c>
      <c r="Z274">
        <f t="shared" si="154"/>
        <v>1.7328063819260637</v>
      </c>
      <c r="AA274">
        <f t="shared" si="155"/>
        <v>-86.628137259467806</v>
      </c>
      <c r="AB274">
        <f t="shared" si="156"/>
        <v>-97.514752824599611</v>
      </c>
      <c r="AC274">
        <f t="shared" si="157"/>
        <v>-6.1351368155922508</v>
      </c>
      <c r="AD274">
        <f t="shared" si="158"/>
        <v>35.839048907680649</v>
      </c>
      <c r="AE274">
        <f t="shared" si="159"/>
        <v>50.361559625545283</v>
      </c>
      <c r="AF274">
        <f t="shared" si="160"/>
        <v>1.9704344154090025</v>
      </c>
      <c r="AG274">
        <f t="shared" si="161"/>
        <v>26.891876455597693</v>
      </c>
      <c r="AH274">
        <v>1777.826125141165</v>
      </c>
      <c r="AI274">
        <v>1759.353333333333</v>
      </c>
      <c r="AJ274">
        <v>1.731630202232378</v>
      </c>
      <c r="AK274">
        <v>65.463883680364887</v>
      </c>
      <c r="AL274">
        <f t="shared" si="162"/>
        <v>1.9643568539561862</v>
      </c>
      <c r="AM274">
        <v>36.014084334265753</v>
      </c>
      <c r="AN274">
        <v>36.799799411764667</v>
      </c>
      <c r="AO274">
        <v>3.1457572635258968E-5</v>
      </c>
      <c r="AP274">
        <v>87.49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47184.611910601147</v>
      </c>
      <c r="AV274">
        <f t="shared" si="166"/>
        <v>1200.001428571429</v>
      </c>
      <c r="AW274">
        <f t="shared" si="167"/>
        <v>1025.9270278794513</v>
      </c>
      <c r="AX274">
        <f t="shared" si="168"/>
        <v>0.85493817211600431</v>
      </c>
      <c r="AY274">
        <f t="shared" si="169"/>
        <v>0.18843067218388809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1670273295</v>
      </c>
      <c r="BF274">
        <v>1692.1128571428569</v>
      </c>
      <c r="BG274">
        <v>1714.415714285715</v>
      </c>
      <c r="BH274">
        <v>36.799100000000003</v>
      </c>
      <c r="BI274">
        <v>36.010785714285717</v>
      </c>
      <c r="BJ274">
        <v>1697.611428571428</v>
      </c>
      <c r="BK274">
        <v>36.652700000000003</v>
      </c>
      <c r="BL274">
        <v>650.04471428571435</v>
      </c>
      <c r="BM274">
        <v>100.7834285714286</v>
      </c>
      <c r="BN274">
        <v>9.9963428571428564E-2</v>
      </c>
      <c r="BO274">
        <v>33.848542857142853</v>
      </c>
      <c r="BP274">
        <v>34.340142857142851</v>
      </c>
      <c r="BQ274">
        <v>999.89999999999986</v>
      </c>
      <c r="BR274">
        <v>0</v>
      </c>
      <c r="BS274">
        <v>0</v>
      </c>
      <c r="BT274">
        <v>9029.91</v>
      </c>
      <c r="BU274">
        <v>0</v>
      </c>
      <c r="BV274">
        <v>1187.722857142857</v>
      </c>
      <c r="BW274">
        <v>-22.303071428571432</v>
      </c>
      <c r="BX274">
        <v>1756.761428571429</v>
      </c>
      <c r="BY274">
        <v>1778.4585714285711</v>
      </c>
      <c r="BZ274">
        <v>0.78831957142857134</v>
      </c>
      <c r="CA274">
        <v>1714.415714285715</v>
      </c>
      <c r="CB274">
        <v>36.010785714285717</v>
      </c>
      <c r="CC274">
        <v>3.7087471428571428</v>
      </c>
      <c r="CD274">
        <v>3.6292971428571432</v>
      </c>
      <c r="CE274">
        <v>27.606928571428568</v>
      </c>
      <c r="CF274">
        <v>27.237028571428571</v>
      </c>
      <c r="CG274">
        <v>1200.001428571429</v>
      </c>
      <c r="CH274">
        <v>0.4999771428571429</v>
      </c>
      <c r="CI274">
        <v>0.50002285714285721</v>
      </c>
      <c r="CJ274">
        <v>0</v>
      </c>
      <c r="CK274">
        <v>1278.4000000000001</v>
      </c>
      <c r="CL274">
        <v>4.9990899999999998</v>
      </c>
      <c r="CM274">
        <v>13995.78571428571</v>
      </c>
      <c r="CN274">
        <v>9557.7671428571448</v>
      </c>
      <c r="CO274">
        <v>44.75</v>
      </c>
      <c r="CP274">
        <v>46.686999999999998</v>
      </c>
      <c r="CQ274">
        <v>45.5</v>
      </c>
      <c r="CR274">
        <v>46</v>
      </c>
      <c r="CS274">
        <v>46.061999999999998</v>
      </c>
      <c r="CT274">
        <v>597.47428571428577</v>
      </c>
      <c r="CU274">
        <v>597.52714285714285</v>
      </c>
      <c r="CV274">
        <v>0</v>
      </c>
      <c r="CW274">
        <v>1670273316.2</v>
      </c>
      <c r="CX274">
        <v>0</v>
      </c>
      <c r="CY274">
        <v>1670271870.0999999</v>
      </c>
      <c r="CZ274" t="s">
        <v>356</v>
      </c>
      <c r="DA274">
        <v>1670271870.0999999</v>
      </c>
      <c r="DB274">
        <v>1670271868.5999999</v>
      </c>
      <c r="DC274">
        <v>6</v>
      </c>
      <c r="DD274">
        <v>-0.08</v>
      </c>
      <c r="DE274">
        <v>0.04</v>
      </c>
      <c r="DF274">
        <v>-3.89</v>
      </c>
      <c r="DG274">
        <v>0.14599999999999999</v>
      </c>
      <c r="DH274">
        <v>415</v>
      </c>
      <c r="DI274">
        <v>35</v>
      </c>
      <c r="DJ274">
        <v>0.4</v>
      </c>
      <c r="DK274">
        <v>0.38</v>
      </c>
      <c r="DL274">
        <v>-22.119375609756101</v>
      </c>
      <c r="DM274">
        <v>-1.347572822299641</v>
      </c>
      <c r="DN274">
        <v>0.14123651980655441</v>
      </c>
      <c r="DO274">
        <v>0</v>
      </c>
      <c r="DP274">
        <v>0.77683704878048787</v>
      </c>
      <c r="DQ274">
        <v>5.5680836236933887E-2</v>
      </c>
      <c r="DR274">
        <v>6.6914014899764869E-3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371</v>
      </c>
      <c r="EA274">
        <v>3.2947299999999999</v>
      </c>
      <c r="EB274">
        <v>2.6255899999999999</v>
      </c>
      <c r="EC274">
        <v>0.25631999999999999</v>
      </c>
      <c r="ED274">
        <v>0.25619399999999998</v>
      </c>
      <c r="EE274">
        <v>0.145899</v>
      </c>
      <c r="EF274">
        <v>0.142183</v>
      </c>
      <c r="EG274">
        <v>22423.1</v>
      </c>
      <c r="EH274">
        <v>22827.200000000001</v>
      </c>
      <c r="EI274">
        <v>28078.6</v>
      </c>
      <c r="EJ274">
        <v>29570.9</v>
      </c>
      <c r="EK274">
        <v>33002.400000000001</v>
      </c>
      <c r="EL274">
        <v>35220.400000000001</v>
      </c>
      <c r="EM274">
        <v>39629.800000000003</v>
      </c>
      <c r="EN274">
        <v>42265.1</v>
      </c>
      <c r="EO274">
        <v>2.2076500000000001</v>
      </c>
      <c r="EP274">
        <v>2.1230500000000001</v>
      </c>
      <c r="EQ274">
        <v>0.12891</v>
      </c>
      <c r="ER274">
        <v>0</v>
      </c>
      <c r="ES274">
        <v>32.255600000000001</v>
      </c>
      <c r="ET274">
        <v>999.9</v>
      </c>
      <c r="EU274">
        <v>58.8</v>
      </c>
      <c r="EV274">
        <v>39.799999999999997</v>
      </c>
      <c r="EW274">
        <v>42.793500000000002</v>
      </c>
      <c r="EX274">
        <v>57.5623</v>
      </c>
      <c r="EY274">
        <v>-2.0512800000000002</v>
      </c>
      <c r="EZ274">
        <v>2</v>
      </c>
      <c r="FA274">
        <v>0.64218200000000003</v>
      </c>
      <c r="FB274">
        <v>1.0969100000000001</v>
      </c>
      <c r="FC274">
        <v>20.267399999999999</v>
      </c>
      <c r="FD274">
        <v>5.2181899999999999</v>
      </c>
      <c r="FE274">
        <v>12.0099</v>
      </c>
      <c r="FF274">
        <v>4.9851000000000001</v>
      </c>
      <c r="FG274">
        <v>3.2845499999999999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1.8623000000000001</v>
      </c>
      <c r="FN274">
        <v>1.86432</v>
      </c>
      <c r="FO274">
        <v>1.86049</v>
      </c>
      <c r="FP274">
        <v>1.86114</v>
      </c>
      <c r="FQ274">
        <v>1.8602000000000001</v>
      </c>
      <c r="FR274">
        <v>1.8619000000000001</v>
      </c>
      <c r="FS274">
        <v>1.8585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-5.51</v>
      </c>
      <c r="GH274">
        <v>0.1464</v>
      </c>
      <c r="GI274">
        <v>-2.9439294554578042</v>
      </c>
      <c r="GJ274">
        <v>-2.737337881603403E-3</v>
      </c>
      <c r="GK274">
        <v>1.2769921614711079E-6</v>
      </c>
      <c r="GL274">
        <v>-3.2469241445839119E-10</v>
      </c>
      <c r="GM274">
        <v>0.14639500000000541</v>
      </c>
      <c r="GN274">
        <v>0</v>
      </c>
      <c r="GO274">
        <v>0</v>
      </c>
      <c r="GP274">
        <v>0</v>
      </c>
      <c r="GQ274">
        <v>4</v>
      </c>
      <c r="GR274">
        <v>2074</v>
      </c>
      <c r="GS274">
        <v>4</v>
      </c>
      <c r="GT274">
        <v>30</v>
      </c>
      <c r="GU274">
        <v>23.8</v>
      </c>
      <c r="GV274">
        <v>23.8</v>
      </c>
      <c r="GW274">
        <v>4.3029799999999998</v>
      </c>
      <c r="GX274">
        <v>2.5158700000000001</v>
      </c>
      <c r="GY274">
        <v>2.04834</v>
      </c>
      <c r="GZ274">
        <v>2.6074199999999998</v>
      </c>
      <c r="HA274">
        <v>2.1972700000000001</v>
      </c>
      <c r="HB274">
        <v>2.36572</v>
      </c>
      <c r="HC274">
        <v>43.508099999999999</v>
      </c>
      <c r="HD274">
        <v>15.3141</v>
      </c>
      <c r="HE274">
        <v>18</v>
      </c>
      <c r="HF274">
        <v>713.721</v>
      </c>
      <c r="HG274">
        <v>714.15899999999999</v>
      </c>
      <c r="HH274">
        <v>31.000499999999999</v>
      </c>
      <c r="HI274">
        <v>35.331499999999998</v>
      </c>
      <c r="HJ274">
        <v>30</v>
      </c>
      <c r="HK274">
        <v>35.162300000000002</v>
      </c>
      <c r="HL274">
        <v>35.151800000000001</v>
      </c>
      <c r="HM274">
        <v>86.054000000000002</v>
      </c>
      <c r="HN274">
        <v>22.065799999999999</v>
      </c>
      <c r="HO274">
        <v>70.893600000000006</v>
      </c>
      <c r="HP274">
        <v>31</v>
      </c>
      <c r="HQ274">
        <v>1728.85</v>
      </c>
      <c r="HR274">
        <v>36.063099999999999</v>
      </c>
      <c r="HS274">
        <v>98.934799999999996</v>
      </c>
      <c r="HT274">
        <v>98.010999999999996</v>
      </c>
    </row>
    <row r="275" spans="1:228" x14ac:dyDescent="0.2">
      <c r="A275">
        <v>260</v>
      </c>
      <c r="B275">
        <v>1670273301</v>
      </c>
      <c r="C275">
        <v>1033.900000095367</v>
      </c>
      <c r="D275" t="s">
        <v>879</v>
      </c>
      <c r="E275" t="s">
        <v>880</v>
      </c>
      <c r="F275">
        <v>4</v>
      </c>
      <c r="G275">
        <v>1670273298.6875</v>
      </c>
      <c r="H275">
        <f t="shared" si="136"/>
        <v>1.9638194651180139E-3</v>
      </c>
      <c r="I275">
        <f t="shared" si="137"/>
        <v>1.9638194651180139</v>
      </c>
      <c r="J275">
        <f t="shared" si="138"/>
        <v>26.738341713489916</v>
      </c>
      <c r="K275">
        <f t="shared" si="139"/>
        <v>1698.2175</v>
      </c>
      <c r="L275">
        <f t="shared" si="140"/>
        <v>1264.6064975493359</v>
      </c>
      <c r="M275">
        <f t="shared" si="141"/>
        <v>127.57836541053264</v>
      </c>
      <c r="N275">
        <f t="shared" si="142"/>
        <v>171.32271040945594</v>
      </c>
      <c r="O275">
        <f t="shared" si="143"/>
        <v>0.1109696355965698</v>
      </c>
      <c r="P275">
        <f t="shared" si="144"/>
        <v>3.6698735658511223</v>
      </c>
      <c r="Q275">
        <f t="shared" si="145"/>
        <v>0.10913865868075728</v>
      </c>
      <c r="R275">
        <f t="shared" si="146"/>
        <v>6.8373651187313339E-2</v>
      </c>
      <c r="S275">
        <f t="shared" si="147"/>
        <v>226.11632473590345</v>
      </c>
      <c r="T275">
        <f t="shared" si="148"/>
        <v>34.51565502100582</v>
      </c>
      <c r="U275">
        <f t="shared" si="149"/>
        <v>34.339550000000003</v>
      </c>
      <c r="V275">
        <f t="shared" si="150"/>
        <v>5.4450447878603807</v>
      </c>
      <c r="W275">
        <f t="shared" si="151"/>
        <v>70.051923198278615</v>
      </c>
      <c r="X275">
        <f t="shared" si="152"/>
        <v>3.7121471677826561</v>
      </c>
      <c r="Y275">
        <f t="shared" si="153"/>
        <v>5.2991366950420495</v>
      </c>
      <c r="Z275">
        <f t="shared" si="154"/>
        <v>1.7328976200777246</v>
      </c>
      <c r="AA275">
        <f t="shared" si="155"/>
        <v>-86.604438411704407</v>
      </c>
      <c r="AB275">
        <f t="shared" si="156"/>
        <v>-96.409940872526278</v>
      </c>
      <c r="AC275">
        <f t="shared" si="157"/>
        <v>-6.0814099000363884</v>
      </c>
      <c r="AD275">
        <f t="shared" si="158"/>
        <v>37.020535551636357</v>
      </c>
      <c r="AE275">
        <f t="shared" si="159"/>
        <v>50.279669770775925</v>
      </c>
      <c r="AF275">
        <f t="shared" si="160"/>
        <v>1.979406199584417</v>
      </c>
      <c r="AG275">
        <f t="shared" si="161"/>
        <v>26.738341713489916</v>
      </c>
      <c r="AH275">
        <v>1784.6449160839441</v>
      </c>
      <c r="AI275">
        <v>1766.2302424242421</v>
      </c>
      <c r="AJ275">
        <v>1.7337229468193489</v>
      </c>
      <c r="AK275">
        <v>65.463883680364887</v>
      </c>
      <c r="AL275">
        <f t="shared" si="162"/>
        <v>1.9638194651180139</v>
      </c>
      <c r="AM275">
        <v>36.008341812027979</v>
      </c>
      <c r="AN275">
        <v>36.793982941176488</v>
      </c>
      <c r="AO275">
        <v>4.693584751177775E-6</v>
      </c>
      <c r="AP275">
        <v>87.49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47014.994597691133</v>
      </c>
      <c r="AV275">
        <f t="shared" si="166"/>
        <v>1199.9974999999999</v>
      </c>
      <c r="AW275">
        <f t="shared" si="167"/>
        <v>1025.9236635937323</v>
      </c>
      <c r="AX275">
        <f t="shared" si="168"/>
        <v>0.85493816744929241</v>
      </c>
      <c r="AY275">
        <f t="shared" si="169"/>
        <v>0.1884306631771345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1670273298.6875</v>
      </c>
      <c r="BF275">
        <v>1698.2175</v>
      </c>
      <c r="BG275">
        <v>1720.4974999999999</v>
      </c>
      <c r="BH275">
        <v>36.796250000000001</v>
      </c>
      <c r="BI275">
        <v>36.004350000000002</v>
      </c>
      <c r="BJ275">
        <v>1703.7225000000001</v>
      </c>
      <c r="BK275">
        <v>36.649850000000001</v>
      </c>
      <c r="BL275">
        <v>650.04962499999999</v>
      </c>
      <c r="BM275">
        <v>100.783625</v>
      </c>
      <c r="BN275">
        <v>0.10021962500000001</v>
      </c>
      <c r="BO275">
        <v>33.852262499999988</v>
      </c>
      <c r="BP275">
        <v>34.339550000000003</v>
      </c>
      <c r="BQ275">
        <v>999.9</v>
      </c>
      <c r="BR275">
        <v>0</v>
      </c>
      <c r="BS275">
        <v>0</v>
      </c>
      <c r="BT275">
        <v>8997.03125</v>
      </c>
      <c r="BU275">
        <v>0</v>
      </c>
      <c r="BV275">
        <v>1188.3599999999999</v>
      </c>
      <c r="BW275">
        <v>-22.282287499999999</v>
      </c>
      <c r="BX275">
        <v>1763.09</v>
      </c>
      <c r="BY275">
        <v>1784.7574999999999</v>
      </c>
      <c r="BZ275">
        <v>0.79190724999999995</v>
      </c>
      <c r="CA275">
        <v>1720.4974999999999</v>
      </c>
      <c r="CB275">
        <v>36.004350000000002</v>
      </c>
      <c r="CC275">
        <v>3.7084649999999999</v>
      </c>
      <c r="CD275">
        <v>3.6286537499999998</v>
      </c>
      <c r="CE275">
        <v>27.605625</v>
      </c>
      <c r="CF275">
        <v>27.234024999999999</v>
      </c>
      <c r="CG275">
        <v>1199.9974999999999</v>
      </c>
      <c r="CH275">
        <v>0.49997924999999999</v>
      </c>
      <c r="CI275">
        <v>0.50002075000000001</v>
      </c>
      <c r="CJ275">
        <v>0</v>
      </c>
      <c r="CK275">
        <v>1278.31375</v>
      </c>
      <c r="CL275">
        <v>4.9990899999999998</v>
      </c>
      <c r="CM275">
        <v>13994.0875</v>
      </c>
      <c r="CN275">
        <v>9557.7512500000012</v>
      </c>
      <c r="CO275">
        <v>44.734250000000003</v>
      </c>
      <c r="CP275">
        <v>46.686999999999998</v>
      </c>
      <c r="CQ275">
        <v>45.5</v>
      </c>
      <c r="CR275">
        <v>45.984250000000003</v>
      </c>
      <c r="CS275">
        <v>46.061999999999998</v>
      </c>
      <c r="CT275">
        <v>597.47250000000008</v>
      </c>
      <c r="CU275">
        <v>597.52499999999998</v>
      </c>
      <c r="CV275">
        <v>0</v>
      </c>
      <c r="CW275">
        <v>1670273319.8</v>
      </c>
      <c r="CX275">
        <v>0</v>
      </c>
      <c r="CY275">
        <v>1670271870.0999999</v>
      </c>
      <c r="CZ275" t="s">
        <v>356</v>
      </c>
      <c r="DA275">
        <v>1670271870.0999999</v>
      </c>
      <c r="DB275">
        <v>1670271868.5999999</v>
      </c>
      <c r="DC275">
        <v>6</v>
      </c>
      <c r="DD275">
        <v>-0.08</v>
      </c>
      <c r="DE275">
        <v>0.04</v>
      </c>
      <c r="DF275">
        <v>-3.89</v>
      </c>
      <c r="DG275">
        <v>0.14599999999999999</v>
      </c>
      <c r="DH275">
        <v>415</v>
      </c>
      <c r="DI275">
        <v>35</v>
      </c>
      <c r="DJ275">
        <v>0.4</v>
      </c>
      <c r="DK275">
        <v>0.38</v>
      </c>
      <c r="DL275">
        <v>-22.185782926829269</v>
      </c>
      <c r="DM275">
        <v>-1.0826153310104769</v>
      </c>
      <c r="DN275">
        <v>0.1228311867573305</v>
      </c>
      <c r="DO275">
        <v>0</v>
      </c>
      <c r="DP275">
        <v>0.78034126829268291</v>
      </c>
      <c r="DQ275">
        <v>8.6505763066201696E-2</v>
      </c>
      <c r="DR275">
        <v>8.6477533583891771E-3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371</v>
      </c>
      <c r="EA275">
        <v>3.29474</v>
      </c>
      <c r="EB275">
        <v>2.6251699999999998</v>
      </c>
      <c r="EC275">
        <v>0.25690400000000002</v>
      </c>
      <c r="ED275">
        <v>0.256772</v>
      </c>
      <c r="EE275">
        <v>0.1459</v>
      </c>
      <c r="EF275">
        <v>0.14216599999999999</v>
      </c>
      <c r="EG275">
        <v>22405.7</v>
      </c>
      <c r="EH275">
        <v>22808.6</v>
      </c>
      <c r="EI275">
        <v>28078.9</v>
      </c>
      <c r="EJ275">
        <v>29570</v>
      </c>
      <c r="EK275">
        <v>33002.800000000003</v>
      </c>
      <c r="EL275">
        <v>35220</v>
      </c>
      <c r="EM275">
        <v>39630.300000000003</v>
      </c>
      <c r="EN275">
        <v>42263.8</v>
      </c>
      <c r="EO275">
        <v>2.2074199999999999</v>
      </c>
      <c r="EP275">
        <v>2.1229300000000002</v>
      </c>
      <c r="EQ275">
        <v>0.128828</v>
      </c>
      <c r="ER275">
        <v>0</v>
      </c>
      <c r="ES275">
        <v>32.252800000000001</v>
      </c>
      <c r="ET275">
        <v>999.9</v>
      </c>
      <c r="EU275">
        <v>58.8</v>
      </c>
      <c r="EV275">
        <v>39.799999999999997</v>
      </c>
      <c r="EW275">
        <v>42.793500000000002</v>
      </c>
      <c r="EX275">
        <v>57.502299999999998</v>
      </c>
      <c r="EY275">
        <v>-2.0192299999999999</v>
      </c>
      <c r="EZ275">
        <v>2</v>
      </c>
      <c r="FA275">
        <v>0.64216499999999999</v>
      </c>
      <c r="FB275">
        <v>1.1004799999999999</v>
      </c>
      <c r="FC275">
        <v>20.267299999999999</v>
      </c>
      <c r="FD275">
        <v>5.2183400000000004</v>
      </c>
      <c r="FE275">
        <v>12.0098</v>
      </c>
      <c r="FF275">
        <v>4.9855999999999998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1.8623099999999999</v>
      </c>
      <c r="FN275">
        <v>1.86432</v>
      </c>
      <c r="FO275">
        <v>1.8605</v>
      </c>
      <c r="FP275">
        <v>1.86113</v>
      </c>
      <c r="FQ275">
        <v>1.8602000000000001</v>
      </c>
      <c r="FR275">
        <v>1.86192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-5.51</v>
      </c>
      <c r="GH275">
        <v>0.1464</v>
      </c>
      <c r="GI275">
        <v>-2.9439294554578042</v>
      </c>
      <c r="GJ275">
        <v>-2.737337881603403E-3</v>
      </c>
      <c r="GK275">
        <v>1.2769921614711079E-6</v>
      </c>
      <c r="GL275">
        <v>-3.2469241445839119E-10</v>
      </c>
      <c r="GM275">
        <v>0.14639500000000541</v>
      </c>
      <c r="GN275">
        <v>0</v>
      </c>
      <c r="GO275">
        <v>0</v>
      </c>
      <c r="GP275">
        <v>0</v>
      </c>
      <c r="GQ275">
        <v>4</v>
      </c>
      <c r="GR275">
        <v>2074</v>
      </c>
      <c r="GS275">
        <v>4</v>
      </c>
      <c r="GT275">
        <v>30</v>
      </c>
      <c r="GU275">
        <v>23.8</v>
      </c>
      <c r="GV275">
        <v>23.9</v>
      </c>
      <c r="GW275">
        <v>4.3164100000000003</v>
      </c>
      <c r="GX275">
        <v>2.52197</v>
      </c>
      <c r="GY275">
        <v>2.04834</v>
      </c>
      <c r="GZ275">
        <v>2.6074199999999998</v>
      </c>
      <c r="HA275">
        <v>2.1972700000000001</v>
      </c>
      <c r="HB275">
        <v>2.3107899999999999</v>
      </c>
      <c r="HC275">
        <v>43.508099999999999</v>
      </c>
      <c r="HD275">
        <v>15.2966</v>
      </c>
      <c r="HE275">
        <v>18</v>
      </c>
      <c r="HF275">
        <v>713.54700000000003</v>
      </c>
      <c r="HG275">
        <v>714.04200000000003</v>
      </c>
      <c r="HH275">
        <v>31.000800000000002</v>
      </c>
      <c r="HI275">
        <v>35.331499999999998</v>
      </c>
      <c r="HJ275">
        <v>30</v>
      </c>
      <c r="HK275">
        <v>35.164000000000001</v>
      </c>
      <c r="HL275">
        <v>35.151800000000001</v>
      </c>
      <c r="HM275">
        <v>86.311199999999999</v>
      </c>
      <c r="HN275">
        <v>22.065799999999999</v>
      </c>
      <c r="HO275">
        <v>70.893600000000006</v>
      </c>
      <c r="HP275">
        <v>31</v>
      </c>
      <c r="HQ275">
        <v>1735.53</v>
      </c>
      <c r="HR275">
        <v>36.061</v>
      </c>
      <c r="HS275">
        <v>98.935900000000004</v>
      </c>
      <c r="HT275">
        <v>98.007900000000006</v>
      </c>
    </row>
    <row r="276" spans="1:228" x14ac:dyDescent="0.2">
      <c r="A276">
        <v>261</v>
      </c>
      <c r="B276">
        <v>1670273305</v>
      </c>
      <c r="C276">
        <v>1037.900000095367</v>
      </c>
      <c r="D276" t="s">
        <v>881</v>
      </c>
      <c r="E276" t="s">
        <v>882</v>
      </c>
      <c r="F276">
        <v>4</v>
      </c>
      <c r="G276">
        <v>1670273303</v>
      </c>
      <c r="H276">
        <f t="shared" si="136"/>
        <v>1.9890230446584795E-3</v>
      </c>
      <c r="I276">
        <f t="shared" si="137"/>
        <v>1.9890230446584796</v>
      </c>
      <c r="J276">
        <f t="shared" si="138"/>
        <v>26.188266576877339</v>
      </c>
      <c r="K276">
        <f t="shared" si="139"/>
        <v>1705.537142857143</v>
      </c>
      <c r="L276">
        <f t="shared" si="140"/>
        <v>1284.3632237870395</v>
      </c>
      <c r="M276">
        <f t="shared" si="141"/>
        <v>129.57015239798449</v>
      </c>
      <c r="N276">
        <f t="shared" si="142"/>
        <v>172.05935472741695</v>
      </c>
      <c r="O276">
        <f t="shared" si="143"/>
        <v>0.1123912909269613</v>
      </c>
      <c r="P276">
        <f t="shared" si="144"/>
        <v>3.6779449292028445</v>
      </c>
      <c r="Q276">
        <f t="shared" si="145"/>
        <v>0.11051757410546716</v>
      </c>
      <c r="R276">
        <f t="shared" si="146"/>
        <v>6.9239227838482284E-2</v>
      </c>
      <c r="S276">
        <f t="shared" si="147"/>
        <v>226.11498352146819</v>
      </c>
      <c r="T276">
        <f t="shared" si="148"/>
        <v>34.511498258163762</v>
      </c>
      <c r="U276">
        <f t="shared" si="149"/>
        <v>34.340771428571429</v>
      </c>
      <c r="V276">
        <f t="shared" si="150"/>
        <v>5.4454148634727702</v>
      </c>
      <c r="W276">
        <f t="shared" si="151"/>
        <v>70.043136767843066</v>
      </c>
      <c r="X276">
        <f t="shared" si="152"/>
        <v>3.7121986362644064</v>
      </c>
      <c r="Y276">
        <f t="shared" si="153"/>
        <v>5.2998749164653107</v>
      </c>
      <c r="Z276">
        <f t="shared" si="154"/>
        <v>1.7332162272083638</v>
      </c>
      <c r="AA276">
        <f t="shared" si="155"/>
        <v>-87.715916269438949</v>
      </c>
      <c r="AB276">
        <f t="shared" si="156"/>
        <v>-96.36952102136857</v>
      </c>
      <c r="AC276">
        <f t="shared" si="157"/>
        <v>-6.0656301001472572</v>
      </c>
      <c r="AD276">
        <f t="shared" si="158"/>
        <v>35.963916130513411</v>
      </c>
      <c r="AE276">
        <f t="shared" si="159"/>
        <v>50.170706465851566</v>
      </c>
      <c r="AF276">
        <f t="shared" si="160"/>
        <v>1.9948522334993022</v>
      </c>
      <c r="AG276">
        <f t="shared" si="161"/>
        <v>26.188266576877339</v>
      </c>
      <c r="AH276">
        <v>1791.6872090415629</v>
      </c>
      <c r="AI276">
        <v>1773.3478787878789</v>
      </c>
      <c r="AJ276">
        <v>1.7738794782900711</v>
      </c>
      <c r="AK276">
        <v>65.463883680364887</v>
      </c>
      <c r="AL276">
        <f t="shared" si="162"/>
        <v>1.9890230446584796</v>
      </c>
      <c r="AM276">
        <v>36.001479059720303</v>
      </c>
      <c r="AN276">
        <v>36.797348529411742</v>
      </c>
      <c r="AO276">
        <v>-5.7499102201726516E-6</v>
      </c>
      <c r="AP276">
        <v>87.49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47158.341831219135</v>
      </c>
      <c r="AV276">
        <f t="shared" si="166"/>
        <v>1199.9914285714281</v>
      </c>
      <c r="AW276">
        <f t="shared" si="167"/>
        <v>1025.9183707365116</v>
      </c>
      <c r="AX276">
        <f t="shared" si="168"/>
        <v>0.85493808231434798</v>
      </c>
      <c r="AY276">
        <f t="shared" si="169"/>
        <v>0.18843049886669166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1670273303</v>
      </c>
      <c r="BF276">
        <v>1705.537142857143</v>
      </c>
      <c r="BG276">
        <v>1727.7914285714289</v>
      </c>
      <c r="BH276">
        <v>36.797142857142852</v>
      </c>
      <c r="BI276">
        <v>35.99897142857143</v>
      </c>
      <c r="BJ276">
        <v>1711.0514285714289</v>
      </c>
      <c r="BK276">
        <v>36.650771428571431</v>
      </c>
      <c r="BL276">
        <v>649.97414285714297</v>
      </c>
      <c r="BM276">
        <v>100.7832857142857</v>
      </c>
      <c r="BN276">
        <v>9.9509742857142855E-2</v>
      </c>
      <c r="BO276">
        <v>33.854757142857139</v>
      </c>
      <c r="BP276">
        <v>34.340771428571429</v>
      </c>
      <c r="BQ276">
        <v>999.89999999999986</v>
      </c>
      <c r="BR276">
        <v>0</v>
      </c>
      <c r="BS276">
        <v>0</v>
      </c>
      <c r="BT276">
        <v>9025</v>
      </c>
      <c r="BU276">
        <v>0</v>
      </c>
      <c r="BV276">
        <v>1187.9085714285709</v>
      </c>
      <c r="BW276">
        <v>-22.255142857142861</v>
      </c>
      <c r="BX276">
        <v>1770.692857142858</v>
      </c>
      <c r="BY276">
        <v>1792.312857142857</v>
      </c>
      <c r="BZ276">
        <v>0.79818828571428568</v>
      </c>
      <c r="CA276">
        <v>1727.7914285714289</v>
      </c>
      <c r="CB276">
        <v>35.99897142857143</v>
      </c>
      <c r="CC276">
        <v>3.7085385714285719</v>
      </c>
      <c r="CD276">
        <v>3.628097142857142</v>
      </c>
      <c r="CE276">
        <v>27.605985714285708</v>
      </c>
      <c r="CF276">
        <v>27.231385714285722</v>
      </c>
      <c r="CG276">
        <v>1199.9914285714281</v>
      </c>
      <c r="CH276">
        <v>0.49998100000000001</v>
      </c>
      <c r="CI276">
        <v>0.50001899999999999</v>
      </c>
      <c r="CJ276">
        <v>0</v>
      </c>
      <c r="CK276">
        <v>1278.1728571428571</v>
      </c>
      <c r="CL276">
        <v>4.9990899999999998</v>
      </c>
      <c r="CM276">
        <v>13991.914285714291</v>
      </c>
      <c r="CN276">
        <v>9557.7257142857125</v>
      </c>
      <c r="CO276">
        <v>44.686999999999998</v>
      </c>
      <c r="CP276">
        <v>46.686999999999998</v>
      </c>
      <c r="CQ276">
        <v>45.5</v>
      </c>
      <c r="CR276">
        <v>46</v>
      </c>
      <c r="CS276">
        <v>46.061999999999998</v>
      </c>
      <c r="CT276">
        <v>597.47285714285715</v>
      </c>
      <c r="CU276">
        <v>597.51857142857136</v>
      </c>
      <c r="CV276">
        <v>0</v>
      </c>
      <c r="CW276">
        <v>1670273324</v>
      </c>
      <c r="CX276">
        <v>0</v>
      </c>
      <c r="CY276">
        <v>1670271870.0999999</v>
      </c>
      <c r="CZ276" t="s">
        <v>356</v>
      </c>
      <c r="DA276">
        <v>1670271870.0999999</v>
      </c>
      <c r="DB276">
        <v>1670271868.5999999</v>
      </c>
      <c r="DC276">
        <v>6</v>
      </c>
      <c r="DD276">
        <v>-0.08</v>
      </c>
      <c r="DE276">
        <v>0.04</v>
      </c>
      <c r="DF276">
        <v>-3.89</v>
      </c>
      <c r="DG276">
        <v>0.14599999999999999</v>
      </c>
      <c r="DH276">
        <v>415</v>
      </c>
      <c r="DI276">
        <v>35</v>
      </c>
      <c r="DJ276">
        <v>0.4</v>
      </c>
      <c r="DK276">
        <v>0.38</v>
      </c>
      <c r="DL276">
        <v>-22.228878048780491</v>
      </c>
      <c r="DM276">
        <v>-0.67744390243903763</v>
      </c>
      <c r="DN276">
        <v>0.10082908386120711</v>
      </c>
      <c r="DO276">
        <v>0</v>
      </c>
      <c r="DP276">
        <v>0.78606460975609749</v>
      </c>
      <c r="DQ276">
        <v>8.7968759581882466E-2</v>
      </c>
      <c r="DR276">
        <v>8.7775225597393966E-3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371</v>
      </c>
      <c r="EA276">
        <v>3.2944900000000001</v>
      </c>
      <c r="EB276">
        <v>2.62513</v>
      </c>
      <c r="EC276">
        <v>0.25750400000000001</v>
      </c>
      <c r="ED276">
        <v>0.257353</v>
      </c>
      <c r="EE276">
        <v>0.14588899999999999</v>
      </c>
      <c r="EF276">
        <v>0.142153</v>
      </c>
      <c r="EG276">
        <v>22387.8</v>
      </c>
      <c r="EH276">
        <v>22791</v>
      </c>
      <c r="EI276">
        <v>28079.3</v>
      </c>
      <c r="EJ276">
        <v>29570.400000000001</v>
      </c>
      <c r="EK276">
        <v>33003.599999999999</v>
      </c>
      <c r="EL276">
        <v>35221.300000000003</v>
      </c>
      <c r="EM276">
        <v>39630.6</v>
      </c>
      <c r="EN276">
        <v>42264.6</v>
      </c>
      <c r="EO276">
        <v>2.2072500000000002</v>
      </c>
      <c r="EP276">
        <v>2.1231</v>
      </c>
      <c r="EQ276">
        <v>0.129297</v>
      </c>
      <c r="ER276">
        <v>0</v>
      </c>
      <c r="ES276">
        <v>32.249899999999997</v>
      </c>
      <c r="ET276">
        <v>999.9</v>
      </c>
      <c r="EU276">
        <v>58.8</v>
      </c>
      <c r="EV276">
        <v>39.799999999999997</v>
      </c>
      <c r="EW276">
        <v>42.79</v>
      </c>
      <c r="EX276">
        <v>57.232300000000002</v>
      </c>
      <c r="EY276">
        <v>-2.1193900000000001</v>
      </c>
      <c r="EZ276">
        <v>2</v>
      </c>
      <c r="FA276">
        <v>0.64220500000000003</v>
      </c>
      <c r="FB276">
        <v>1.10375</v>
      </c>
      <c r="FC276">
        <v>20.267199999999999</v>
      </c>
      <c r="FD276">
        <v>5.2174399999999999</v>
      </c>
      <c r="FE276">
        <v>12.0099</v>
      </c>
      <c r="FF276">
        <v>4.9847000000000001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1.8623099999999999</v>
      </c>
      <c r="FN276">
        <v>1.86433</v>
      </c>
      <c r="FO276">
        <v>1.86049</v>
      </c>
      <c r="FP276">
        <v>1.8611200000000001</v>
      </c>
      <c r="FQ276">
        <v>1.8602000000000001</v>
      </c>
      <c r="FR276">
        <v>1.86191</v>
      </c>
      <c r="FS276">
        <v>1.8585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-5.52</v>
      </c>
      <c r="GH276">
        <v>0.1464</v>
      </c>
      <c r="GI276">
        <v>-2.9439294554578042</v>
      </c>
      <c r="GJ276">
        <v>-2.737337881603403E-3</v>
      </c>
      <c r="GK276">
        <v>1.2769921614711079E-6</v>
      </c>
      <c r="GL276">
        <v>-3.2469241445839119E-10</v>
      </c>
      <c r="GM276">
        <v>0.14639500000000541</v>
      </c>
      <c r="GN276">
        <v>0</v>
      </c>
      <c r="GO276">
        <v>0</v>
      </c>
      <c r="GP276">
        <v>0</v>
      </c>
      <c r="GQ276">
        <v>4</v>
      </c>
      <c r="GR276">
        <v>2074</v>
      </c>
      <c r="GS276">
        <v>4</v>
      </c>
      <c r="GT276">
        <v>30</v>
      </c>
      <c r="GU276">
        <v>23.9</v>
      </c>
      <c r="GV276">
        <v>23.9</v>
      </c>
      <c r="GW276">
        <v>4.3286100000000003</v>
      </c>
      <c r="GX276">
        <v>2.52563</v>
      </c>
      <c r="GY276">
        <v>2.04834</v>
      </c>
      <c r="GZ276">
        <v>2.6074199999999998</v>
      </c>
      <c r="HA276">
        <v>2.1972700000000001</v>
      </c>
      <c r="HB276">
        <v>2.35229</v>
      </c>
      <c r="HC276">
        <v>43.508099999999999</v>
      </c>
      <c r="HD276">
        <v>15.3141</v>
      </c>
      <c r="HE276">
        <v>18</v>
      </c>
      <c r="HF276">
        <v>713.39800000000002</v>
      </c>
      <c r="HG276">
        <v>714.20600000000002</v>
      </c>
      <c r="HH276">
        <v>31.000900000000001</v>
      </c>
      <c r="HI276">
        <v>35.331499999999998</v>
      </c>
      <c r="HJ276">
        <v>30</v>
      </c>
      <c r="HK276">
        <v>35.164000000000001</v>
      </c>
      <c r="HL276">
        <v>35.151800000000001</v>
      </c>
      <c r="HM276">
        <v>86.567099999999996</v>
      </c>
      <c r="HN276">
        <v>22.065799999999999</v>
      </c>
      <c r="HO276">
        <v>70.893600000000006</v>
      </c>
      <c r="HP276">
        <v>31</v>
      </c>
      <c r="HQ276">
        <v>1742.21</v>
      </c>
      <c r="HR276">
        <v>36.071100000000001</v>
      </c>
      <c r="HS276">
        <v>98.936999999999998</v>
      </c>
      <c r="HT276">
        <v>98.009600000000006</v>
      </c>
    </row>
    <row r="277" spans="1:228" x14ac:dyDescent="0.2">
      <c r="A277">
        <v>262</v>
      </c>
      <c r="B277">
        <v>1670273309</v>
      </c>
      <c r="C277">
        <v>1041.900000095367</v>
      </c>
      <c r="D277" t="s">
        <v>883</v>
      </c>
      <c r="E277" t="s">
        <v>884</v>
      </c>
      <c r="F277">
        <v>4</v>
      </c>
      <c r="G277">
        <v>1670273306.6875</v>
      </c>
      <c r="H277">
        <f t="shared" si="136"/>
        <v>1.973680884322866E-3</v>
      </c>
      <c r="I277">
        <f t="shared" si="137"/>
        <v>1.9736808843228661</v>
      </c>
      <c r="J277">
        <f t="shared" si="138"/>
        <v>27.090177160465156</v>
      </c>
      <c r="K277">
        <f t="shared" si="139"/>
        <v>1711.69625</v>
      </c>
      <c r="L277">
        <f t="shared" si="140"/>
        <v>1274.03838676395</v>
      </c>
      <c r="M277">
        <f t="shared" si="141"/>
        <v>128.53063990262979</v>
      </c>
      <c r="N277">
        <f t="shared" si="142"/>
        <v>172.68350515736358</v>
      </c>
      <c r="O277">
        <f t="shared" si="143"/>
        <v>0.11139420015924859</v>
      </c>
      <c r="P277">
        <f t="shared" si="144"/>
        <v>3.6655070906791298</v>
      </c>
      <c r="Q277">
        <f t="shared" si="145"/>
        <v>0.10954715313119003</v>
      </c>
      <c r="R277">
        <f t="shared" si="146"/>
        <v>6.8630369456850832E-2</v>
      </c>
      <c r="S277">
        <f t="shared" si="147"/>
        <v>226.11830023615121</v>
      </c>
      <c r="T277">
        <f t="shared" si="148"/>
        <v>34.520560199787695</v>
      </c>
      <c r="U277">
        <f t="shared" si="149"/>
        <v>34.345149999999997</v>
      </c>
      <c r="V277">
        <f t="shared" si="150"/>
        <v>5.4467416885137583</v>
      </c>
      <c r="W277">
        <f t="shared" si="151"/>
        <v>70.017946786133848</v>
      </c>
      <c r="X277">
        <f t="shared" si="152"/>
        <v>3.7116366418147702</v>
      </c>
      <c r="Y277">
        <f t="shared" si="153"/>
        <v>5.3009789806487326</v>
      </c>
      <c r="Z277">
        <f t="shared" si="154"/>
        <v>1.7351050466989881</v>
      </c>
      <c r="AA277">
        <f t="shared" si="155"/>
        <v>-87.039326998638387</v>
      </c>
      <c r="AB277">
        <f t="shared" si="156"/>
        <v>-96.171721497633442</v>
      </c>
      <c r="AC277">
        <f t="shared" si="157"/>
        <v>-6.0739606220400182</v>
      </c>
      <c r="AD277">
        <f t="shared" si="158"/>
        <v>36.83329111783938</v>
      </c>
      <c r="AE277">
        <f t="shared" si="159"/>
        <v>50.057011401478071</v>
      </c>
      <c r="AF277">
        <f t="shared" si="160"/>
        <v>1.985809489162923</v>
      </c>
      <c r="AG277">
        <f t="shared" si="161"/>
        <v>27.090177160465156</v>
      </c>
      <c r="AH277">
        <v>1798.5552712727199</v>
      </c>
      <c r="AI277">
        <v>1780.1465454545439</v>
      </c>
      <c r="AJ277">
        <v>1.694027234656962</v>
      </c>
      <c r="AK277">
        <v>65.463883680364887</v>
      </c>
      <c r="AL277">
        <f t="shared" si="162"/>
        <v>1.9736808843228661</v>
      </c>
      <c r="AM277">
        <v>35.995915237622377</v>
      </c>
      <c r="AN277">
        <v>36.785572352941152</v>
      </c>
      <c r="AO277">
        <v>-3.3170191145192848E-6</v>
      </c>
      <c r="AP277">
        <v>87.49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46936.310098705741</v>
      </c>
      <c r="AV277">
        <f t="shared" si="166"/>
        <v>1200.0062499999999</v>
      </c>
      <c r="AW277">
        <f t="shared" si="167"/>
        <v>1025.9313135938605</v>
      </c>
      <c r="AX277">
        <f t="shared" si="168"/>
        <v>0.85493830852452701</v>
      </c>
      <c r="AY277">
        <f t="shared" si="169"/>
        <v>0.18843093545233722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1670273306.6875</v>
      </c>
      <c r="BF277">
        <v>1711.69625</v>
      </c>
      <c r="BG277">
        <v>1733.9</v>
      </c>
      <c r="BH277">
        <v>36.790975000000003</v>
      </c>
      <c r="BI277">
        <v>35.996487500000001</v>
      </c>
      <c r="BJ277">
        <v>1717.22</v>
      </c>
      <c r="BK277">
        <v>36.644599999999997</v>
      </c>
      <c r="BL277">
        <v>650.03212499999995</v>
      </c>
      <c r="BM277">
        <v>100.78425</v>
      </c>
      <c r="BN277">
        <v>0.10018271250000001</v>
      </c>
      <c r="BO277">
        <v>33.858487500000003</v>
      </c>
      <c r="BP277">
        <v>34.345149999999997</v>
      </c>
      <c r="BQ277">
        <v>999.9</v>
      </c>
      <c r="BR277">
        <v>0</v>
      </c>
      <c r="BS277">
        <v>0</v>
      </c>
      <c r="BT277">
        <v>8981.875</v>
      </c>
      <c r="BU277">
        <v>0</v>
      </c>
      <c r="BV277">
        <v>1189.2237500000001</v>
      </c>
      <c r="BW277">
        <v>-22.205512500000001</v>
      </c>
      <c r="BX277">
        <v>1777.075</v>
      </c>
      <c r="BY277">
        <v>1798.6475</v>
      </c>
      <c r="BZ277">
        <v>0.79450512500000003</v>
      </c>
      <c r="CA277">
        <v>1733.9</v>
      </c>
      <c r="CB277">
        <v>35.996487500000001</v>
      </c>
      <c r="CC277">
        <v>3.7079512499999998</v>
      </c>
      <c r="CD277">
        <v>3.6278787499999998</v>
      </c>
      <c r="CE277">
        <v>27.603249999999999</v>
      </c>
      <c r="CF277">
        <v>27.230399999999999</v>
      </c>
      <c r="CG277">
        <v>1200.0062499999999</v>
      </c>
      <c r="CH277">
        <v>0.49997225000000001</v>
      </c>
      <c r="CI277">
        <v>0.50002774999999988</v>
      </c>
      <c r="CJ277">
        <v>0</v>
      </c>
      <c r="CK277">
        <v>1278.145</v>
      </c>
      <c r="CL277">
        <v>4.9990899999999998</v>
      </c>
      <c r="CM277">
        <v>13990.487499999999</v>
      </c>
      <c r="CN277">
        <v>9557.7975000000006</v>
      </c>
      <c r="CO277">
        <v>44.726374999999997</v>
      </c>
      <c r="CP277">
        <v>46.686999999999998</v>
      </c>
      <c r="CQ277">
        <v>45.5</v>
      </c>
      <c r="CR277">
        <v>46</v>
      </c>
      <c r="CS277">
        <v>46.061999999999998</v>
      </c>
      <c r="CT277">
        <v>597.47125000000005</v>
      </c>
      <c r="CU277">
        <v>597.53499999999997</v>
      </c>
      <c r="CV277">
        <v>0</v>
      </c>
      <c r="CW277">
        <v>1670273328.2</v>
      </c>
      <c r="CX277">
        <v>0</v>
      </c>
      <c r="CY277">
        <v>1670271870.0999999</v>
      </c>
      <c r="CZ277" t="s">
        <v>356</v>
      </c>
      <c r="DA277">
        <v>1670271870.0999999</v>
      </c>
      <c r="DB277">
        <v>1670271868.5999999</v>
      </c>
      <c r="DC277">
        <v>6</v>
      </c>
      <c r="DD277">
        <v>-0.08</v>
      </c>
      <c r="DE277">
        <v>0.04</v>
      </c>
      <c r="DF277">
        <v>-3.89</v>
      </c>
      <c r="DG277">
        <v>0.14599999999999999</v>
      </c>
      <c r="DH277">
        <v>415</v>
      </c>
      <c r="DI277">
        <v>35</v>
      </c>
      <c r="DJ277">
        <v>0.4</v>
      </c>
      <c r="DK277">
        <v>0.38</v>
      </c>
      <c r="DL277">
        <v>-22.253124390243901</v>
      </c>
      <c r="DM277">
        <v>-2.484668989543309E-2</v>
      </c>
      <c r="DN277">
        <v>6.3965435714076299E-2</v>
      </c>
      <c r="DO277">
        <v>1</v>
      </c>
      <c r="DP277">
        <v>0.78958090243902446</v>
      </c>
      <c r="DQ277">
        <v>7.7278891986064913E-2</v>
      </c>
      <c r="DR277">
        <v>7.9518051051007382E-3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2</v>
      </c>
      <c r="DY277">
        <v>2</v>
      </c>
      <c r="DZ277" t="s">
        <v>696</v>
      </c>
      <c r="EA277">
        <v>3.2947899999999999</v>
      </c>
      <c r="EB277">
        <v>2.6253199999999999</v>
      </c>
      <c r="EC277">
        <v>0.258081</v>
      </c>
      <c r="ED277">
        <v>0.25792900000000002</v>
      </c>
      <c r="EE277">
        <v>0.14586399999999999</v>
      </c>
      <c r="EF277">
        <v>0.14218900000000001</v>
      </c>
      <c r="EG277">
        <v>22370.2</v>
      </c>
      <c r="EH277">
        <v>22773.3</v>
      </c>
      <c r="EI277">
        <v>28079.200000000001</v>
      </c>
      <c r="EJ277">
        <v>29570.5</v>
      </c>
      <c r="EK277">
        <v>33004.400000000001</v>
      </c>
      <c r="EL277">
        <v>35219.800000000003</v>
      </c>
      <c r="EM277">
        <v>39630.400000000001</v>
      </c>
      <c r="EN277">
        <v>42264.6</v>
      </c>
      <c r="EO277">
        <v>2.2073999999999998</v>
      </c>
      <c r="EP277">
        <v>2.1231200000000001</v>
      </c>
      <c r="EQ277">
        <v>0.129938</v>
      </c>
      <c r="ER277">
        <v>0</v>
      </c>
      <c r="ES277">
        <v>32.247799999999998</v>
      </c>
      <c r="ET277">
        <v>999.9</v>
      </c>
      <c r="EU277">
        <v>58.8</v>
      </c>
      <c r="EV277">
        <v>39.799999999999997</v>
      </c>
      <c r="EW277">
        <v>42.793999999999997</v>
      </c>
      <c r="EX277">
        <v>57.502299999999998</v>
      </c>
      <c r="EY277">
        <v>-2.0072100000000002</v>
      </c>
      <c r="EZ277">
        <v>2</v>
      </c>
      <c r="FA277">
        <v>0.64217999999999997</v>
      </c>
      <c r="FB277">
        <v>1.10694</v>
      </c>
      <c r="FC277">
        <v>20.267499999999998</v>
      </c>
      <c r="FD277">
        <v>5.2184900000000001</v>
      </c>
      <c r="FE277">
        <v>12.0099</v>
      </c>
      <c r="FF277">
        <v>4.9857500000000003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1.86232</v>
      </c>
      <c r="FN277">
        <v>1.86432</v>
      </c>
      <c r="FO277">
        <v>1.8605</v>
      </c>
      <c r="FP277">
        <v>1.8611200000000001</v>
      </c>
      <c r="FQ277">
        <v>1.8602000000000001</v>
      </c>
      <c r="FR277">
        <v>1.86192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-5.52</v>
      </c>
      <c r="GH277">
        <v>0.1464</v>
      </c>
      <c r="GI277">
        <v>-2.9439294554578042</v>
      </c>
      <c r="GJ277">
        <v>-2.737337881603403E-3</v>
      </c>
      <c r="GK277">
        <v>1.2769921614711079E-6</v>
      </c>
      <c r="GL277">
        <v>-3.2469241445839119E-10</v>
      </c>
      <c r="GM277">
        <v>0.14639500000000541</v>
      </c>
      <c r="GN277">
        <v>0</v>
      </c>
      <c r="GO277">
        <v>0</v>
      </c>
      <c r="GP277">
        <v>0</v>
      </c>
      <c r="GQ277">
        <v>4</v>
      </c>
      <c r="GR277">
        <v>2074</v>
      </c>
      <c r="GS277">
        <v>4</v>
      </c>
      <c r="GT277">
        <v>30</v>
      </c>
      <c r="GU277">
        <v>24</v>
      </c>
      <c r="GV277">
        <v>24</v>
      </c>
      <c r="GW277">
        <v>4.3420399999999999</v>
      </c>
      <c r="GX277">
        <v>2.52197</v>
      </c>
      <c r="GY277">
        <v>2.04834</v>
      </c>
      <c r="GZ277">
        <v>2.6074199999999998</v>
      </c>
      <c r="HA277">
        <v>2.1972700000000001</v>
      </c>
      <c r="HB277">
        <v>2.34009</v>
      </c>
      <c r="HC277">
        <v>43.508099999999999</v>
      </c>
      <c r="HD277">
        <v>15.305300000000001</v>
      </c>
      <c r="HE277">
        <v>18</v>
      </c>
      <c r="HF277">
        <v>713.52499999999998</v>
      </c>
      <c r="HG277">
        <v>714.25199999999995</v>
      </c>
      <c r="HH277">
        <v>31.000900000000001</v>
      </c>
      <c r="HI277">
        <v>35.331499999999998</v>
      </c>
      <c r="HJ277">
        <v>30</v>
      </c>
      <c r="HK277">
        <v>35.164000000000001</v>
      </c>
      <c r="HL277">
        <v>35.1539</v>
      </c>
      <c r="HM277">
        <v>86.8245</v>
      </c>
      <c r="HN277">
        <v>22.065799999999999</v>
      </c>
      <c r="HO277">
        <v>71.267600000000002</v>
      </c>
      <c r="HP277">
        <v>31</v>
      </c>
      <c r="HQ277">
        <v>1748.89</v>
      </c>
      <c r="HR277">
        <v>36.0884</v>
      </c>
      <c r="HS277">
        <v>98.936499999999995</v>
      </c>
      <c r="HT277">
        <v>98.009799999999998</v>
      </c>
    </row>
    <row r="278" spans="1:228" x14ac:dyDescent="0.2">
      <c r="A278">
        <v>263</v>
      </c>
      <c r="B278">
        <v>1670273313</v>
      </c>
      <c r="C278">
        <v>1045.900000095367</v>
      </c>
      <c r="D278" t="s">
        <v>885</v>
      </c>
      <c r="E278" t="s">
        <v>886</v>
      </c>
      <c r="F278">
        <v>4</v>
      </c>
      <c r="G278">
        <v>1670273311</v>
      </c>
      <c r="H278">
        <f t="shared" si="136"/>
        <v>1.9333458742934256E-3</v>
      </c>
      <c r="I278">
        <f t="shared" si="137"/>
        <v>1.9333458742934255</v>
      </c>
      <c r="J278">
        <f t="shared" si="138"/>
        <v>26.886564789171732</v>
      </c>
      <c r="K278">
        <f t="shared" si="139"/>
        <v>1718.8042857142859</v>
      </c>
      <c r="L278">
        <f t="shared" si="140"/>
        <v>1275.1570682987481</v>
      </c>
      <c r="M278">
        <f t="shared" si="141"/>
        <v>128.64381952517329</v>
      </c>
      <c r="N278">
        <f t="shared" si="142"/>
        <v>173.40102943202268</v>
      </c>
      <c r="O278">
        <f t="shared" si="143"/>
        <v>0.10892071356992954</v>
      </c>
      <c r="P278">
        <f t="shared" si="144"/>
        <v>3.6633491042517976</v>
      </c>
      <c r="Q278">
        <f t="shared" si="145"/>
        <v>0.10715305877202552</v>
      </c>
      <c r="R278">
        <f t="shared" si="146"/>
        <v>6.7127088902859927E-2</v>
      </c>
      <c r="S278">
        <f t="shared" si="147"/>
        <v>226.1176972359747</v>
      </c>
      <c r="T278">
        <f t="shared" si="148"/>
        <v>34.524739474405308</v>
      </c>
      <c r="U278">
        <f t="shared" si="149"/>
        <v>34.350014285714288</v>
      </c>
      <c r="V278">
        <f t="shared" si="150"/>
        <v>5.4482160276377183</v>
      </c>
      <c r="W278">
        <f t="shared" si="151"/>
        <v>70.016507802610377</v>
      </c>
      <c r="X278">
        <f t="shared" si="152"/>
        <v>3.7105949319903742</v>
      </c>
      <c r="Y278">
        <f t="shared" si="153"/>
        <v>5.2996001206618804</v>
      </c>
      <c r="Z278">
        <f t="shared" si="154"/>
        <v>1.7376210956473441</v>
      </c>
      <c r="AA278">
        <f t="shared" si="155"/>
        <v>-85.260553056340072</v>
      </c>
      <c r="AB278">
        <f t="shared" si="156"/>
        <v>-97.995922835146729</v>
      </c>
      <c r="AC278">
        <f t="shared" si="157"/>
        <v>-6.1928247759867725</v>
      </c>
      <c r="AD278">
        <f t="shared" si="158"/>
        <v>36.668396568501151</v>
      </c>
      <c r="AE278">
        <f t="shared" si="159"/>
        <v>50.17238842548133</v>
      </c>
      <c r="AF278">
        <f t="shared" si="160"/>
        <v>1.8877292620897832</v>
      </c>
      <c r="AG278">
        <f t="shared" si="161"/>
        <v>26.886564789171732</v>
      </c>
      <c r="AH278">
        <v>1805.42351561894</v>
      </c>
      <c r="AI278">
        <v>1787.0122424242429</v>
      </c>
      <c r="AJ278">
        <v>1.716686753618375</v>
      </c>
      <c r="AK278">
        <v>65.463883680364887</v>
      </c>
      <c r="AL278">
        <f t="shared" si="162"/>
        <v>1.9333458742934255</v>
      </c>
      <c r="AM278">
        <v>36.005471890349646</v>
      </c>
      <c r="AN278">
        <v>36.779757058823527</v>
      </c>
      <c r="AO278">
        <v>-1.4890975838768541E-4</v>
      </c>
      <c r="AP278">
        <v>87.49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46898.612578494969</v>
      </c>
      <c r="AV278">
        <f t="shared" si="166"/>
        <v>1200.004285714286</v>
      </c>
      <c r="AW278">
        <f t="shared" si="167"/>
        <v>1025.9295135937696</v>
      </c>
      <c r="AX278">
        <f t="shared" si="168"/>
        <v>0.85493820797739828</v>
      </c>
      <c r="AY278">
        <f t="shared" si="169"/>
        <v>0.18843074139637866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1670273311</v>
      </c>
      <c r="BF278">
        <v>1718.8042857142859</v>
      </c>
      <c r="BG278">
        <v>1740.991428571429</v>
      </c>
      <c r="BH278">
        <v>36.780557142857148</v>
      </c>
      <c r="BI278">
        <v>36.025314285714288</v>
      </c>
      <c r="BJ278">
        <v>1724.3357142857139</v>
      </c>
      <c r="BK278">
        <v>36.634157142857141</v>
      </c>
      <c r="BL278">
        <v>650.04299999999989</v>
      </c>
      <c r="BM278">
        <v>100.7847142857143</v>
      </c>
      <c r="BN278">
        <v>9.9971000000000004E-2</v>
      </c>
      <c r="BO278">
        <v>33.853828571428572</v>
      </c>
      <c r="BP278">
        <v>34.350014285714288</v>
      </c>
      <c r="BQ278">
        <v>999.89999999999986</v>
      </c>
      <c r="BR278">
        <v>0</v>
      </c>
      <c r="BS278">
        <v>0</v>
      </c>
      <c r="BT278">
        <v>8974.3742857142861</v>
      </c>
      <c r="BU278">
        <v>0</v>
      </c>
      <c r="BV278">
        <v>1188.691428571429</v>
      </c>
      <c r="BW278">
        <v>-22.18844285714286</v>
      </c>
      <c r="BX278">
        <v>1784.435714285715</v>
      </c>
      <c r="BY278">
        <v>1806.055714285714</v>
      </c>
      <c r="BZ278">
        <v>0.75526871428571429</v>
      </c>
      <c r="CA278">
        <v>1740.991428571429</v>
      </c>
      <c r="CB278">
        <v>36.025314285714288</v>
      </c>
      <c r="CC278">
        <v>3.7069171428571428</v>
      </c>
      <c r="CD278">
        <v>3.6307971428571428</v>
      </c>
      <c r="CE278">
        <v>27.598485714285719</v>
      </c>
      <c r="CF278">
        <v>27.244114285714289</v>
      </c>
      <c r="CG278">
        <v>1200.004285714286</v>
      </c>
      <c r="CH278">
        <v>0.499975</v>
      </c>
      <c r="CI278">
        <v>0.50002485714285716</v>
      </c>
      <c r="CJ278">
        <v>0</v>
      </c>
      <c r="CK278">
        <v>1277.9457142857141</v>
      </c>
      <c r="CL278">
        <v>4.9990899999999998</v>
      </c>
      <c r="CM278">
        <v>13989.28571428571</v>
      </c>
      <c r="CN278">
        <v>9557.8028571428567</v>
      </c>
      <c r="CO278">
        <v>44.714000000000013</v>
      </c>
      <c r="CP278">
        <v>46.686999999999998</v>
      </c>
      <c r="CQ278">
        <v>45.5</v>
      </c>
      <c r="CR278">
        <v>46</v>
      </c>
      <c r="CS278">
        <v>46.061999999999998</v>
      </c>
      <c r="CT278">
        <v>597.47428571428566</v>
      </c>
      <c r="CU278">
        <v>597.52999999999986</v>
      </c>
      <c r="CV278">
        <v>0</v>
      </c>
      <c r="CW278">
        <v>1670273331.8</v>
      </c>
      <c r="CX278">
        <v>0</v>
      </c>
      <c r="CY278">
        <v>1670271870.0999999</v>
      </c>
      <c r="CZ278" t="s">
        <v>356</v>
      </c>
      <c r="DA278">
        <v>1670271870.0999999</v>
      </c>
      <c r="DB278">
        <v>1670271868.5999999</v>
      </c>
      <c r="DC278">
        <v>6</v>
      </c>
      <c r="DD278">
        <v>-0.08</v>
      </c>
      <c r="DE278">
        <v>0.04</v>
      </c>
      <c r="DF278">
        <v>-3.89</v>
      </c>
      <c r="DG278">
        <v>0.14599999999999999</v>
      </c>
      <c r="DH278">
        <v>415</v>
      </c>
      <c r="DI278">
        <v>35</v>
      </c>
      <c r="DJ278">
        <v>0.4</v>
      </c>
      <c r="DK278">
        <v>0.38</v>
      </c>
      <c r="DL278">
        <v>-22.25663902439025</v>
      </c>
      <c r="DM278">
        <v>0.43912473867593133</v>
      </c>
      <c r="DN278">
        <v>5.2336681526387513E-2</v>
      </c>
      <c r="DO278">
        <v>0</v>
      </c>
      <c r="DP278">
        <v>0.78746363414634146</v>
      </c>
      <c r="DQ278">
        <v>-4.4969184668989262E-2</v>
      </c>
      <c r="DR278">
        <v>1.2989364335553951E-2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371</v>
      </c>
      <c r="EA278">
        <v>3.2945899999999999</v>
      </c>
      <c r="EB278">
        <v>2.6250599999999999</v>
      </c>
      <c r="EC278">
        <v>0.258662</v>
      </c>
      <c r="ED278">
        <v>0.25850200000000001</v>
      </c>
      <c r="EE278">
        <v>0.14585799999999999</v>
      </c>
      <c r="EF278">
        <v>0.14224500000000001</v>
      </c>
      <c r="EG278">
        <v>22352</v>
      </c>
      <c r="EH278">
        <v>22755.4</v>
      </c>
      <c r="EI278">
        <v>28078.5</v>
      </c>
      <c r="EJ278">
        <v>29570.3</v>
      </c>
      <c r="EK278">
        <v>33004</v>
      </c>
      <c r="EL278">
        <v>35217.1</v>
      </c>
      <c r="EM278">
        <v>39629.599999999999</v>
      </c>
      <c r="EN278">
        <v>42264.1</v>
      </c>
      <c r="EO278">
        <v>2.2071800000000001</v>
      </c>
      <c r="EP278">
        <v>2.12337</v>
      </c>
      <c r="EQ278">
        <v>0.12987099999999999</v>
      </c>
      <c r="ER278">
        <v>0</v>
      </c>
      <c r="ES278">
        <v>32.2438</v>
      </c>
      <c r="ET278">
        <v>999.9</v>
      </c>
      <c r="EU278">
        <v>58.9</v>
      </c>
      <c r="EV278">
        <v>39.799999999999997</v>
      </c>
      <c r="EW278">
        <v>42.8645</v>
      </c>
      <c r="EX278">
        <v>57.292299999999997</v>
      </c>
      <c r="EY278">
        <v>-2.1354099999999998</v>
      </c>
      <c r="EZ278">
        <v>2</v>
      </c>
      <c r="FA278">
        <v>0.64215699999999998</v>
      </c>
      <c r="FB278">
        <v>1.1095299999999999</v>
      </c>
      <c r="FC278">
        <v>20.267399999999999</v>
      </c>
      <c r="FD278">
        <v>5.2178899999999997</v>
      </c>
      <c r="FE278">
        <v>12.0097</v>
      </c>
      <c r="FF278">
        <v>4.9856999999999996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1.86232</v>
      </c>
      <c r="FN278">
        <v>1.86432</v>
      </c>
      <c r="FO278">
        <v>1.8605</v>
      </c>
      <c r="FP278">
        <v>1.8611500000000001</v>
      </c>
      <c r="FQ278">
        <v>1.8602000000000001</v>
      </c>
      <c r="FR278">
        <v>1.8619000000000001</v>
      </c>
      <c r="FS278">
        <v>1.8585100000000001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-5.53</v>
      </c>
      <c r="GH278">
        <v>0.1464</v>
      </c>
      <c r="GI278">
        <v>-2.9439294554578042</v>
      </c>
      <c r="GJ278">
        <v>-2.737337881603403E-3</v>
      </c>
      <c r="GK278">
        <v>1.2769921614711079E-6</v>
      </c>
      <c r="GL278">
        <v>-3.2469241445839119E-10</v>
      </c>
      <c r="GM278">
        <v>0.14639500000000541</v>
      </c>
      <c r="GN278">
        <v>0</v>
      </c>
      <c r="GO278">
        <v>0</v>
      </c>
      <c r="GP278">
        <v>0</v>
      </c>
      <c r="GQ278">
        <v>4</v>
      </c>
      <c r="GR278">
        <v>2074</v>
      </c>
      <c r="GS278">
        <v>4</v>
      </c>
      <c r="GT278">
        <v>30</v>
      </c>
      <c r="GU278">
        <v>24</v>
      </c>
      <c r="GV278">
        <v>24.1</v>
      </c>
      <c r="GW278">
        <v>4.3542500000000004</v>
      </c>
      <c r="GX278">
        <v>2.52441</v>
      </c>
      <c r="GY278">
        <v>2.04834</v>
      </c>
      <c r="GZ278">
        <v>2.6074199999999998</v>
      </c>
      <c r="HA278">
        <v>2.1972700000000001</v>
      </c>
      <c r="HB278">
        <v>2.3339799999999999</v>
      </c>
      <c r="HC278">
        <v>43.480800000000002</v>
      </c>
      <c r="HD278">
        <v>15.3141</v>
      </c>
      <c r="HE278">
        <v>18</v>
      </c>
      <c r="HF278">
        <v>713.33399999999995</v>
      </c>
      <c r="HG278">
        <v>714.49900000000002</v>
      </c>
      <c r="HH278">
        <v>31.000800000000002</v>
      </c>
      <c r="HI278">
        <v>35.331499999999998</v>
      </c>
      <c r="HJ278">
        <v>30</v>
      </c>
      <c r="HK278">
        <v>35.164000000000001</v>
      </c>
      <c r="HL278">
        <v>35.155000000000001</v>
      </c>
      <c r="HM278">
        <v>87.079800000000006</v>
      </c>
      <c r="HN278">
        <v>22.065799999999999</v>
      </c>
      <c r="HO278">
        <v>71.267600000000002</v>
      </c>
      <c r="HP278">
        <v>31</v>
      </c>
      <c r="HQ278">
        <v>1755.56</v>
      </c>
      <c r="HR278">
        <v>36.0944</v>
      </c>
      <c r="HS278">
        <v>98.934399999999997</v>
      </c>
      <c r="HT278">
        <v>98.008799999999994</v>
      </c>
    </row>
    <row r="279" spans="1:228" x14ac:dyDescent="0.2">
      <c r="A279">
        <v>264</v>
      </c>
      <c r="B279">
        <v>1670273317</v>
      </c>
      <c r="C279">
        <v>1049.900000095367</v>
      </c>
      <c r="D279" t="s">
        <v>887</v>
      </c>
      <c r="E279" t="s">
        <v>888</v>
      </c>
      <c r="F279">
        <v>4</v>
      </c>
      <c r="G279">
        <v>1670273314.6875</v>
      </c>
      <c r="H279">
        <f t="shared" si="136"/>
        <v>1.8691657814778589E-3</v>
      </c>
      <c r="I279">
        <f t="shared" si="137"/>
        <v>1.8691657814778588</v>
      </c>
      <c r="J279">
        <f t="shared" si="138"/>
        <v>26.568982847321049</v>
      </c>
      <c r="K279">
        <f t="shared" si="139"/>
        <v>1724.9537499999999</v>
      </c>
      <c r="L279">
        <f t="shared" si="140"/>
        <v>1273.1664302416282</v>
      </c>
      <c r="M279">
        <f t="shared" si="141"/>
        <v>128.44285024054872</v>
      </c>
      <c r="N279">
        <f t="shared" si="142"/>
        <v>174.02122057292578</v>
      </c>
      <c r="O279">
        <f t="shared" si="143"/>
        <v>0.10543814561185011</v>
      </c>
      <c r="P279">
        <f t="shared" si="144"/>
        <v>3.6670749378384047</v>
      </c>
      <c r="Q279">
        <f t="shared" si="145"/>
        <v>0.10378244788459123</v>
      </c>
      <c r="R279">
        <f t="shared" si="146"/>
        <v>6.5010622006528199E-2</v>
      </c>
      <c r="S279">
        <f t="shared" si="147"/>
        <v>226.11886348568532</v>
      </c>
      <c r="T279">
        <f t="shared" si="148"/>
        <v>34.527722280875423</v>
      </c>
      <c r="U279">
        <f t="shared" si="149"/>
        <v>34.339662500000003</v>
      </c>
      <c r="V279">
        <f t="shared" si="150"/>
        <v>5.4450788728577395</v>
      </c>
      <c r="W279">
        <f t="shared" si="151"/>
        <v>70.054261393193769</v>
      </c>
      <c r="X279">
        <f t="shared" si="152"/>
        <v>3.7105534694197262</v>
      </c>
      <c r="Y279">
        <f t="shared" si="153"/>
        <v>5.2966848777314075</v>
      </c>
      <c r="Z279">
        <f t="shared" si="154"/>
        <v>1.7345254034380133</v>
      </c>
      <c r="AA279">
        <f t="shared" si="155"/>
        <v>-82.430210963173579</v>
      </c>
      <c r="AB279">
        <f t="shared" si="156"/>
        <v>-97.997093603162327</v>
      </c>
      <c r="AC279">
        <f t="shared" si="157"/>
        <v>-6.1859960859689282</v>
      </c>
      <c r="AD279">
        <f t="shared" si="158"/>
        <v>39.505562833380495</v>
      </c>
      <c r="AE279">
        <f t="shared" si="159"/>
        <v>50.10882363766715</v>
      </c>
      <c r="AF279">
        <f t="shared" si="160"/>
        <v>1.8781040056974185</v>
      </c>
      <c r="AG279">
        <f t="shared" si="161"/>
        <v>26.568982847321049</v>
      </c>
      <c r="AH279">
        <v>1812.316279621537</v>
      </c>
      <c r="AI279">
        <v>1793.9663636363621</v>
      </c>
      <c r="AJ279">
        <v>1.7353267280932501</v>
      </c>
      <c r="AK279">
        <v>65.463883680364887</v>
      </c>
      <c r="AL279">
        <f t="shared" si="162"/>
        <v>1.8691657814778588</v>
      </c>
      <c r="AM279">
        <v>36.030202030909088</v>
      </c>
      <c r="AN279">
        <v>36.77793735294118</v>
      </c>
      <c r="AO279">
        <v>2.4027262727318259E-5</v>
      </c>
      <c r="AP279">
        <v>87.49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46966.444188907379</v>
      </c>
      <c r="AV279">
        <f t="shared" si="166"/>
        <v>1200.0125</v>
      </c>
      <c r="AW279">
        <f t="shared" si="167"/>
        <v>1025.9363385936192</v>
      </c>
      <c r="AX279">
        <f t="shared" si="168"/>
        <v>0.85493804322339906</v>
      </c>
      <c r="AY279">
        <f t="shared" si="169"/>
        <v>0.18843042342116045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1670273314.6875</v>
      </c>
      <c r="BF279">
        <v>1724.9537499999999</v>
      </c>
      <c r="BG279">
        <v>1747.11375</v>
      </c>
      <c r="BH279">
        <v>36.780187499999997</v>
      </c>
      <c r="BI279">
        <v>36.028750000000002</v>
      </c>
      <c r="BJ279">
        <v>1730.4925000000001</v>
      </c>
      <c r="BK279">
        <v>36.633787499999997</v>
      </c>
      <c r="BL279">
        <v>650.00387499999999</v>
      </c>
      <c r="BM279">
        <v>100.78462500000001</v>
      </c>
      <c r="BN279">
        <v>9.9946875000000004E-2</v>
      </c>
      <c r="BO279">
        <v>33.843975</v>
      </c>
      <c r="BP279">
        <v>34.339662500000003</v>
      </c>
      <c r="BQ279">
        <v>999.9</v>
      </c>
      <c r="BR279">
        <v>0</v>
      </c>
      <c r="BS279">
        <v>0</v>
      </c>
      <c r="BT279">
        <v>8987.2625000000007</v>
      </c>
      <c r="BU279">
        <v>0</v>
      </c>
      <c r="BV279">
        <v>1189.2537500000001</v>
      </c>
      <c r="BW279">
        <v>-22.160575000000001</v>
      </c>
      <c r="BX279">
        <v>1790.82</v>
      </c>
      <c r="BY279">
        <v>1812.4137499999999</v>
      </c>
      <c r="BZ279">
        <v>0.75142450000000005</v>
      </c>
      <c r="CA279">
        <v>1747.11375</v>
      </c>
      <c r="CB279">
        <v>36.028750000000002</v>
      </c>
      <c r="CC279">
        <v>3.7068850000000002</v>
      </c>
      <c r="CD279">
        <v>3.6311537500000002</v>
      </c>
      <c r="CE279">
        <v>27.5983625</v>
      </c>
      <c r="CF279">
        <v>27.245774999999998</v>
      </c>
      <c r="CG279">
        <v>1200.0125</v>
      </c>
      <c r="CH279">
        <v>0.49998100000000001</v>
      </c>
      <c r="CI279">
        <v>0.50001899999999999</v>
      </c>
      <c r="CJ279">
        <v>0</v>
      </c>
      <c r="CK279">
        <v>1278.0362500000001</v>
      </c>
      <c r="CL279">
        <v>4.9990899999999998</v>
      </c>
      <c r="CM279">
        <v>13988.762500000001</v>
      </c>
      <c r="CN279">
        <v>9557.8850000000002</v>
      </c>
      <c r="CO279">
        <v>44.710624999999993</v>
      </c>
      <c r="CP279">
        <v>46.686999999999998</v>
      </c>
      <c r="CQ279">
        <v>45.5</v>
      </c>
      <c r="CR279">
        <v>45.992125000000001</v>
      </c>
      <c r="CS279">
        <v>46.061999999999998</v>
      </c>
      <c r="CT279">
        <v>597.48500000000001</v>
      </c>
      <c r="CU279">
        <v>597.52749999999992</v>
      </c>
      <c r="CV279">
        <v>0</v>
      </c>
      <c r="CW279">
        <v>1670273336</v>
      </c>
      <c r="CX279">
        <v>0</v>
      </c>
      <c r="CY279">
        <v>1670271870.0999999</v>
      </c>
      <c r="CZ279" t="s">
        <v>356</v>
      </c>
      <c r="DA279">
        <v>1670271870.0999999</v>
      </c>
      <c r="DB279">
        <v>1670271868.5999999</v>
      </c>
      <c r="DC279">
        <v>6</v>
      </c>
      <c r="DD279">
        <v>-0.08</v>
      </c>
      <c r="DE279">
        <v>0.04</v>
      </c>
      <c r="DF279">
        <v>-3.89</v>
      </c>
      <c r="DG279">
        <v>0.14599999999999999</v>
      </c>
      <c r="DH279">
        <v>415</v>
      </c>
      <c r="DI279">
        <v>35</v>
      </c>
      <c r="DJ279">
        <v>0.4</v>
      </c>
      <c r="DK279">
        <v>0.38</v>
      </c>
      <c r="DL279">
        <v>-22.221804878048779</v>
      </c>
      <c r="DM279">
        <v>0.49162578397204459</v>
      </c>
      <c r="DN279">
        <v>5.6238251678145133E-2</v>
      </c>
      <c r="DO279">
        <v>0</v>
      </c>
      <c r="DP279">
        <v>0.77901607317073174</v>
      </c>
      <c r="DQ279">
        <v>-0.171868202090591</v>
      </c>
      <c r="DR279">
        <v>2.0334569994182431E-2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3.2945600000000002</v>
      </c>
      <c r="EB279">
        <v>2.6251199999999999</v>
      </c>
      <c r="EC279">
        <v>0.25924999999999998</v>
      </c>
      <c r="ED279">
        <v>0.259077</v>
      </c>
      <c r="EE279">
        <v>0.145845</v>
      </c>
      <c r="EF279">
        <v>0.142236</v>
      </c>
      <c r="EG279">
        <v>22334.400000000001</v>
      </c>
      <c r="EH279">
        <v>22737.4</v>
      </c>
      <c r="EI279">
        <v>28078.799999999999</v>
      </c>
      <c r="EJ279">
        <v>29569.9</v>
      </c>
      <c r="EK279">
        <v>33004.9</v>
      </c>
      <c r="EL279">
        <v>35217.199999999997</v>
      </c>
      <c r="EM279">
        <v>39630</v>
      </c>
      <c r="EN279">
        <v>42263.7</v>
      </c>
      <c r="EO279">
        <v>2.2073</v>
      </c>
      <c r="EP279">
        <v>2.1233499999999998</v>
      </c>
      <c r="EQ279">
        <v>0.12911900000000001</v>
      </c>
      <c r="ER279">
        <v>0</v>
      </c>
      <c r="ES279">
        <v>32.236899999999999</v>
      </c>
      <c r="ET279">
        <v>999.9</v>
      </c>
      <c r="EU279">
        <v>58.9</v>
      </c>
      <c r="EV279">
        <v>39.799999999999997</v>
      </c>
      <c r="EW279">
        <v>42.865699999999997</v>
      </c>
      <c r="EX279">
        <v>57.5623</v>
      </c>
      <c r="EY279">
        <v>-1.97516</v>
      </c>
      <c r="EZ279">
        <v>2</v>
      </c>
      <c r="FA279">
        <v>0.64217500000000005</v>
      </c>
      <c r="FB279">
        <v>1.1072500000000001</v>
      </c>
      <c r="FC279">
        <v>20.267399999999999</v>
      </c>
      <c r="FD279">
        <v>5.2180400000000002</v>
      </c>
      <c r="FE279">
        <v>12.0099</v>
      </c>
      <c r="FF279">
        <v>4.9860499999999996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1.8623099999999999</v>
      </c>
      <c r="FN279">
        <v>1.86432</v>
      </c>
      <c r="FO279">
        <v>1.8604799999999999</v>
      </c>
      <c r="FP279">
        <v>1.8611500000000001</v>
      </c>
      <c r="FQ279">
        <v>1.8602000000000001</v>
      </c>
      <c r="FR279">
        <v>1.8619300000000001</v>
      </c>
      <c r="FS279">
        <v>1.8585100000000001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-5.54</v>
      </c>
      <c r="GH279">
        <v>0.1464</v>
      </c>
      <c r="GI279">
        <v>-2.9439294554578042</v>
      </c>
      <c r="GJ279">
        <v>-2.737337881603403E-3</v>
      </c>
      <c r="GK279">
        <v>1.2769921614711079E-6</v>
      </c>
      <c r="GL279">
        <v>-3.2469241445839119E-10</v>
      </c>
      <c r="GM279">
        <v>0.14639500000000541</v>
      </c>
      <c r="GN279">
        <v>0</v>
      </c>
      <c r="GO279">
        <v>0</v>
      </c>
      <c r="GP279">
        <v>0</v>
      </c>
      <c r="GQ279">
        <v>4</v>
      </c>
      <c r="GR279">
        <v>2074</v>
      </c>
      <c r="GS279">
        <v>4</v>
      </c>
      <c r="GT279">
        <v>30</v>
      </c>
      <c r="GU279">
        <v>24.1</v>
      </c>
      <c r="GV279">
        <v>24.1</v>
      </c>
      <c r="GW279">
        <v>4.36768</v>
      </c>
      <c r="GX279">
        <v>2.5146500000000001</v>
      </c>
      <c r="GY279">
        <v>2.04834</v>
      </c>
      <c r="GZ279">
        <v>2.6074199999999998</v>
      </c>
      <c r="HA279">
        <v>2.1972700000000001</v>
      </c>
      <c r="HB279">
        <v>2.3327599999999999</v>
      </c>
      <c r="HC279">
        <v>43.480800000000002</v>
      </c>
      <c r="HD279">
        <v>15.305300000000001</v>
      </c>
      <c r="HE279">
        <v>18</v>
      </c>
      <c r="HF279">
        <v>713.44</v>
      </c>
      <c r="HG279">
        <v>714.476</v>
      </c>
      <c r="HH279">
        <v>31</v>
      </c>
      <c r="HI279">
        <v>35.331499999999998</v>
      </c>
      <c r="HJ279">
        <v>30</v>
      </c>
      <c r="HK279">
        <v>35.164000000000001</v>
      </c>
      <c r="HL279">
        <v>35.155000000000001</v>
      </c>
      <c r="HM279">
        <v>87.338200000000001</v>
      </c>
      <c r="HN279">
        <v>22.065799999999999</v>
      </c>
      <c r="HO279">
        <v>71.267600000000002</v>
      </c>
      <c r="HP279">
        <v>31</v>
      </c>
      <c r="HQ279">
        <v>1762.24</v>
      </c>
      <c r="HR279">
        <v>36.113599999999998</v>
      </c>
      <c r="HS279">
        <v>98.935400000000001</v>
      </c>
      <c r="HT279">
        <v>98.007800000000003</v>
      </c>
    </row>
    <row r="280" spans="1:228" x14ac:dyDescent="0.2">
      <c r="A280">
        <v>265</v>
      </c>
      <c r="B280">
        <v>1670273321</v>
      </c>
      <c r="C280">
        <v>1053.900000095367</v>
      </c>
      <c r="D280" t="s">
        <v>889</v>
      </c>
      <c r="E280" t="s">
        <v>890</v>
      </c>
      <c r="F280">
        <v>4</v>
      </c>
      <c r="G280">
        <v>1670273319</v>
      </c>
      <c r="H280">
        <f t="shared" si="136"/>
        <v>1.8499690721396874E-3</v>
      </c>
      <c r="I280">
        <f t="shared" si="137"/>
        <v>1.8499690721396873</v>
      </c>
      <c r="J280">
        <f t="shared" si="138"/>
        <v>26.300361689809769</v>
      </c>
      <c r="K280">
        <f t="shared" si="139"/>
        <v>1732.225714285714</v>
      </c>
      <c r="L280">
        <f t="shared" si="140"/>
        <v>1281.7057021272617</v>
      </c>
      <c r="M280">
        <f t="shared" si="141"/>
        <v>129.30430282675215</v>
      </c>
      <c r="N280">
        <f t="shared" si="142"/>
        <v>174.75481146142815</v>
      </c>
      <c r="O280">
        <f t="shared" si="143"/>
        <v>0.10470813505770239</v>
      </c>
      <c r="P280">
        <f t="shared" si="144"/>
        <v>3.6641167299718904</v>
      </c>
      <c r="Q280">
        <f t="shared" si="145"/>
        <v>0.10307379703832499</v>
      </c>
      <c r="R280">
        <f t="shared" si="146"/>
        <v>6.4565836938973192E-2</v>
      </c>
      <c r="S280">
        <f t="shared" si="147"/>
        <v>226.11811294975911</v>
      </c>
      <c r="T280">
        <f t="shared" si="148"/>
        <v>34.513816164872956</v>
      </c>
      <c r="U280">
        <f t="shared" si="149"/>
        <v>34.317042857142859</v>
      </c>
      <c r="V280">
        <f t="shared" si="150"/>
        <v>5.4382293542142666</v>
      </c>
      <c r="W280">
        <f t="shared" si="151"/>
        <v>70.109372051505815</v>
      </c>
      <c r="X280">
        <f t="shared" si="152"/>
        <v>3.7096459602322756</v>
      </c>
      <c r="Y280">
        <f t="shared" si="153"/>
        <v>5.2912269097303941</v>
      </c>
      <c r="Z280">
        <f t="shared" si="154"/>
        <v>1.728583393981991</v>
      </c>
      <c r="AA280">
        <f t="shared" si="155"/>
        <v>-81.583636081360211</v>
      </c>
      <c r="AB280">
        <f t="shared" si="156"/>
        <v>-97.096485749413944</v>
      </c>
      <c r="AC280">
        <f t="shared" si="157"/>
        <v>-6.1328633593939408</v>
      </c>
      <c r="AD280">
        <f t="shared" si="158"/>
        <v>41.305127759591016</v>
      </c>
      <c r="AE280">
        <f t="shared" si="159"/>
        <v>50.192257444164191</v>
      </c>
      <c r="AF280">
        <f t="shared" si="160"/>
        <v>1.8677852832599711</v>
      </c>
      <c r="AG280">
        <f t="shared" si="161"/>
        <v>26.300361689809769</v>
      </c>
      <c r="AH280">
        <v>1819.340382145378</v>
      </c>
      <c r="AI280">
        <v>1801.0010909090911</v>
      </c>
      <c r="AJ280">
        <v>1.76168304414911</v>
      </c>
      <c r="AK280">
        <v>65.463883680364887</v>
      </c>
      <c r="AL280">
        <f t="shared" si="162"/>
        <v>1.8499690721396873</v>
      </c>
      <c r="AM280">
        <v>36.026604379440563</v>
      </c>
      <c r="AN280">
        <v>36.767070588235299</v>
      </c>
      <c r="AO280">
        <v>-5.2141532527044157E-5</v>
      </c>
      <c r="AP280">
        <v>87.49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46916.603522542544</v>
      </c>
      <c r="AV280">
        <f t="shared" si="166"/>
        <v>1200.01</v>
      </c>
      <c r="AW280">
        <f t="shared" si="167"/>
        <v>1025.9340564506524</v>
      </c>
      <c r="AX280">
        <f t="shared" si="168"/>
        <v>0.85493792255952239</v>
      </c>
      <c r="AY280">
        <f t="shared" si="169"/>
        <v>0.18843019053987808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1670273319</v>
      </c>
      <c r="BF280">
        <v>1732.225714285714</v>
      </c>
      <c r="BG280">
        <v>1754.418571428572</v>
      </c>
      <c r="BH280">
        <v>36.7712</v>
      </c>
      <c r="BI280">
        <v>36.023885714285711</v>
      </c>
      <c r="BJ280">
        <v>1737.774285714286</v>
      </c>
      <c r="BK280">
        <v>36.624814285714287</v>
      </c>
      <c r="BL280">
        <v>650.00528571428572</v>
      </c>
      <c r="BM280">
        <v>100.78442857142861</v>
      </c>
      <c r="BN280">
        <v>0.1001213</v>
      </c>
      <c r="BO280">
        <v>33.825514285714277</v>
      </c>
      <c r="BP280">
        <v>34.317042857142859</v>
      </c>
      <c r="BQ280">
        <v>999.89999999999986</v>
      </c>
      <c r="BR280">
        <v>0</v>
      </c>
      <c r="BS280">
        <v>0</v>
      </c>
      <c r="BT280">
        <v>8977.0528571428567</v>
      </c>
      <c r="BU280">
        <v>0</v>
      </c>
      <c r="BV280">
        <v>1190.6985714285711</v>
      </c>
      <c r="BW280">
        <v>-22.192728571428571</v>
      </c>
      <c r="BX280">
        <v>1798.3557142857139</v>
      </c>
      <c r="BY280">
        <v>1819.982857142857</v>
      </c>
      <c r="BZ280">
        <v>0.74732314285714285</v>
      </c>
      <c r="CA280">
        <v>1754.418571428572</v>
      </c>
      <c r="CB280">
        <v>36.023885714285711</v>
      </c>
      <c r="CC280">
        <v>3.7059600000000001</v>
      </c>
      <c r="CD280">
        <v>3.6306400000000001</v>
      </c>
      <c r="CE280">
        <v>27.594071428571429</v>
      </c>
      <c r="CF280">
        <v>27.243371428571429</v>
      </c>
      <c r="CG280">
        <v>1200.01</v>
      </c>
      <c r="CH280">
        <v>0.49998514285714291</v>
      </c>
      <c r="CI280">
        <v>0.50001485714285709</v>
      </c>
      <c r="CJ280">
        <v>0</v>
      </c>
      <c r="CK280">
        <v>1278.245714285714</v>
      </c>
      <c r="CL280">
        <v>4.9990899999999998</v>
      </c>
      <c r="CM280">
        <v>13988.928571428571</v>
      </c>
      <c r="CN280">
        <v>9557.8628571428562</v>
      </c>
      <c r="CO280">
        <v>44.686999999999998</v>
      </c>
      <c r="CP280">
        <v>46.669285714285706</v>
      </c>
      <c r="CQ280">
        <v>45.5</v>
      </c>
      <c r="CR280">
        <v>46</v>
      </c>
      <c r="CS280">
        <v>46.061999999999998</v>
      </c>
      <c r="CT280">
        <v>597.48857142857128</v>
      </c>
      <c r="CU280">
        <v>597.52142857142849</v>
      </c>
      <c r="CV280">
        <v>0</v>
      </c>
      <c r="CW280">
        <v>1670273340.2</v>
      </c>
      <c r="CX280">
        <v>0</v>
      </c>
      <c r="CY280">
        <v>1670271870.0999999</v>
      </c>
      <c r="CZ280" t="s">
        <v>356</v>
      </c>
      <c r="DA280">
        <v>1670271870.0999999</v>
      </c>
      <c r="DB280">
        <v>1670271868.5999999</v>
      </c>
      <c r="DC280">
        <v>6</v>
      </c>
      <c r="DD280">
        <v>-0.08</v>
      </c>
      <c r="DE280">
        <v>0.04</v>
      </c>
      <c r="DF280">
        <v>-3.89</v>
      </c>
      <c r="DG280">
        <v>0.14599999999999999</v>
      </c>
      <c r="DH280">
        <v>415</v>
      </c>
      <c r="DI280">
        <v>35</v>
      </c>
      <c r="DJ280">
        <v>0.4</v>
      </c>
      <c r="DK280">
        <v>0.38</v>
      </c>
      <c r="DL280">
        <v>-22.204192682926831</v>
      </c>
      <c r="DM280">
        <v>0.33626341463408449</v>
      </c>
      <c r="DN280">
        <v>5.0465387270029777E-2</v>
      </c>
      <c r="DO280">
        <v>0</v>
      </c>
      <c r="DP280">
        <v>0.77278529268292684</v>
      </c>
      <c r="DQ280">
        <v>-0.2027587526132382</v>
      </c>
      <c r="DR280">
        <v>2.2080650562884011E-2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3.2947199999999999</v>
      </c>
      <c r="EB280">
        <v>2.62521</v>
      </c>
      <c r="EC280">
        <v>0.25983099999999998</v>
      </c>
      <c r="ED280">
        <v>0.259658</v>
      </c>
      <c r="EE280">
        <v>0.145811</v>
      </c>
      <c r="EF280">
        <v>0.14224999999999999</v>
      </c>
      <c r="EG280">
        <v>22317.3</v>
      </c>
      <c r="EH280">
        <v>22719.4</v>
      </c>
      <c r="EI280">
        <v>28079.5</v>
      </c>
      <c r="EJ280">
        <v>29569.7</v>
      </c>
      <c r="EK280">
        <v>33007.1</v>
      </c>
      <c r="EL280">
        <v>35216.5</v>
      </c>
      <c r="EM280">
        <v>39631.1</v>
      </c>
      <c r="EN280">
        <v>42263.5</v>
      </c>
      <c r="EO280">
        <v>2.2072500000000002</v>
      </c>
      <c r="EP280">
        <v>2.1236299999999999</v>
      </c>
      <c r="EQ280">
        <v>0.12833600000000001</v>
      </c>
      <c r="ER280">
        <v>0</v>
      </c>
      <c r="ES280">
        <v>32.228000000000002</v>
      </c>
      <c r="ET280">
        <v>999.9</v>
      </c>
      <c r="EU280">
        <v>58.9</v>
      </c>
      <c r="EV280">
        <v>39.799999999999997</v>
      </c>
      <c r="EW280">
        <v>42.861600000000003</v>
      </c>
      <c r="EX280">
        <v>57.532299999999999</v>
      </c>
      <c r="EY280">
        <v>-2.1434299999999999</v>
      </c>
      <c r="EZ280">
        <v>2</v>
      </c>
      <c r="FA280">
        <v>0.642154</v>
      </c>
      <c r="FB280">
        <v>1.1047400000000001</v>
      </c>
      <c r="FC280">
        <v>20.267399999999999</v>
      </c>
      <c r="FD280">
        <v>5.21774</v>
      </c>
      <c r="FE280">
        <v>12.0098</v>
      </c>
      <c r="FF280">
        <v>4.9858000000000002</v>
      </c>
      <c r="FG280">
        <v>3.2845800000000001</v>
      </c>
      <c r="FH280">
        <v>9999</v>
      </c>
      <c r="FI280">
        <v>9999</v>
      </c>
      <c r="FJ280">
        <v>9999</v>
      </c>
      <c r="FK280">
        <v>999.9</v>
      </c>
      <c r="FL280">
        <v>1.86585</v>
      </c>
      <c r="FM280">
        <v>1.8623000000000001</v>
      </c>
      <c r="FN280">
        <v>1.86432</v>
      </c>
      <c r="FO280">
        <v>1.8604700000000001</v>
      </c>
      <c r="FP280">
        <v>1.86114</v>
      </c>
      <c r="FQ280">
        <v>1.8602000000000001</v>
      </c>
      <c r="FR280">
        <v>1.8619000000000001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-5.56</v>
      </c>
      <c r="GH280">
        <v>0.1464</v>
      </c>
      <c r="GI280">
        <v>-2.9439294554578042</v>
      </c>
      <c r="GJ280">
        <v>-2.737337881603403E-3</v>
      </c>
      <c r="GK280">
        <v>1.2769921614711079E-6</v>
      </c>
      <c r="GL280">
        <v>-3.2469241445839119E-10</v>
      </c>
      <c r="GM280">
        <v>0.14639500000000541</v>
      </c>
      <c r="GN280">
        <v>0</v>
      </c>
      <c r="GO280">
        <v>0</v>
      </c>
      <c r="GP280">
        <v>0</v>
      </c>
      <c r="GQ280">
        <v>4</v>
      </c>
      <c r="GR280">
        <v>2074</v>
      </c>
      <c r="GS280">
        <v>4</v>
      </c>
      <c r="GT280">
        <v>30</v>
      </c>
      <c r="GU280">
        <v>24.2</v>
      </c>
      <c r="GV280">
        <v>24.2</v>
      </c>
      <c r="GW280">
        <v>4.37988</v>
      </c>
      <c r="GX280">
        <v>2.51831</v>
      </c>
      <c r="GY280">
        <v>2.04834</v>
      </c>
      <c r="GZ280">
        <v>2.6074199999999998</v>
      </c>
      <c r="HA280">
        <v>2.1972700000000001</v>
      </c>
      <c r="HB280">
        <v>2.3645</v>
      </c>
      <c r="HC280">
        <v>43.480800000000002</v>
      </c>
      <c r="HD280">
        <v>15.3141</v>
      </c>
      <c r="HE280">
        <v>18</v>
      </c>
      <c r="HF280">
        <v>713.39800000000002</v>
      </c>
      <c r="HG280">
        <v>714.73400000000004</v>
      </c>
      <c r="HH280">
        <v>30.999600000000001</v>
      </c>
      <c r="HI280">
        <v>35.331499999999998</v>
      </c>
      <c r="HJ280">
        <v>30</v>
      </c>
      <c r="HK280">
        <v>35.164000000000001</v>
      </c>
      <c r="HL280">
        <v>35.155000000000001</v>
      </c>
      <c r="HM280">
        <v>87.595100000000002</v>
      </c>
      <c r="HN280">
        <v>21.784199999999998</v>
      </c>
      <c r="HO280">
        <v>71.267600000000002</v>
      </c>
      <c r="HP280">
        <v>31</v>
      </c>
      <c r="HQ280">
        <v>1768.92</v>
      </c>
      <c r="HR280">
        <v>36.137900000000002</v>
      </c>
      <c r="HS280">
        <v>98.938000000000002</v>
      </c>
      <c r="HT280">
        <v>98.007199999999997</v>
      </c>
    </row>
    <row r="281" spans="1:228" x14ac:dyDescent="0.2">
      <c r="A281">
        <v>266</v>
      </c>
      <c r="B281">
        <v>1670273325</v>
      </c>
      <c r="C281">
        <v>1057.900000095367</v>
      </c>
      <c r="D281" t="s">
        <v>891</v>
      </c>
      <c r="E281" t="s">
        <v>892</v>
      </c>
      <c r="F281">
        <v>4</v>
      </c>
      <c r="G281">
        <v>1670273322.6875</v>
      </c>
      <c r="H281">
        <f t="shared" si="136"/>
        <v>1.830049560410387E-3</v>
      </c>
      <c r="I281">
        <f t="shared" si="137"/>
        <v>1.830049560410387</v>
      </c>
      <c r="J281">
        <f t="shared" si="138"/>
        <v>26.365528833488884</v>
      </c>
      <c r="K281">
        <f t="shared" si="139"/>
        <v>1738.44875</v>
      </c>
      <c r="L281">
        <f t="shared" si="140"/>
        <v>1284.4555837523299</v>
      </c>
      <c r="M281">
        <f t="shared" si="141"/>
        <v>129.58293056475316</v>
      </c>
      <c r="N281">
        <f t="shared" si="142"/>
        <v>175.38425346210286</v>
      </c>
      <c r="O281">
        <f t="shared" si="143"/>
        <v>0.10404768094718013</v>
      </c>
      <c r="P281">
        <f t="shared" si="144"/>
        <v>3.6787755472243711</v>
      </c>
      <c r="Q281">
        <f t="shared" si="145"/>
        <v>0.10244004798604428</v>
      </c>
      <c r="R281">
        <f t="shared" si="146"/>
        <v>6.4167400244896172E-2</v>
      </c>
      <c r="S281">
        <f t="shared" si="147"/>
        <v>226.11676224822577</v>
      </c>
      <c r="T281">
        <f t="shared" si="148"/>
        <v>34.497302140442592</v>
      </c>
      <c r="U281">
        <f t="shared" si="149"/>
        <v>34.2879</v>
      </c>
      <c r="V281">
        <f t="shared" si="150"/>
        <v>5.42941556680295</v>
      </c>
      <c r="W281">
        <f t="shared" si="151"/>
        <v>70.163579082662579</v>
      </c>
      <c r="X281">
        <f t="shared" si="152"/>
        <v>3.7087624609003691</v>
      </c>
      <c r="Y281">
        <f t="shared" si="153"/>
        <v>5.285879810280095</v>
      </c>
      <c r="Z281">
        <f t="shared" si="154"/>
        <v>1.7206531059025809</v>
      </c>
      <c r="AA281">
        <f t="shared" si="155"/>
        <v>-80.70518561409807</v>
      </c>
      <c r="AB281">
        <f t="shared" si="156"/>
        <v>-95.295156651751142</v>
      </c>
      <c r="AC281">
        <f t="shared" si="157"/>
        <v>-5.9937188986578356</v>
      </c>
      <c r="AD281">
        <f t="shared" si="158"/>
        <v>44.122701083718709</v>
      </c>
      <c r="AE281">
        <f t="shared" si="159"/>
        <v>50.162263181974637</v>
      </c>
      <c r="AF281">
        <f t="shared" si="160"/>
        <v>1.7216886518463648</v>
      </c>
      <c r="AG281">
        <f t="shared" si="161"/>
        <v>26.365528833488884</v>
      </c>
      <c r="AH281">
        <v>1826.3080222589861</v>
      </c>
      <c r="AI281">
        <v>1807.974181818181</v>
      </c>
      <c r="AJ281">
        <v>1.752922276730364</v>
      </c>
      <c r="AK281">
        <v>65.463883680364887</v>
      </c>
      <c r="AL281">
        <f t="shared" si="162"/>
        <v>1.830049560410387</v>
      </c>
      <c r="AM281">
        <v>36.029138820279719</v>
      </c>
      <c r="AN281">
        <v>36.762131764705892</v>
      </c>
      <c r="AO281">
        <v>-1.431704042560137E-4</v>
      </c>
      <c r="AP281">
        <v>87.49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47180.433840654616</v>
      </c>
      <c r="AV281">
        <f t="shared" si="166"/>
        <v>1200.0050000000001</v>
      </c>
      <c r="AW281">
        <f t="shared" si="167"/>
        <v>1025.9295700768009</v>
      </c>
      <c r="AX281">
        <f t="shared" si="168"/>
        <v>0.85493774615672513</v>
      </c>
      <c r="AY281">
        <f t="shared" si="169"/>
        <v>0.18842985008247945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1670273322.6875</v>
      </c>
      <c r="BF281">
        <v>1738.44875</v>
      </c>
      <c r="BG281">
        <v>1760.5287499999999</v>
      </c>
      <c r="BH281">
        <v>36.762099999999997</v>
      </c>
      <c r="BI281">
        <v>36.073225000000001</v>
      </c>
      <c r="BJ281">
        <v>1744.0037500000001</v>
      </c>
      <c r="BK281">
        <v>36.615699999999997</v>
      </c>
      <c r="BL281">
        <v>649.99725000000001</v>
      </c>
      <c r="BM281">
        <v>100.78574999999999</v>
      </c>
      <c r="BN281">
        <v>9.9739700000000001E-2</v>
      </c>
      <c r="BO281">
        <v>33.807412499999998</v>
      </c>
      <c r="BP281">
        <v>34.2879</v>
      </c>
      <c r="BQ281">
        <v>999.9</v>
      </c>
      <c r="BR281">
        <v>0</v>
      </c>
      <c r="BS281">
        <v>0</v>
      </c>
      <c r="BT281">
        <v>9027.65625</v>
      </c>
      <c r="BU281">
        <v>0</v>
      </c>
      <c r="BV281">
        <v>1191.8050000000001</v>
      </c>
      <c r="BW281">
        <v>-22.0792</v>
      </c>
      <c r="BX281">
        <v>1804.7987499999999</v>
      </c>
      <c r="BY281">
        <v>1826.4112500000001</v>
      </c>
      <c r="BZ281">
        <v>0.68887000000000009</v>
      </c>
      <c r="CA281">
        <v>1760.5287499999999</v>
      </c>
      <c r="CB281">
        <v>36.073225000000001</v>
      </c>
      <c r="CC281">
        <v>3.7050925000000001</v>
      </c>
      <c r="CD281">
        <v>3.63566375</v>
      </c>
      <c r="CE281">
        <v>27.590062499999998</v>
      </c>
      <c r="CF281">
        <v>27.266962500000002</v>
      </c>
      <c r="CG281">
        <v>1200.0050000000001</v>
      </c>
      <c r="CH281">
        <v>0.49999225000000003</v>
      </c>
      <c r="CI281">
        <v>0.50000774999999997</v>
      </c>
      <c r="CJ281">
        <v>0</v>
      </c>
      <c r="CK281">
        <v>1278.3912499999999</v>
      </c>
      <c r="CL281">
        <v>4.9990899999999998</v>
      </c>
      <c r="CM281">
        <v>13989.612499999999</v>
      </c>
      <c r="CN281">
        <v>9557.8675000000003</v>
      </c>
      <c r="CO281">
        <v>44.686999999999998</v>
      </c>
      <c r="CP281">
        <v>46.648249999999997</v>
      </c>
      <c r="CQ281">
        <v>45.452749999999988</v>
      </c>
      <c r="CR281">
        <v>46</v>
      </c>
      <c r="CS281">
        <v>46.061999999999998</v>
      </c>
      <c r="CT281">
        <v>597.495</v>
      </c>
      <c r="CU281">
        <v>597.51375000000007</v>
      </c>
      <c r="CV281">
        <v>0</v>
      </c>
      <c r="CW281">
        <v>1670273343.8</v>
      </c>
      <c r="CX281">
        <v>0</v>
      </c>
      <c r="CY281">
        <v>1670271870.0999999</v>
      </c>
      <c r="CZ281" t="s">
        <v>356</v>
      </c>
      <c r="DA281">
        <v>1670271870.0999999</v>
      </c>
      <c r="DB281">
        <v>1670271868.5999999</v>
      </c>
      <c r="DC281">
        <v>6</v>
      </c>
      <c r="DD281">
        <v>-0.08</v>
      </c>
      <c r="DE281">
        <v>0.04</v>
      </c>
      <c r="DF281">
        <v>-3.89</v>
      </c>
      <c r="DG281">
        <v>0.14599999999999999</v>
      </c>
      <c r="DH281">
        <v>415</v>
      </c>
      <c r="DI281">
        <v>35</v>
      </c>
      <c r="DJ281">
        <v>0.4</v>
      </c>
      <c r="DK281">
        <v>0.38</v>
      </c>
      <c r="DL281">
        <v>-22.174617073170729</v>
      </c>
      <c r="DM281">
        <v>0.31764459930307343</v>
      </c>
      <c r="DN281">
        <v>5.2505785522977383E-2</v>
      </c>
      <c r="DO281">
        <v>0</v>
      </c>
      <c r="DP281">
        <v>0.75613973170731708</v>
      </c>
      <c r="DQ281">
        <v>-0.29207293379790789</v>
      </c>
      <c r="DR281">
        <v>3.1835061512637042E-2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357</v>
      </c>
      <c r="EA281">
        <v>3.2945600000000002</v>
      </c>
      <c r="EB281">
        <v>2.6253600000000001</v>
      </c>
      <c r="EC281">
        <v>0.26041999999999998</v>
      </c>
      <c r="ED281">
        <v>0.260237</v>
      </c>
      <c r="EE281">
        <v>0.14582200000000001</v>
      </c>
      <c r="EF281">
        <v>0.142487</v>
      </c>
      <c r="EG281">
        <v>22299.8</v>
      </c>
      <c r="EH281">
        <v>22701.4</v>
      </c>
      <c r="EI281">
        <v>28080</v>
      </c>
      <c r="EJ281">
        <v>29569.599999999999</v>
      </c>
      <c r="EK281">
        <v>33007.1</v>
      </c>
      <c r="EL281">
        <v>35206.800000000003</v>
      </c>
      <c r="EM281">
        <v>39631.599999999999</v>
      </c>
      <c r="EN281">
        <v>42263.4</v>
      </c>
      <c r="EO281">
        <v>2.2070500000000002</v>
      </c>
      <c r="EP281">
        <v>2.1235499999999998</v>
      </c>
      <c r="EQ281">
        <v>0.126861</v>
      </c>
      <c r="ER281">
        <v>0</v>
      </c>
      <c r="ES281">
        <v>32.213299999999997</v>
      </c>
      <c r="ET281">
        <v>999.9</v>
      </c>
      <c r="EU281">
        <v>58.9</v>
      </c>
      <c r="EV281">
        <v>39.799999999999997</v>
      </c>
      <c r="EW281">
        <v>42.862499999999997</v>
      </c>
      <c r="EX281">
        <v>57.322299999999998</v>
      </c>
      <c r="EY281">
        <v>-2.03125</v>
      </c>
      <c r="EZ281">
        <v>2</v>
      </c>
      <c r="FA281">
        <v>0.64214899999999997</v>
      </c>
      <c r="FB281">
        <v>1.1009899999999999</v>
      </c>
      <c r="FC281">
        <v>20.267399999999999</v>
      </c>
      <c r="FD281">
        <v>5.2163899999999996</v>
      </c>
      <c r="FE281">
        <v>12.0099</v>
      </c>
      <c r="FF281">
        <v>4.9855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1.86232</v>
      </c>
      <c r="FN281">
        <v>1.8643400000000001</v>
      </c>
      <c r="FO281">
        <v>1.86049</v>
      </c>
      <c r="FP281">
        <v>1.8611500000000001</v>
      </c>
      <c r="FQ281">
        <v>1.8602000000000001</v>
      </c>
      <c r="FR281">
        <v>1.86191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-5.56</v>
      </c>
      <c r="GH281">
        <v>0.1464</v>
      </c>
      <c r="GI281">
        <v>-2.9439294554578042</v>
      </c>
      <c r="GJ281">
        <v>-2.737337881603403E-3</v>
      </c>
      <c r="GK281">
        <v>1.2769921614711079E-6</v>
      </c>
      <c r="GL281">
        <v>-3.2469241445839119E-10</v>
      </c>
      <c r="GM281">
        <v>0.14639500000000541</v>
      </c>
      <c r="GN281">
        <v>0</v>
      </c>
      <c r="GO281">
        <v>0</v>
      </c>
      <c r="GP281">
        <v>0</v>
      </c>
      <c r="GQ281">
        <v>4</v>
      </c>
      <c r="GR281">
        <v>2074</v>
      </c>
      <c r="GS281">
        <v>4</v>
      </c>
      <c r="GT281">
        <v>30</v>
      </c>
      <c r="GU281">
        <v>24.2</v>
      </c>
      <c r="GV281">
        <v>24.3</v>
      </c>
      <c r="GW281">
        <v>4.3933099999999996</v>
      </c>
      <c r="GX281">
        <v>2.51709</v>
      </c>
      <c r="GY281">
        <v>2.04834</v>
      </c>
      <c r="GZ281">
        <v>2.6074199999999998</v>
      </c>
      <c r="HA281">
        <v>2.1972700000000001</v>
      </c>
      <c r="HB281">
        <v>2.3168899999999999</v>
      </c>
      <c r="HC281">
        <v>43.480800000000002</v>
      </c>
      <c r="HD281">
        <v>15.2966</v>
      </c>
      <c r="HE281">
        <v>18</v>
      </c>
      <c r="HF281">
        <v>713.22699999999998</v>
      </c>
      <c r="HG281">
        <v>714.66300000000001</v>
      </c>
      <c r="HH281">
        <v>30.999199999999998</v>
      </c>
      <c r="HI281">
        <v>35.331499999999998</v>
      </c>
      <c r="HJ281">
        <v>30</v>
      </c>
      <c r="HK281">
        <v>35.164000000000001</v>
      </c>
      <c r="HL281">
        <v>35.155000000000001</v>
      </c>
      <c r="HM281">
        <v>87.849500000000006</v>
      </c>
      <c r="HN281">
        <v>21.784199999999998</v>
      </c>
      <c r="HO281">
        <v>71.267600000000002</v>
      </c>
      <c r="HP281">
        <v>31</v>
      </c>
      <c r="HQ281">
        <v>1775.6</v>
      </c>
      <c r="HR281">
        <v>36.142699999999998</v>
      </c>
      <c r="HS281">
        <v>98.939400000000006</v>
      </c>
      <c r="HT281">
        <v>98.007000000000005</v>
      </c>
    </row>
    <row r="282" spans="1:228" x14ac:dyDescent="0.2">
      <c r="A282">
        <v>267</v>
      </c>
      <c r="B282">
        <v>1670273329</v>
      </c>
      <c r="C282">
        <v>1061.900000095367</v>
      </c>
      <c r="D282" t="s">
        <v>893</v>
      </c>
      <c r="E282" t="s">
        <v>894</v>
      </c>
      <c r="F282">
        <v>4</v>
      </c>
      <c r="G282">
        <v>1670273327</v>
      </c>
      <c r="H282">
        <f t="shared" si="136"/>
        <v>1.6939497356794461E-3</v>
      </c>
      <c r="I282">
        <f t="shared" si="137"/>
        <v>1.6939497356794462</v>
      </c>
      <c r="J282">
        <f t="shared" si="138"/>
        <v>25.817069703957298</v>
      </c>
      <c r="K282">
        <f t="shared" si="139"/>
        <v>1745.747142857143</v>
      </c>
      <c r="L282">
        <f t="shared" si="140"/>
        <v>1270.7232595069129</v>
      </c>
      <c r="M282">
        <f t="shared" si="141"/>
        <v>128.19914495656488</v>
      </c>
      <c r="N282">
        <f t="shared" si="142"/>
        <v>176.12276264738847</v>
      </c>
      <c r="O282">
        <f t="shared" si="143"/>
        <v>9.6759477783112419E-2</v>
      </c>
      <c r="P282">
        <f t="shared" si="144"/>
        <v>3.6752598586046461</v>
      </c>
      <c r="Q282">
        <f t="shared" si="145"/>
        <v>9.5366240649275208E-2</v>
      </c>
      <c r="R282">
        <f t="shared" si="146"/>
        <v>5.9727405965867425E-2</v>
      </c>
      <c r="S282">
        <f t="shared" si="147"/>
        <v>226.11583577989234</v>
      </c>
      <c r="T282">
        <f t="shared" si="148"/>
        <v>34.503588581243775</v>
      </c>
      <c r="U282">
        <f t="shared" si="149"/>
        <v>34.260757142857138</v>
      </c>
      <c r="V282">
        <f t="shared" si="150"/>
        <v>5.4212178205216945</v>
      </c>
      <c r="W282">
        <f t="shared" si="151"/>
        <v>70.282463422181678</v>
      </c>
      <c r="X282">
        <f t="shared" si="152"/>
        <v>3.7103092714808565</v>
      </c>
      <c r="Y282">
        <f t="shared" si="153"/>
        <v>5.2791394763631105</v>
      </c>
      <c r="Z282">
        <f t="shared" si="154"/>
        <v>1.710908549040838</v>
      </c>
      <c r="AA282">
        <f t="shared" si="155"/>
        <v>-74.703183343463579</v>
      </c>
      <c r="AB282">
        <f t="shared" si="156"/>
        <v>-94.351727662378565</v>
      </c>
      <c r="AC282">
        <f t="shared" si="157"/>
        <v>-5.9386069601378351</v>
      </c>
      <c r="AD282">
        <f t="shared" si="158"/>
        <v>51.122317813912375</v>
      </c>
      <c r="AE282">
        <f t="shared" si="159"/>
        <v>50.157647776608506</v>
      </c>
      <c r="AF282">
        <f t="shared" si="160"/>
        <v>1.6435854505521925</v>
      </c>
      <c r="AG282">
        <f t="shared" si="161"/>
        <v>25.817069703957298</v>
      </c>
      <c r="AH282">
        <v>1833.3762437891639</v>
      </c>
      <c r="AI282">
        <v>1815.099636363637</v>
      </c>
      <c r="AJ282">
        <v>1.7972653823069791</v>
      </c>
      <c r="AK282">
        <v>65.463883680364887</v>
      </c>
      <c r="AL282">
        <f t="shared" si="162"/>
        <v>1.6939497356794462</v>
      </c>
      <c r="AM282">
        <v>36.110784825174818</v>
      </c>
      <c r="AN282">
        <v>36.784454705882332</v>
      </c>
      <c r="AO282">
        <v>7.8043632838075035E-4</v>
      </c>
      <c r="AP282">
        <v>87.49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47121.327566817105</v>
      </c>
      <c r="AV282">
        <f t="shared" si="166"/>
        <v>1200.001428571429</v>
      </c>
      <c r="AW282">
        <f t="shared" si="167"/>
        <v>1025.9263853781829</v>
      </c>
      <c r="AX282">
        <f t="shared" si="168"/>
        <v>0.85493763669891787</v>
      </c>
      <c r="AY282">
        <f t="shared" si="169"/>
        <v>0.18842963882891162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1670273327</v>
      </c>
      <c r="BF282">
        <v>1745.747142857143</v>
      </c>
      <c r="BG282">
        <v>1767.775714285714</v>
      </c>
      <c r="BH282">
        <v>36.776971428571429</v>
      </c>
      <c r="BI282">
        <v>36.119300000000003</v>
      </c>
      <c r="BJ282">
        <v>1751.312857142857</v>
      </c>
      <c r="BK282">
        <v>36.630571428571429</v>
      </c>
      <c r="BL282">
        <v>649.94099999999992</v>
      </c>
      <c r="BM282">
        <v>100.7871428571429</v>
      </c>
      <c r="BN282">
        <v>9.9611199999999983E-2</v>
      </c>
      <c r="BO282">
        <v>33.784571428571432</v>
      </c>
      <c r="BP282">
        <v>34.260757142857138</v>
      </c>
      <c r="BQ282">
        <v>999.89999999999986</v>
      </c>
      <c r="BR282">
        <v>0</v>
      </c>
      <c r="BS282">
        <v>0</v>
      </c>
      <c r="BT282">
        <v>9015.3571428571431</v>
      </c>
      <c r="BU282">
        <v>0</v>
      </c>
      <c r="BV282">
        <v>1191.725714285714</v>
      </c>
      <c r="BW282">
        <v>-22.030457142857141</v>
      </c>
      <c r="BX282">
        <v>1812.4</v>
      </c>
      <c r="BY282">
        <v>1834.018571428571</v>
      </c>
      <c r="BZ282">
        <v>0.65768114285714296</v>
      </c>
      <c r="CA282">
        <v>1767.775714285714</v>
      </c>
      <c r="CB282">
        <v>36.119300000000003</v>
      </c>
      <c r="CC282">
        <v>3.7066514285714289</v>
      </c>
      <c r="CD282">
        <v>3.6403685714285712</v>
      </c>
      <c r="CE282">
        <v>27.597257142857138</v>
      </c>
      <c r="CF282">
        <v>27.289014285714281</v>
      </c>
      <c r="CG282">
        <v>1200.001428571429</v>
      </c>
      <c r="CH282">
        <v>0.49999599999999988</v>
      </c>
      <c r="CI282">
        <v>0.500004</v>
      </c>
      <c r="CJ282">
        <v>0</v>
      </c>
      <c r="CK282">
        <v>1278.6028571428569</v>
      </c>
      <c r="CL282">
        <v>4.9990899999999998</v>
      </c>
      <c r="CM282">
        <v>13990.62857142857</v>
      </c>
      <c r="CN282">
        <v>9557.8714285714286</v>
      </c>
      <c r="CO282">
        <v>44.686999999999998</v>
      </c>
      <c r="CP282">
        <v>46.625</v>
      </c>
      <c r="CQ282">
        <v>45.446000000000012</v>
      </c>
      <c r="CR282">
        <v>45.982000000000014</v>
      </c>
      <c r="CS282">
        <v>46.061999999999998</v>
      </c>
      <c r="CT282">
        <v>597.49857142857138</v>
      </c>
      <c r="CU282">
        <v>597.50857142857149</v>
      </c>
      <c r="CV282">
        <v>0</v>
      </c>
      <c r="CW282">
        <v>1670273348</v>
      </c>
      <c r="CX282">
        <v>0</v>
      </c>
      <c r="CY282">
        <v>1670271870.0999999</v>
      </c>
      <c r="CZ282" t="s">
        <v>356</v>
      </c>
      <c r="DA282">
        <v>1670271870.0999999</v>
      </c>
      <c r="DB282">
        <v>1670271868.5999999</v>
      </c>
      <c r="DC282">
        <v>6</v>
      </c>
      <c r="DD282">
        <v>-0.08</v>
      </c>
      <c r="DE282">
        <v>0.04</v>
      </c>
      <c r="DF282">
        <v>-3.89</v>
      </c>
      <c r="DG282">
        <v>0.14599999999999999</v>
      </c>
      <c r="DH282">
        <v>415</v>
      </c>
      <c r="DI282">
        <v>35</v>
      </c>
      <c r="DJ282">
        <v>0.4</v>
      </c>
      <c r="DK282">
        <v>0.38</v>
      </c>
      <c r="DL282">
        <v>-22.134705</v>
      </c>
      <c r="DM282">
        <v>0.56740637898696322</v>
      </c>
      <c r="DN282">
        <v>6.9901859596151139E-2</v>
      </c>
      <c r="DO282">
        <v>0</v>
      </c>
      <c r="DP282">
        <v>0.72310442500000005</v>
      </c>
      <c r="DQ282">
        <v>-0.39898580487805002</v>
      </c>
      <c r="DR282">
        <v>4.2905117531529667E-2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357</v>
      </c>
      <c r="EA282">
        <v>3.2945000000000002</v>
      </c>
      <c r="EB282">
        <v>2.6251600000000002</v>
      </c>
      <c r="EC282">
        <v>0.26101400000000002</v>
      </c>
      <c r="ED282">
        <v>0.26081599999999999</v>
      </c>
      <c r="EE282">
        <v>0.145866</v>
      </c>
      <c r="EF282">
        <v>0.14248</v>
      </c>
      <c r="EG282">
        <v>22281.9</v>
      </c>
      <c r="EH282">
        <v>22683.3</v>
      </c>
      <c r="EI282">
        <v>28080</v>
      </c>
      <c r="EJ282">
        <v>29569.4</v>
      </c>
      <c r="EK282">
        <v>33005.599999999999</v>
      </c>
      <c r="EL282">
        <v>35206.800000000003</v>
      </c>
      <c r="EM282">
        <v>39631.699999999997</v>
      </c>
      <c r="EN282">
        <v>42263</v>
      </c>
      <c r="EO282">
        <v>2.2071299999999998</v>
      </c>
      <c r="EP282">
        <v>2.1237200000000001</v>
      </c>
      <c r="EQ282">
        <v>0.12678700000000001</v>
      </c>
      <c r="ER282">
        <v>0</v>
      </c>
      <c r="ES282">
        <v>32.197200000000002</v>
      </c>
      <c r="ET282">
        <v>999.9</v>
      </c>
      <c r="EU282">
        <v>58.9</v>
      </c>
      <c r="EV282">
        <v>39.799999999999997</v>
      </c>
      <c r="EW282">
        <v>42.865099999999998</v>
      </c>
      <c r="EX282">
        <v>57.472299999999997</v>
      </c>
      <c r="EY282">
        <v>-2.06731</v>
      </c>
      <c r="EZ282">
        <v>2</v>
      </c>
      <c r="FA282">
        <v>0.64177300000000004</v>
      </c>
      <c r="FB282">
        <v>1.09368</v>
      </c>
      <c r="FC282">
        <v>20.267099999999999</v>
      </c>
      <c r="FD282">
        <v>5.2147399999999999</v>
      </c>
      <c r="FE282">
        <v>12.0099</v>
      </c>
      <c r="FF282">
        <v>4.9848499999999998</v>
      </c>
      <c r="FG282">
        <v>3.2840500000000001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1.8623099999999999</v>
      </c>
      <c r="FN282">
        <v>1.86432</v>
      </c>
      <c r="FO282">
        <v>1.8605</v>
      </c>
      <c r="FP282">
        <v>1.86114</v>
      </c>
      <c r="FQ282">
        <v>1.8602000000000001</v>
      </c>
      <c r="FR282">
        <v>1.86192</v>
      </c>
      <c r="FS282">
        <v>1.8585100000000001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-5.57</v>
      </c>
      <c r="GH282">
        <v>0.14630000000000001</v>
      </c>
      <c r="GI282">
        <v>-2.9439294554578042</v>
      </c>
      <c r="GJ282">
        <v>-2.737337881603403E-3</v>
      </c>
      <c r="GK282">
        <v>1.2769921614711079E-6</v>
      </c>
      <c r="GL282">
        <v>-3.2469241445839119E-10</v>
      </c>
      <c r="GM282">
        <v>0.14639500000000541</v>
      </c>
      <c r="GN282">
        <v>0</v>
      </c>
      <c r="GO282">
        <v>0</v>
      </c>
      <c r="GP282">
        <v>0</v>
      </c>
      <c r="GQ282">
        <v>4</v>
      </c>
      <c r="GR282">
        <v>2074</v>
      </c>
      <c r="GS282">
        <v>4</v>
      </c>
      <c r="GT282">
        <v>30</v>
      </c>
      <c r="GU282">
        <v>24.3</v>
      </c>
      <c r="GV282">
        <v>24.3</v>
      </c>
      <c r="GW282">
        <v>4.4055200000000001</v>
      </c>
      <c r="GX282">
        <v>2.51709</v>
      </c>
      <c r="GY282">
        <v>2.04834</v>
      </c>
      <c r="GZ282">
        <v>2.6074199999999998</v>
      </c>
      <c r="HA282">
        <v>2.1972700000000001</v>
      </c>
      <c r="HB282">
        <v>2.36938</v>
      </c>
      <c r="HC282">
        <v>43.480800000000002</v>
      </c>
      <c r="HD282">
        <v>15.3141</v>
      </c>
      <c r="HE282">
        <v>18</v>
      </c>
      <c r="HF282">
        <v>713.29100000000005</v>
      </c>
      <c r="HG282">
        <v>714.82799999999997</v>
      </c>
      <c r="HH282">
        <v>30.9985</v>
      </c>
      <c r="HI282">
        <v>35.331499999999998</v>
      </c>
      <c r="HJ282">
        <v>30</v>
      </c>
      <c r="HK282">
        <v>35.164000000000001</v>
      </c>
      <c r="HL282">
        <v>35.155000000000001</v>
      </c>
      <c r="HM282">
        <v>88.103499999999997</v>
      </c>
      <c r="HN282">
        <v>21.784199999999998</v>
      </c>
      <c r="HO282">
        <v>71.267600000000002</v>
      </c>
      <c r="HP282">
        <v>31</v>
      </c>
      <c r="HQ282">
        <v>1782.28</v>
      </c>
      <c r="HR282">
        <v>36.008099999999999</v>
      </c>
      <c r="HS282">
        <v>98.939700000000002</v>
      </c>
      <c r="HT282">
        <v>98.006100000000004</v>
      </c>
    </row>
    <row r="283" spans="1:228" x14ac:dyDescent="0.2">
      <c r="A283">
        <v>268</v>
      </c>
      <c r="B283">
        <v>1670273333</v>
      </c>
      <c r="C283">
        <v>1065.900000095367</v>
      </c>
      <c r="D283" t="s">
        <v>895</v>
      </c>
      <c r="E283" t="s">
        <v>896</v>
      </c>
      <c r="F283">
        <v>4</v>
      </c>
      <c r="G283">
        <v>1670273330.6875</v>
      </c>
      <c r="H283">
        <f t="shared" si="136"/>
        <v>1.7151847383804007E-3</v>
      </c>
      <c r="I283">
        <f t="shared" si="137"/>
        <v>1.7151847383804006</v>
      </c>
      <c r="J283">
        <f t="shared" si="138"/>
        <v>27.185733051654129</v>
      </c>
      <c r="K283">
        <f t="shared" si="139"/>
        <v>1751.99</v>
      </c>
      <c r="L283">
        <f t="shared" si="140"/>
        <v>1262.3410720646643</v>
      </c>
      <c r="M283">
        <f t="shared" si="141"/>
        <v>127.35379603710726</v>
      </c>
      <c r="N283">
        <f t="shared" si="142"/>
        <v>176.75300444286103</v>
      </c>
      <c r="O283">
        <f t="shared" si="143"/>
        <v>9.852231808512299E-2</v>
      </c>
      <c r="P283">
        <f t="shared" si="144"/>
        <v>3.6676018567100024</v>
      </c>
      <c r="Q283">
        <f t="shared" si="145"/>
        <v>9.7075293357633957E-2</v>
      </c>
      <c r="R283">
        <f t="shared" si="146"/>
        <v>6.0800297271765537E-2</v>
      </c>
      <c r="S283">
        <f t="shared" si="147"/>
        <v>226.11721599882418</v>
      </c>
      <c r="T283">
        <f t="shared" si="148"/>
        <v>34.487873170943999</v>
      </c>
      <c r="U283">
        <f t="shared" si="149"/>
        <v>34.234675000000003</v>
      </c>
      <c r="V283">
        <f t="shared" si="150"/>
        <v>5.4133505751068762</v>
      </c>
      <c r="W283">
        <f t="shared" si="151"/>
        <v>70.353521459811233</v>
      </c>
      <c r="X283">
        <f t="shared" si="152"/>
        <v>3.7114294705057764</v>
      </c>
      <c r="Y283">
        <f t="shared" si="153"/>
        <v>5.275399714889744</v>
      </c>
      <c r="Z283">
        <f t="shared" si="154"/>
        <v>1.7019211046010998</v>
      </c>
      <c r="AA283">
        <f t="shared" si="155"/>
        <v>-75.639646962575668</v>
      </c>
      <c r="AB283">
        <f t="shared" si="156"/>
        <v>-91.50593170426076</v>
      </c>
      <c r="AC283">
        <f t="shared" si="157"/>
        <v>-5.7704219295807375</v>
      </c>
      <c r="AD283">
        <f t="shared" si="158"/>
        <v>53.201215402407016</v>
      </c>
      <c r="AE283">
        <f t="shared" si="159"/>
        <v>50.200972983506688</v>
      </c>
      <c r="AF283">
        <f t="shared" si="160"/>
        <v>1.6857160902338457</v>
      </c>
      <c r="AG283">
        <f t="shared" si="161"/>
        <v>27.185733051654129</v>
      </c>
      <c r="AH283">
        <v>1840.433680237019</v>
      </c>
      <c r="AI283">
        <v>1821.977272727273</v>
      </c>
      <c r="AJ283">
        <v>1.694977288510441</v>
      </c>
      <c r="AK283">
        <v>65.463883680364887</v>
      </c>
      <c r="AL283">
        <f t="shared" si="162"/>
        <v>1.7151847383804006</v>
      </c>
      <c r="AM283">
        <v>36.117783747412602</v>
      </c>
      <c r="AN283">
        <v>36.792047647058808</v>
      </c>
      <c r="AO283">
        <v>2.2428589897647488E-3</v>
      </c>
      <c r="AP283">
        <v>87.49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46986.877673056442</v>
      </c>
      <c r="AV283">
        <f t="shared" si="166"/>
        <v>1200.00875</v>
      </c>
      <c r="AW283">
        <f t="shared" si="167"/>
        <v>1025.9326450771109</v>
      </c>
      <c r="AX283">
        <f t="shared" si="168"/>
        <v>0.85493763697732283</v>
      </c>
      <c r="AY283">
        <f t="shared" si="169"/>
        <v>0.18842963936623311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1670273330.6875</v>
      </c>
      <c r="BF283">
        <v>1751.99</v>
      </c>
      <c r="BG283">
        <v>1774.0675000000001</v>
      </c>
      <c r="BH283">
        <v>36.7879875</v>
      </c>
      <c r="BI283">
        <v>36.113587500000001</v>
      </c>
      <c r="BJ283">
        <v>1757.5625</v>
      </c>
      <c r="BK283">
        <v>36.6415875</v>
      </c>
      <c r="BL283">
        <v>650.05862499999989</v>
      </c>
      <c r="BM283">
        <v>100.786625</v>
      </c>
      <c r="BN283">
        <v>0.1003689</v>
      </c>
      <c r="BO283">
        <v>33.771887500000012</v>
      </c>
      <c r="BP283">
        <v>34.234675000000003</v>
      </c>
      <c r="BQ283">
        <v>999.9</v>
      </c>
      <c r="BR283">
        <v>0</v>
      </c>
      <c r="BS283">
        <v>0</v>
      </c>
      <c r="BT283">
        <v>8988.90625</v>
      </c>
      <c r="BU283">
        <v>0</v>
      </c>
      <c r="BV283">
        <v>1192.9475</v>
      </c>
      <c r="BW283">
        <v>-22.081600000000002</v>
      </c>
      <c r="BX283">
        <v>1818.9024999999999</v>
      </c>
      <c r="BY283">
        <v>1840.5374999999999</v>
      </c>
      <c r="BZ283">
        <v>0.6743913749999999</v>
      </c>
      <c r="CA283">
        <v>1774.0675000000001</v>
      </c>
      <c r="CB283">
        <v>36.113587500000001</v>
      </c>
      <c r="CC283">
        <v>3.7077312500000001</v>
      </c>
      <c r="CD283">
        <v>3.6397624999999998</v>
      </c>
      <c r="CE283">
        <v>27.602250000000002</v>
      </c>
      <c r="CF283">
        <v>27.286175</v>
      </c>
      <c r="CG283">
        <v>1200.00875</v>
      </c>
      <c r="CH283">
        <v>0.499996</v>
      </c>
      <c r="CI283">
        <v>0.500004</v>
      </c>
      <c r="CJ283">
        <v>0</v>
      </c>
      <c r="CK283">
        <v>1278.865</v>
      </c>
      <c r="CL283">
        <v>4.9990899999999998</v>
      </c>
      <c r="CM283">
        <v>13991.6875</v>
      </c>
      <c r="CN283">
        <v>9557.8987500000003</v>
      </c>
      <c r="CO283">
        <v>44.686999999999998</v>
      </c>
      <c r="CP283">
        <v>46.625</v>
      </c>
      <c r="CQ283">
        <v>45.436999999999998</v>
      </c>
      <c r="CR283">
        <v>45.952749999999988</v>
      </c>
      <c r="CS283">
        <v>46.061999999999998</v>
      </c>
      <c r="CT283">
        <v>597.50125000000003</v>
      </c>
      <c r="CU283">
        <v>597.51125000000002</v>
      </c>
      <c r="CV283">
        <v>0</v>
      </c>
      <c r="CW283">
        <v>1670273352.2</v>
      </c>
      <c r="CX283">
        <v>0</v>
      </c>
      <c r="CY283">
        <v>1670271870.0999999</v>
      </c>
      <c r="CZ283" t="s">
        <v>356</v>
      </c>
      <c r="DA283">
        <v>1670271870.0999999</v>
      </c>
      <c r="DB283">
        <v>1670271868.5999999</v>
      </c>
      <c r="DC283">
        <v>6</v>
      </c>
      <c r="DD283">
        <v>-0.08</v>
      </c>
      <c r="DE283">
        <v>0.04</v>
      </c>
      <c r="DF283">
        <v>-3.89</v>
      </c>
      <c r="DG283">
        <v>0.14599999999999999</v>
      </c>
      <c r="DH283">
        <v>415</v>
      </c>
      <c r="DI283">
        <v>35</v>
      </c>
      <c r="DJ283">
        <v>0.4</v>
      </c>
      <c r="DK283">
        <v>0.38</v>
      </c>
      <c r="DL283">
        <v>-22.106942499999999</v>
      </c>
      <c r="DM283">
        <v>0.52009868667920067</v>
      </c>
      <c r="DN283">
        <v>7.7572323954810091E-2</v>
      </c>
      <c r="DO283">
        <v>0</v>
      </c>
      <c r="DP283">
        <v>0.70527102500000005</v>
      </c>
      <c r="DQ283">
        <v>-0.37196644277673829</v>
      </c>
      <c r="DR283">
        <v>4.1475311225768703E-2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357</v>
      </c>
      <c r="EA283">
        <v>3.2947700000000002</v>
      </c>
      <c r="EB283">
        <v>2.62547</v>
      </c>
      <c r="EC283">
        <v>0.26157900000000001</v>
      </c>
      <c r="ED283">
        <v>0.26139600000000002</v>
      </c>
      <c r="EE283">
        <v>0.14588899999999999</v>
      </c>
      <c r="EF283">
        <v>0.142454</v>
      </c>
      <c r="EG283">
        <v>22264.5</v>
      </c>
      <c r="EH283">
        <v>22665.599999999999</v>
      </c>
      <c r="EI283">
        <v>28079.8</v>
      </c>
      <c r="EJ283">
        <v>29569.7</v>
      </c>
      <c r="EK283">
        <v>33004.5</v>
      </c>
      <c r="EL283">
        <v>35208.199999999997</v>
      </c>
      <c r="EM283">
        <v>39631.4</v>
      </c>
      <c r="EN283">
        <v>42263.4</v>
      </c>
      <c r="EO283">
        <v>2.2073</v>
      </c>
      <c r="EP283">
        <v>2.1234799999999998</v>
      </c>
      <c r="EQ283">
        <v>0.12645899999999999</v>
      </c>
      <c r="ER283">
        <v>0</v>
      </c>
      <c r="ES283">
        <v>32.177500000000002</v>
      </c>
      <c r="ET283">
        <v>999.9</v>
      </c>
      <c r="EU283">
        <v>58.9</v>
      </c>
      <c r="EV283">
        <v>39.799999999999997</v>
      </c>
      <c r="EW283">
        <v>42.865699999999997</v>
      </c>
      <c r="EX283">
        <v>57.652299999999997</v>
      </c>
      <c r="EY283">
        <v>-2.0632999999999999</v>
      </c>
      <c r="EZ283">
        <v>2</v>
      </c>
      <c r="FA283">
        <v>0.64195599999999997</v>
      </c>
      <c r="FB283">
        <v>1.0881799999999999</v>
      </c>
      <c r="FC283">
        <v>20.267600000000002</v>
      </c>
      <c r="FD283">
        <v>5.2171399999999997</v>
      </c>
      <c r="FE283">
        <v>12.0099</v>
      </c>
      <c r="FF283">
        <v>4.9859499999999999</v>
      </c>
      <c r="FG283">
        <v>3.2844799999999998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1.86233</v>
      </c>
      <c r="FN283">
        <v>1.86432</v>
      </c>
      <c r="FO283">
        <v>1.86049</v>
      </c>
      <c r="FP283">
        <v>1.8611500000000001</v>
      </c>
      <c r="FQ283">
        <v>1.8602000000000001</v>
      </c>
      <c r="FR283">
        <v>1.86192</v>
      </c>
      <c r="FS283">
        <v>1.8585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-5.58</v>
      </c>
      <c r="GH283">
        <v>0.1464</v>
      </c>
      <c r="GI283">
        <v>-2.9439294554578042</v>
      </c>
      <c r="GJ283">
        <v>-2.737337881603403E-3</v>
      </c>
      <c r="GK283">
        <v>1.2769921614711079E-6</v>
      </c>
      <c r="GL283">
        <v>-3.2469241445839119E-10</v>
      </c>
      <c r="GM283">
        <v>0.14639500000000541</v>
      </c>
      <c r="GN283">
        <v>0</v>
      </c>
      <c r="GO283">
        <v>0</v>
      </c>
      <c r="GP283">
        <v>0</v>
      </c>
      <c r="GQ283">
        <v>4</v>
      </c>
      <c r="GR283">
        <v>2074</v>
      </c>
      <c r="GS283">
        <v>4</v>
      </c>
      <c r="GT283">
        <v>30</v>
      </c>
      <c r="GU283">
        <v>24.4</v>
      </c>
      <c r="GV283">
        <v>24.4</v>
      </c>
      <c r="GW283">
        <v>4.4189499999999997</v>
      </c>
      <c r="GX283">
        <v>2.51709</v>
      </c>
      <c r="GY283">
        <v>2.04834</v>
      </c>
      <c r="GZ283">
        <v>2.6074199999999998</v>
      </c>
      <c r="HA283">
        <v>2.1972700000000001</v>
      </c>
      <c r="HB283">
        <v>2.323</v>
      </c>
      <c r="HC283">
        <v>43.453600000000002</v>
      </c>
      <c r="HD283">
        <v>15.2966</v>
      </c>
      <c r="HE283">
        <v>18</v>
      </c>
      <c r="HF283">
        <v>713.44</v>
      </c>
      <c r="HG283">
        <v>714.59299999999996</v>
      </c>
      <c r="HH283">
        <v>30.9985</v>
      </c>
      <c r="HI283">
        <v>35.331499999999998</v>
      </c>
      <c r="HJ283">
        <v>30.0002</v>
      </c>
      <c r="HK283">
        <v>35.164000000000001</v>
      </c>
      <c r="HL283">
        <v>35.155000000000001</v>
      </c>
      <c r="HM283">
        <v>88.354200000000006</v>
      </c>
      <c r="HN283">
        <v>22.0762</v>
      </c>
      <c r="HO283">
        <v>71.267600000000002</v>
      </c>
      <c r="HP283">
        <v>31</v>
      </c>
      <c r="HQ283">
        <v>1788.95</v>
      </c>
      <c r="HR283">
        <v>35.9621</v>
      </c>
      <c r="HS283">
        <v>98.938900000000004</v>
      </c>
      <c r="HT283">
        <v>98.007000000000005</v>
      </c>
    </row>
    <row r="284" spans="1:228" x14ac:dyDescent="0.2">
      <c r="A284">
        <v>269</v>
      </c>
      <c r="B284">
        <v>1670273337</v>
      </c>
      <c r="C284">
        <v>1069.900000095367</v>
      </c>
      <c r="D284" t="s">
        <v>897</v>
      </c>
      <c r="E284" t="s">
        <v>898</v>
      </c>
      <c r="F284">
        <v>4</v>
      </c>
      <c r="G284">
        <v>1670273335</v>
      </c>
      <c r="H284">
        <f t="shared" si="136"/>
        <v>1.7291904365757057E-3</v>
      </c>
      <c r="I284">
        <f t="shared" si="137"/>
        <v>1.7291904365757058</v>
      </c>
      <c r="J284">
        <f t="shared" si="138"/>
        <v>26.209095487771837</v>
      </c>
      <c r="K284">
        <f t="shared" si="139"/>
        <v>1759.208571428572</v>
      </c>
      <c r="L284">
        <f t="shared" si="140"/>
        <v>1290.1745167851716</v>
      </c>
      <c r="M284">
        <f t="shared" si="141"/>
        <v>130.15873692278439</v>
      </c>
      <c r="N284">
        <f t="shared" si="142"/>
        <v>177.47704877277926</v>
      </c>
      <c r="O284">
        <f t="shared" si="143"/>
        <v>9.9666750050413769E-2</v>
      </c>
      <c r="P284">
        <f t="shared" si="144"/>
        <v>3.6789102786330847</v>
      </c>
      <c r="Q284">
        <f t="shared" si="145"/>
        <v>9.8190663621888274E-2</v>
      </c>
      <c r="R284">
        <f t="shared" si="146"/>
        <v>6.1499964104952135E-2</v>
      </c>
      <c r="S284">
        <f t="shared" si="147"/>
        <v>226.1159605795315</v>
      </c>
      <c r="T284">
        <f t="shared" si="148"/>
        <v>34.464700184058437</v>
      </c>
      <c r="U284">
        <f t="shared" si="149"/>
        <v>34.218814285714288</v>
      </c>
      <c r="V284">
        <f t="shared" si="150"/>
        <v>5.4085713092942482</v>
      </c>
      <c r="W284">
        <f t="shared" si="151"/>
        <v>70.440578565945671</v>
      </c>
      <c r="X284">
        <f t="shared" si="152"/>
        <v>3.7122505368358576</v>
      </c>
      <c r="Y284">
        <f t="shared" si="153"/>
        <v>5.2700454942466024</v>
      </c>
      <c r="Z284">
        <f t="shared" si="154"/>
        <v>1.6963207724583906</v>
      </c>
      <c r="AA284">
        <f t="shared" si="155"/>
        <v>-76.257298252988619</v>
      </c>
      <c r="AB284">
        <f t="shared" si="156"/>
        <v>-92.246729828969194</v>
      </c>
      <c r="AC284">
        <f t="shared" si="157"/>
        <v>-5.7982918566958874</v>
      </c>
      <c r="AD284">
        <f t="shared" si="158"/>
        <v>51.813640640877793</v>
      </c>
      <c r="AE284">
        <f t="shared" si="159"/>
        <v>50.112699787472515</v>
      </c>
      <c r="AF284">
        <f t="shared" si="160"/>
        <v>1.7514420093975569</v>
      </c>
      <c r="AG284">
        <f t="shared" si="161"/>
        <v>26.209095487771837</v>
      </c>
      <c r="AH284">
        <v>1847.386301510222</v>
      </c>
      <c r="AI284">
        <v>1829.0641818181821</v>
      </c>
      <c r="AJ284">
        <v>1.76692281919658</v>
      </c>
      <c r="AK284">
        <v>65.463883680364887</v>
      </c>
      <c r="AL284">
        <f t="shared" si="162"/>
        <v>1.7291904365757058</v>
      </c>
      <c r="AM284">
        <v>36.110695961678317</v>
      </c>
      <c r="AN284">
        <v>36.797724705882352</v>
      </c>
      <c r="AO284">
        <v>8.9699461323349179E-4</v>
      </c>
      <c r="AP284">
        <v>87.49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47191.085756315799</v>
      </c>
      <c r="AV284">
        <f t="shared" si="166"/>
        <v>1200.004285714286</v>
      </c>
      <c r="AW284">
        <f t="shared" si="167"/>
        <v>1025.9286137717781</v>
      </c>
      <c r="AX284">
        <f t="shared" si="168"/>
        <v>0.85493745812841682</v>
      </c>
      <c r="AY284">
        <f t="shared" si="169"/>
        <v>0.1884292941878446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1670273335</v>
      </c>
      <c r="BF284">
        <v>1759.208571428572</v>
      </c>
      <c r="BG284">
        <v>1781.302857142857</v>
      </c>
      <c r="BH284">
        <v>36.796999999999997</v>
      </c>
      <c r="BI284">
        <v>36.096300000000006</v>
      </c>
      <c r="BJ284">
        <v>1764.7914285714289</v>
      </c>
      <c r="BK284">
        <v>36.65061428571429</v>
      </c>
      <c r="BL284">
        <v>650.04771428571428</v>
      </c>
      <c r="BM284">
        <v>100.7847142857143</v>
      </c>
      <c r="BN284">
        <v>9.9883285714285716E-2</v>
      </c>
      <c r="BO284">
        <v>33.753714285714288</v>
      </c>
      <c r="BP284">
        <v>34.218814285714288</v>
      </c>
      <c r="BQ284">
        <v>999.89999999999986</v>
      </c>
      <c r="BR284">
        <v>0</v>
      </c>
      <c r="BS284">
        <v>0</v>
      </c>
      <c r="BT284">
        <v>9028.2157142857141</v>
      </c>
      <c r="BU284">
        <v>0</v>
      </c>
      <c r="BV284">
        <v>1193.485714285714</v>
      </c>
      <c r="BW284">
        <v>-22.094842857142861</v>
      </c>
      <c r="BX284">
        <v>1826.4157142857141</v>
      </c>
      <c r="BY284">
        <v>1848.01</v>
      </c>
      <c r="BZ284">
        <v>0.7007147142857143</v>
      </c>
      <c r="CA284">
        <v>1781.302857142857</v>
      </c>
      <c r="CB284">
        <v>36.096300000000006</v>
      </c>
      <c r="CC284">
        <v>3.70858</v>
      </c>
      <c r="CD284">
        <v>3.6379571428571431</v>
      </c>
      <c r="CE284">
        <v>27.60615714285715</v>
      </c>
      <c r="CF284">
        <v>27.277714285714289</v>
      </c>
      <c r="CG284">
        <v>1200.004285714286</v>
      </c>
      <c r="CH284">
        <v>0.50000200000000006</v>
      </c>
      <c r="CI284">
        <v>0.499998</v>
      </c>
      <c r="CJ284">
        <v>0</v>
      </c>
      <c r="CK284">
        <v>1279.0571428571429</v>
      </c>
      <c r="CL284">
        <v>4.9990899999999998</v>
      </c>
      <c r="CM284">
        <v>13992.4</v>
      </c>
      <c r="CN284">
        <v>9557.8928571428569</v>
      </c>
      <c r="CO284">
        <v>44.686999999999998</v>
      </c>
      <c r="CP284">
        <v>46.625</v>
      </c>
      <c r="CQ284">
        <v>45.436999999999998</v>
      </c>
      <c r="CR284">
        <v>45.946000000000012</v>
      </c>
      <c r="CS284">
        <v>46.044285714285706</v>
      </c>
      <c r="CT284">
        <v>597.50571428571425</v>
      </c>
      <c r="CU284">
        <v>597.50142857142862</v>
      </c>
      <c r="CV284">
        <v>0</v>
      </c>
      <c r="CW284">
        <v>1670273355.8</v>
      </c>
      <c r="CX284">
        <v>0</v>
      </c>
      <c r="CY284">
        <v>1670271870.0999999</v>
      </c>
      <c r="CZ284" t="s">
        <v>356</v>
      </c>
      <c r="DA284">
        <v>1670271870.0999999</v>
      </c>
      <c r="DB284">
        <v>1670271868.5999999</v>
      </c>
      <c r="DC284">
        <v>6</v>
      </c>
      <c r="DD284">
        <v>-0.08</v>
      </c>
      <c r="DE284">
        <v>0.04</v>
      </c>
      <c r="DF284">
        <v>-3.89</v>
      </c>
      <c r="DG284">
        <v>0.14599999999999999</v>
      </c>
      <c r="DH284">
        <v>415</v>
      </c>
      <c r="DI284">
        <v>35</v>
      </c>
      <c r="DJ284">
        <v>0.4</v>
      </c>
      <c r="DK284">
        <v>0.38</v>
      </c>
      <c r="DL284">
        <v>-22.102900000000002</v>
      </c>
      <c r="DM284">
        <v>0.18981533101043499</v>
      </c>
      <c r="DN284">
        <v>7.6463024700448884E-2</v>
      </c>
      <c r="DO284">
        <v>0</v>
      </c>
      <c r="DP284">
        <v>0.69620026829268289</v>
      </c>
      <c r="DQ284">
        <v>-0.23819684320557599</v>
      </c>
      <c r="DR284">
        <v>3.6283008819908813E-2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357</v>
      </c>
      <c r="EA284">
        <v>3.2947099999999998</v>
      </c>
      <c r="EB284">
        <v>2.6253199999999999</v>
      </c>
      <c r="EC284">
        <v>0.26216099999999998</v>
      </c>
      <c r="ED284">
        <v>0.26195800000000002</v>
      </c>
      <c r="EE284">
        <v>0.14589299999999999</v>
      </c>
      <c r="EF284">
        <v>0.14236199999999999</v>
      </c>
      <c r="EG284">
        <v>22246.5</v>
      </c>
      <c r="EH284">
        <v>22648.799999999999</v>
      </c>
      <c r="EI284">
        <v>28079.3</v>
      </c>
      <c r="EJ284">
        <v>29570.3</v>
      </c>
      <c r="EK284">
        <v>33004</v>
      </c>
      <c r="EL284">
        <v>35212.699999999997</v>
      </c>
      <c r="EM284">
        <v>39631</v>
      </c>
      <c r="EN284">
        <v>42264.2</v>
      </c>
      <c r="EO284">
        <v>2.20723</v>
      </c>
      <c r="EP284">
        <v>2.1236299999999999</v>
      </c>
      <c r="EQ284">
        <v>0.126503</v>
      </c>
      <c r="ER284">
        <v>0</v>
      </c>
      <c r="ES284">
        <v>32.158299999999997</v>
      </c>
      <c r="ET284">
        <v>999.9</v>
      </c>
      <c r="EU284">
        <v>58.9</v>
      </c>
      <c r="EV284">
        <v>39.799999999999997</v>
      </c>
      <c r="EW284">
        <v>42.868400000000001</v>
      </c>
      <c r="EX284">
        <v>57.322299999999998</v>
      </c>
      <c r="EY284">
        <v>-2.1995200000000001</v>
      </c>
      <c r="EZ284">
        <v>2</v>
      </c>
      <c r="FA284">
        <v>0.64166199999999995</v>
      </c>
      <c r="FB284">
        <v>1.0836600000000001</v>
      </c>
      <c r="FC284">
        <v>20.267800000000001</v>
      </c>
      <c r="FD284">
        <v>5.2163899999999996</v>
      </c>
      <c r="FE284">
        <v>12.0099</v>
      </c>
      <c r="FF284">
        <v>4.9859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1.86232</v>
      </c>
      <c r="FN284">
        <v>1.86432</v>
      </c>
      <c r="FO284">
        <v>1.86049</v>
      </c>
      <c r="FP284">
        <v>1.8611599999999999</v>
      </c>
      <c r="FQ284">
        <v>1.8602000000000001</v>
      </c>
      <c r="FR284">
        <v>1.86192</v>
      </c>
      <c r="FS284">
        <v>1.85849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-5.59</v>
      </c>
      <c r="GH284">
        <v>0.1464</v>
      </c>
      <c r="GI284">
        <v>-2.9439294554578042</v>
      </c>
      <c r="GJ284">
        <v>-2.737337881603403E-3</v>
      </c>
      <c r="GK284">
        <v>1.2769921614711079E-6</v>
      </c>
      <c r="GL284">
        <v>-3.2469241445839119E-10</v>
      </c>
      <c r="GM284">
        <v>0.14639500000000541</v>
      </c>
      <c r="GN284">
        <v>0</v>
      </c>
      <c r="GO284">
        <v>0</v>
      </c>
      <c r="GP284">
        <v>0</v>
      </c>
      <c r="GQ284">
        <v>4</v>
      </c>
      <c r="GR284">
        <v>2074</v>
      </c>
      <c r="GS284">
        <v>4</v>
      </c>
      <c r="GT284">
        <v>30</v>
      </c>
      <c r="GU284">
        <v>24.4</v>
      </c>
      <c r="GV284">
        <v>24.5</v>
      </c>
      <c r="GW284">
        <v>4.4299299999999997</v>
      </c>
      <c r="GX284">
        <v>2.51709</v>
      </c>
      <c r="GY284">
        <v>2.04834</v>
      </c>
      <c r="GZ284">
        <v>2.6074199999999998</v>
      </c>
      <c r="HA284">
        <v>2.1972700000000001</v>
      </c>
      <c r="HB284">
        <v>2.36694</v>
      </c>
      <c r="HC284">
        <v>43.480800000000002</v>
      </c>
      <c r="HD284">
        <v>15.305300000000001</v>
      </c>
      <c r="HE284">
        <v>18</v>
      </c>
      <c r="HF284">
        <v>713.37599999999998</v>
      </c>
      <c r="HG284">
        <v>714.73400000000004</v>
      </c>
      <c r="HH284">
        <v>30.9986</v>
      </c>
      <c r="HI284">
        <v>35.3309</v>
      </c>
      <c r="HJ284">
        <v>30.0001</v>
      </c>
      <c r="HK284">
        <v>35.164000000000001</v>
      </c>
      <c r="HL284">
        <v>35.155000000000001</v>
      </c>
      <c r="HM284">
        <v>88.599500000000006</v>
      </c>
      <c r="HN284">
        <v>22.0762</v>
      </c>
      <c r="HO284">
        <v>71.267600000000002</v>
      </c>
      <c r="HP284">
        <v>31</v>
      </c>
      <c r="HQ284">
        <v>1795.63</v>
      </c>
      <c r="HR284">
        <v>35.923400000000001</v>
      </c>
      <c r="HS284">
        <v>98.9375</v>
      </c>
      <c r="HT284">
        <v>98.009</v>
      </c>
    </row>
    <row r="285" spans="1:228" x14ac:dyDescent="0.2">
      <c r="A285">
        <v>270</v>
      </c>
      <c r="B285">
        <v>1670273341</v>
      </c>
      <c r="C285">
        <v>1073.900000095367</v>
      </c>
      <c r="D285" t="s">
        <v>899</v>
      </c>
      <c r="E285" t="s">
        <v>900</v>
      </c>
      <c r="F285">
        <v>4</v>
      </c>
      <c r="G285">
        <v>1670273338.6875</v>
      </c>
      <c r="H285">
        <f t="shared" si="136"/>
        <v>1.7725202632104429E-3</v>
      </c>
      <c r="I285">
        <f t="shared" si="137"/>
        <v>1.7725202632104429</v>
      </c>
      <c r="J285">
        <f t="shared" si="138"/>
        <v>26.468553028967829</v>
      </c>
      <c r="K285">
        <f t="shared" si="139"/>
        <v>1765.4124999999999</v>
      </c>
      <c r="L285">
        <f t="shared" si="140"/>
        <v>1304.1595256467999</v>
      </c>
      <c r="M285">
        <f t="shared" si="141"/>
        <v>131.56941541381067</v>
      </c>
      <c r="N285">
        <f t="shared" si="142"/>
        <v>178.10266767329497</v>
      </c>
      <c r="O285">
        <f t="shared" si="143"/>
        <v>0.10259723230390197</v>
      </c>
      <c r="P285">
        <f t="shared" si="144"/>
        <v>3.6671595845866016</v>
      </c>
      <c r="Q285">
        <f t="shared" si="145"/>
        <v>0.10102887455936334</v>
      </c>
      <c r="R285">
        <f t="shared" si="146"/>
        <v>6.3281960137644741E-2</v>
      </c>
      <c r="S285">
        <f t="shared" si="147"/>
        <v>226.11518653668992</v>
      </c>
      <c r="T285">
        <f t="shared" si="148"/>
        <v>34.445999770660904</v>
      </c>
      <c r="U285">
        <f t="shared" si="149"/>
        <v>34.196375000000003</v>
      </c>
      <c r="V285">
        <f t="shared" si="150"/>
        <v>5.4018160076231139</v>
      </c>
      <c r="W285">
        <f t="shared" si="151"/>
        <v>70.477866494487756</v>
      </c>
      <c r="X285">
        <f t="shared" si="152"/>
        <v>3.711777225579235</v>
      </c>
      <c r="Y285">
        <f t="shared" si="153"/>
        <v>5.2665856817183059</v>
      </c>
      <c r="Z285">
        <f t="shared" si="154"/>
        <v>1.6900387820438789</v>
      </c>
      <c r="AA285">
        <f t="shared" si="155"/>
        <v>-78.168143607580532</v>
      </c>
      <c r="AB285">
        <f t="shared" si="156"/>
        <v>-89.839126877856202</v>
      </c>
      <c r="AC285">
        <f t="shared" si="157"/>
        <v>-5.6641067925127588</v>
      </c>
      <c r="AD285">
        <f t="shared" si="158"/>
        <v>52.443809258740416</v>
      </c>
      <c r="AE285">
        <f t="shared" si="159"/>
        <v>49.945303797403831</v>
      </c>
      <c r="AF285">
        <f t="shared" si="160"/>
        <v>1.8249007606179029</v>
      </c>
      <c r="AG285">
        <f t="shared" si="161"/>
        <v>26.468553028967829</v>
      </c>
      <c r="AH285">
        <v>1854.302473301379</v>
      </c>
      <c r="AI285">
        <v>1835.9953333333319</v>
      </c>
      <c r="AJ285">
        <v>1.7349627218665871</v>
      </c>
      <c r="AK285">
        <v>65.463883680364887</v>
      </c>
      <c r="AL285">
        <f t="shared" si="162"/>
        <v>1.7725202632104429</v>
      </c>
      <c r="AM285">
        <v>36.079843150489523</v>
      </c>
      <c r="AN285">
        <v>36.788911470588218</v>
      </c>
      <c r="AO285">
        <v>1.6957364887478509E-5</v>
      </c>
      <c r="AP285">
        <v>87.49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46983.569467724301</v>
      </c>
      <c r="AV285">
        <f t="shared" si="166"/>
        <v>1200.00125</v>
      </c>
      <c r="AW285">
        <f t="shared" si="167"/>
        <v>1025.9259137495803</v>
      </c>
      <c r="AX285">
        <f t="shared" si="168"/>
        <v>0.85493737089822219</v>
      </c>
      <c r="AY285">
        <f t="shared" si="169"/>
        <v>0.18842912583356886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1670273338.6875</v>
      </c>
      <c r="BF285">
        <v>1765.4124999999999</v>
      </c>
      <c r="BG285">
        <v>1787.4962499999999</v>
      </c>
      <c r="BH285">
        <v>36.792362500000003</v>
      </c>
      <c r="BI285">
        <v>36.062249999999999</v>
      </c>
      <c r="BJ285">
        <v>1771.0025000000001</v>
      </c>
      <c r="BK285">
        <v>36.645962500000003</v>
      </c>
      <c r="BL285">
        <v>650.02962500000012</v>
      </c>
      <c r="BM285">
        <v>100.784375</v>
      </c>
      <c r="BN285">
        <v>0.1000742</v>
      </c>
      <c r="BO285">
        <v>33.7419625</v>
      </c>
      <c r="BP285">
        <v>34.196375000000003</v>
      </c>
      <c r="BQ285">
        <v>999.9</v>
      </c>
      <c r="BR285">
        <v>0</v>
      </c>
      <c r="BS285">
        <v>0</v>
      </c>
      <c r="BT285">
        <v>8987.5774999999994</v>
      </c>
      <c r="BU285">
        <v>0</v>
      </c>
      <c r="BV285">
        <v>1194.07</v>
      </c>
      <c r="BW285">
        <v>-22.0826125</v>
      </c>
      <c r="BX285">
        <v>1832.8487500000001</v>
      </c>
      <c r="BY285">
        <v>1854.36625</v>
      </c>
      <c r="BZ285">
        <v>0.73011350000000008</v>
      </c>
      <c r="CA285">
        <v>1787.4962499999999</v>
      </c>
      <c r="CB285">
        <v>36.062249999999999</v>
      </c>
      <c r="CC285">
        <v>3.7080975</v>
      </c>
      <c r="CD285">
        <v>3.6345112500000001</v>
      </c>
      <c r="CE285">
        <v>27.603937500000001</v>
      </c>
      <c r="CF285">
        <v>27.26155</v>
      </c>
      <c r="CG285">
        <v>1200.00125</v>
      </c>
      <c r="CH285">
        <v>0.50000475</v>
      </c>
      <c r="CI285">
        <v>0.49999525</v>
      </c>
      <c r="CJ285">
        <v>0</v>
      </c>
      <c r="CK285">
        <v>1279.1537499999999</v>
      </c>
      <c r="CL285">
        <v>4.9990899999999998</v>
      </c>
      <c r="CM285">
        <v>13992.424999999999</v>
      </c>
      <c r="CN285">
        <v>9557.89</v>
      </c>
      <c r="CO285">
        <v>44.686999999999998</v>
      </c>
      <c r="CP285">
        <v>46.609250000000003</v>
      </c>
      <c r="CQ285">
        <v>45.436999999999998</v>
      </c>
      <c r="CR285">
        <v>45.936999999999998</v>
      </c>
      <c r="CS285">
        <v>46.015500000000003</v>
      </c>
      <c r="CT285">
        <v>597.50749999999994</v>
      </c>
      <c r="CU285">
        <v>597.49625000000003</v>
      </c>
      <c r="CV285">
        <v>0</v>
      </c>
      <c r="CW285">
        <v>1670273360</v>
      </c>
      <c r="CX285">
        <v>0</v>
      </c>
      <c r="CY285">
        <v>1670271870.0999999</v>
      </c>
      <c r="CZ285" t="s">
        <v>356</v>
      </c>
      <c r="DA285">
        <v>1670271870.0999999</v>
      </c>
      <c r="DB285">
        <v>1670271868.5999999</v>
      </c>
      <c r="DC285">
        <v>6</v>
      </c>
      <c r="DD285">
        <v>-0.08</v>
      </c>
      <c r="DE285">
        <v>0.04</v>
      </c>
      <c r="DF285">
        <v>-3.89</v>
      </c>
      <c r="DG285">
        <v>0.14599999999999999</v>
      </c>
      <c r="DH285">
        <v>415</v>
      </c>
      <c r="DI285">
        <v>35</v>
      </c>
      <c r="DJ285">
        <v>0.4</v>
      </c>
      <c r="DK285">
        <v>0.38</v>
      </c>
      <c r="DL285">
        <v>-22.08145</v>
      </c>
      <c r="DM285">
        <v>-7.7430393996233235E-2</v>
      </c>
      <c r="DN285">
        <v>6.6379081795396908E-2</v>
      </c>
      <c r="DO285">
        <v>1</v>
      </c>
      <c r="DP285">
        <v>0.68970667500000005</v>
      </c>
      <c r="DQ285">
        <v>0.13886049906191311</v>
      </c>
      <c r="DR285">
        <v>2.8698297770414459E-2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371</v>
      </c>
      <c r="EA285">
        <v>3.2944900000000001</v>
      </c>
      <c r="EB285">
        <v>2.6251500000000001</v>
      </c>
      <c r="EC285">
        <v>0.262735</v>
      </c>
      <c r="ED285">
        <v>0.26252199999999998</v>
      </c>
      <c r="EE285">
        <v>0.14588000000000001</v>
      </c>
      <c r="EF285">
        <v>0.14227200000000001</v>
      </c>
      <c r="EG285">
        <v>22229.1</v>
      </c>
      <c r="EH285">
        <v>22631.5</v>
      </c>
      <c r="EI285">
        <v>28079.3</v>
      </c>
      <c r="EJ285">
        <v>29570.5</v>
      </c>
      <c r="EK285">
        <v>33004.6</v>
      </c>
      <c r="EL285">
        <v>35216.5</v>
      </c>
      <c r="EM285">
        <v>39631.1</v>
      </c>
      <c r="EN285">
        <v>42264.2</v>
      </c>
      <c r="EO285">
        <v>2.2071299999999998</v>
      </c>
      <c r="EP285">
        <v>2.1236000000000002</v>
      </c>
      <c r="EQ285">
        <v>0.12635399999999999</v>
      </c>
      <c r="ER285">
        <v>0</v>
      </c>
      <c r="ES285">
        <v>32.138399999999997</v>
      </c>
      <c r="ET285">
        <v>999.9</v>
      </c>
      <c r="EU285">
        <v>58.9</v>
      </c>
      <c r="EV285">
        <v>39.799999999999997</v>
      </c>
      <c r="EW285">
        <v>42.863599999999998</v>
      </c>
      <c r="EX285">
        <v>57.682299999999998</v>
      </c>
      <c r="EY285">
        <v>-2.0072100000000002</v>
      </c>
      <c r="EZ285">
        <v>2</v>
      </c>
      <c r="FA285">
        <v>0.641845</v>
      </c>
      <c r="FB285">
        <v>1.0784100000000001</v>
      </c>
      <c r="FC285">
        <v>20.267700000000001</v>
      </c>
      <c r="FD285">
        <v>5.2180400000000002</v>
      </c>
      <c r="FE285">
        <v>12.0099</v>
      </c>
      <c r="FF285">
        <v>4.9863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1.86232</v>
      </c>
      <c r="FN285">
        <v>1.86433</v>
      </c>
      <c r="FO285">
        <v>1.86049</v>
      </c>
      <c r="FP285">
        <v>1.8611599999999999</v>
      </c>
      <c r="FQ285">
        <v>1.8602000000000001</v>
      </c>
      <c r="FR285">
        <v>1.86191</v>
      </c>
      <c r="FS285">
        <v>1.8585100000000001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-5.6</v>
      </c>
      <c r="GH285">
        <v>0.1464</v>
      </c>
      <c r="GI285">
        <v>-2.9439294554578042</v>
      </c>
      <c r="GJ285">
        <v>-2.737337881603403E-3</v>
      </c>
      <c r="GK285">
        <v>1.2769921614711079E-6</v>
      </c>
      <c r="GL285">
        <v>-3.2469241445839119E-10</v>
      </c>
      <c r="GM285">
        <v>0.14639500000000541</v>
      </c>
      <c r="GN285">
        <v>0</v>
      </c>
      <c r="GO285">
        <v>0</v>
      </c>
      <c r="GP285">
        <v>0</v>
      </c>
      <c r="GQ285">
        <v>4</v>
      </c>
      <c r="GR285">
        <v>2074</v>
      </c>
      <c r="GS285">
        <v>4</v>
      </c>
      <c r="GT285">
        <v>30</v>
      </c>
      <c r="GU285">
        <v>24.5</v>
      </c>
      <c r="GV285">
        <v>24.5</v>
      </c>
      <c r="GW285">
        <v>4.4433600000000002</v>
      </c>
      <c r="GX285">
        <v>2.5109900000000001</v>
      </c>
      <c r="GY285">
        <v>2.04834</v>
      </c>
      <c r="GZ285">
        <v>2.6074199999999998</v>
      </c>
      <c r="HA285">
        <v>2.1972700000000001</v>
      </c>
      <c r="HB285">
        <v>2.33521</v>
      </c>
      <c r="HC285">
        <v>43.453600000000002</v>
      </c>
      <c r="HD285">
        <v>15.2966</v>
      </c>
      <c r="HE285">
        <v>18</v>
      </c>
      <c r="HF285">
        <v>713.29100000000005</v>
      </c>
      <c r="HG285">
        <v>714.71</v>
      </c>
      <c r="HH285">
        <v>30.9986</v>
      </c>
      <c r="HI285">
        <v>35.328200000000002</v>
      </c>
      <c r="HJ285">
        <v>30.0001</v>
      </c>
      <c r="HK285">
        <v>35.164000000000001</v>
      </c>
      <c r="HL285">
        <v>35.155000000000001</v>
      </c>
      <c r="HM285">
        <v>88.852999999999994</v>
      </c>
      <c r="HN285">
        <v>22.348600000000001</v>
      </c>
      <c r="HO285">
        <v>71.267600000000002</v>
      </c>
      <c r="HP285">
        <v>31</v>
      </c>
      <c r="HQ285">
        <v>1802.35</v>
      </c>
      <c r="HR285">
        <v>35.885199999999998</v>
      </c>
      <c r="HS285">
        <v>98.937700000000007</v>
      </c>
      <c r="HT285">
        <v>98.009299999999996</v>
      </c>
    </row>
    <row r="286" spans="1:228" x14ac:dyDescent="0.2">
      <c r="A286">
        <v>271</v>
      </c>
      <c r="B286">
        <v>1670273345</v>
      </c>
      <c r="C286">
        <v>1077.900000095367</v>
      </c>
      <c r="D286" t="s">
        <v>901</v>
      </c>
      <c r="E286" t="s">
        <v>902</v>
      </c>
      <c r="F286">
        <v>4</v>
      </c>
      <c r="G286">
        <v>1670273343</v>
      </c>
      <c r="H286">
        <f t="shared" si="136"/>
        <v>1.8162247069879363E-3</v>
      </c>
      <c r="I286">
        <f t="shared" si="137"/>
        <v>1.8162247069879363</v>
      </c>
      <c r="J286">
        <f t="shared" si="138"/>
        <v>25.560791557759185</v>
      </c>
      <c r="K286">
        <f t="shared" si="139"/>
        <v>1772.64</v>
      </c>
      <c r="L286">
        <f t="shared" si="140"/>
        <v>1336.39947379296</v>
      </c>
      <c r="M286">
        <f t="shared" si="141"/>
        <v>134.82265228428045</v>
      </c>
      <c r="N286">
        <f t="shared" si="142"/>
        <v>178.83277495381029</v>
      </c>
      <c r="O286">
        <f t="shared" si="143"/>
        <v>0.10552681415238044</v>
      </c>
      <c r="P286">
        <f t="shared" si="144"/>
        <v>3.6704574866022917</v>
      </c>
      <c r="Q286">
        <f t="shared" si="145"/>
        <v>0.10386985663575432</v>
      </c>
      <c r="R286">
        <f t="shared" si="146"/>
        <v>6.5065364188424429E-2</v>
      </c>
      <c r="S286">
        <f t="shared" si="147"/>
        <v>226.11438651999478</v>
      </c>
      <c r="T286">
        <f t="shared" si="148"/>
        <v>34.427934749847289</v>
      </c>
      <c r="U286">
        <f t="shared" si="149"/>
        <v>34.174300000000002</v>
      </c>
      <c r="V286">
        <f t="shared" si="150"/>
        <v>5.3951775333300871</v>
      </c>
      <c r="W286">
        <f t="shared" si="151"/>
        <v>70.491190343672002</v>
      </c>
      <c r="X286">
        <f t="shared" si="152"/>
        <v>3.7107561561359526</v>
      </c>
      <c r="Y286">
        <f t="shared" si="153"/>
        <v>5.2641417147938219</v>
      </c>
      <c r="Z286">
        <f t="shared" si="154"/>
        <v>1.6844213771941345</v>
      </c>
      <c r="AA286">
        <f t="shared" si="155"/>
        <v>-80.095509578167992</v>
      </c>
      <c r="AB286">
        <f t="shared" si="156"/>
        <v>-87.195159434658692</v>
      </c>
      <c r="AC286">
        <f t="shared" si="157"/>
        <v>-5.4916570749871587</v>
      </c>
      <c r="AD286">
        <f t="shared" si="158"/>
        <v>53.332060432180938</v>
      </c>
      <c r="AE286">
        <f t="shared" si="159"/>
        <v>49.408306664781598</v>
      </c>
      <c r="AF286">
        <f t="shared" si="160"/>
        <v>2.0220607357533522</v>
      </c>
      <c r="AG286">
        <f t="shared" si="161"/>
        <v>25.560791557759185</v>
      </c>
      <c r="AH286">
        <v>1861.009345489831</v>
      </c>
      <c r="AI286">
        <v>1842.980484848485</v>
      </c>
      <c r="AJ286">
        <v>1.7632252084034929</v>
      </c>
      <c r="AK286">
        <v>65.463883680364887</v>
      </c>
      <c r="AL286">
        <f t="shared" si="162"/>
        <v>1.8162247069879363</v>
      </c>
      <c r="AM286">
        <v>36.0466558765035</v>
      </c>
      <c r="AN286">
        <v>36.772833529411763</v>
      </c>
      <c r="AO286">
        <v>9.9364847677332088E-5</v>
      </c>
      <c r="AP286">
        <v>87.49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47043.584393486337</v>
      </c>
      <c r="AV286">
        <f t="shared" si="166"/>
        <v>1199.998571428571</v>
      </c>
      <c r="AW286">
        <f t="shared" si="167"/>
        <v>1025.9234707357482</v>
      </c>
      <c r="AX286">
        <f t="shared" si="168"/>
        <v>0.85493724339555643</v>
      </c>
      <c r="AY286">
        <f t="shared" si="169"/>
        <v>0.18842887975342398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1670273343</v>
      </c>
      <c r="BF286">
        <v>1772.64</v>
      </c>
      <c r="BG286">
        <v>1794.6528571428571</v>
      </c>
      <c r="BH286">
        <v>36.782042857142862</v>
      </c>
      <c r="BI286">
        <v>35.972985714285713</v>
      </c>
      <c r="BJ286">
        <v>1778.2414285714281</v>
      </c>
      <c r="BK286">
        <v>36.635642857142862</v>
      </c>
      <c r="BL286">
        <v>649.98500000000001</v>
      </c>
      <c r="BM286">
        <v>100.785</v>
      </c>
      <c r="BN286">
        <v>9.9993542857142861E-2</v>
      </c>
      <c r="BO286">
        <v>33.73365714285714</v>
      </c>
      <c r="BP286">
        <v>34.174300000000002</v>
      </c>
      <c r="BQ286">
        <v>999.89999999999986</v>
      </c>
      <c r="BR286">
        <v>0</v>
      </c>
      <c r="BS286">
        <v>0</v>
      </c>
      <c r="BT286">
        <v>8998.9285714285706</v>
      </c>
      <c r="BU286">
        <v>0</v>
      </c>
      <c r="BV286">
        <v>1195.722857142857</v>
      </c>
      <c r="BW286">
        <v>-22.012628571428571</v>
      </c>
      <c r="BX286">
        <v>1840.3328571428569</v>
      </c>
      <c r="BY286">
        <v>1861.6228571428569</v>
      </c>
      <c r="BZ286">
        <v>0.80905914285714287</v>
      </c>
      <c r="CA286">
        <v>1794.6528571428571</v>
      </c>
      <c r="CB286">
        <v>35.972985714285713</v>
      </c>
      <c r="CC286">
        <v>3.7070814285714282</v>
      </c>
      <c r="CD286">
        <v>3.6255385714285708</v>
      </c>
      <c r="CE286">
        <v>27.599242857142851</v>
      </c>
      <c r="CF286">
        <v>27.219385714285721</v>
      </c>
      <c r="CG286">
        <v>1199.998571428571</v>
      </c>
      <c r="CH286">
        <v>0.50000999999999995</v>
      </c>
      <c r="CI286">
        <v>0.49998999999999999</v>
      </c>
      <c r="CJ286">
        <v>0</v>
      </c>
      <c r="CK286">
        <v>1279.1042857142861</v>
      </c>
      <c r="CL286">
        <v>4.9990899999999998</v>
      </c>
      <c r="CM286">
        <v>13991.94285714286</v>
      </c>
      <c r="CN286">
        <v>9557.8714285714286</v>
      </c>
      <c r="CO286">
        <v>44.633857142857153</v>
      </c>
      <c r="CP286">
        <v>46.561999999999998</v>
      </c>
      <c r="CQ286">
        <v>45.419285714285706</v>
      </c>
      <c r="CR286">
        <v>45.936999999999998</v>
      </c>
      <c r="CS286">
        <v>46.026571428571437</v>
      </c>
      <c r="CT286">
        <v>597.5100000000001</v>
      </c>
      <c r="CU286">
        <v>597.48857142857139</v>
      </c>
      <c r="CV286">
        <v>0</v>
      </c>
      <c r="CW286">
        <v>1670273364.2</v>
      </c>
      <c r="CX286">
        <v>0</v>
      </c>
      <c r="CY286">
        <v>1670271870.0999999</v>
      </c>
      <c r="CZ286" t="s">
        <v>356</v>
      </c>
      <c r="DA286">
        <v>1670271870.0999999</v>
      </c>
      <c r="DB286">
        <v>1670271868.5999999</v>
      </c>
      <c r="DC286">
        <v>6</v>
      </c>
      <c r="DD286">
        <v>-0.08</v>
      </c>
      <c r="DE286">
        <v>0.04</v>
      </c>
      <c r="DF286">
        <v>-3.89</v>
      </c>
      <c r="DG286">
        <v>0.14599999999999999</v>
      </c>
      <c r="DH286">
        <v>415</v>
      </c>
      <c r="DI286">
        <v>35</v>
      </c>
      <c r="DJ286">
        <v>0.4</v>
      </c>
      <c r="DK286">
        <v>0.38</v>
      </c>
      <c r="DL286">
        <v>-22.067342499999999</v>
      </c>
      <c r="DM286">
        <v>1.1728705440917919E-2</v>
      </c>
      <c r="DN286">
        <v>6.5211792980641059E-2</v>
      </c>
      <c r="DO286">
        <v>1</v>
      </c>
      <c r="DP286">
        <v>0.70747760000000004</v>
      </c>
      <c r="DQ286">
        <v>0.48910586116322502</v>
      </c>
      <c r="DR286">
        <v>4.9867423262988021E-2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371</v>
      </c>
      <c r="EA286">
        <v>3.29467</v>
      </c>
      <c r="EB286">
        <v>2.6255299999999999</v>
      </c>
      <c r="EC286">
        <v>0.26331700000000002</v>
      </c>
      <c r="ED286">
        <v>0.26308599999999999</v>
      </c>
      <c r="EE286">
        <v>0.145812</v>
      </c>
      <c r="EF286">
        <v>0.14194000000000001</v>
      </c>
      <c r="EG286">
        <v>22211.5</v>
      </c>
      <c r="EH286">
        <v>22613.7</v>
      </c>
      <c r="EI286">
        <v>28079.4</v>
      </c>
      <c r="EJ286">
        <v>29570</v>
      </c>
      <c r="EK286">
        <v>33007.4</v>
      </c>
      <c r="EL286">
        <v>35230</v>
      </c>
      <c r="EM286">
        <v>39631.199999999997</v>
      </c>
      <c r="EN286">
        <v>42264.1</v>
      </c>
      <c r="EO286">
        <v>2.2071999999999998</v>
      </c>
      <c r="EP286">
        <v>2.12357</v>
      </c>
      <c r="EQ286">
        <v>0.12632499999999999</v>
      </c>
      <c r="ER286">
        <v>0</v>
      </c>
      <c r="ES286">
        <v>32.117400000000004</v>
      </c>
      <c r="ET286">
        <v>999.9</v>
      </c>
      <c r="EU286">
        <v>58.9</v>
      </c>
      <c r="EV286">
        <v>39.799999999999997</v>
      </c>
      <c r="EW286">
        <v>42.868099999999998</v>
      </c>
      <c r="EX286">
        <v>57.382300000000001</v>
      </c>
      <c r="EY286">
        <v>-2.1955100000000001</v>
      </c>
      <c r="EZ286">
        <v>2</v>
      </c>
      <c r="FA286">
        <v>0.64152399999999998</v>
      </c>
      <c r="FB286">
        <v>1.0750599999999999</v>
      </c>
      <c r="FC286">
        <v>20.267800000000001</v>
      </c>
      <c r="FD286">
        <v>5.2166899999999998</v>
      </c>
      <c r="FE286">
        <v>12.0099</v>
      </c>
      <c r="FF286">
        <v>4.9859</v>
      </c>
      <c r="FG286">
        <v>3.2845499999999999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1.86233</v>
      </c>
      <c r="FN286">
        <v>1.8643400000000001</v>
      </c>
      <c r="FO286">
        <v>1.86049</v>
      </c>
      <c r="FP286">
        <v>1.8611500000000001</v>
      </c>
      <c r="FQ286">
        <v>1.8602000000000001</v>
      </c>
      <c r="FR286">
        <v>1.8619300000000001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-5.6</v>
      </c>
      <c r="GH286">
        <v>0.1464</v>
      </c>
      <c r="GI286">
        <v>-2.9439294554578042</v>
      </c>
      <c r="GJ286">
        <v>-2.737337881603403E-3</v>
      </c>
      <c r="GK286">
        <v>1.2769921614711079E-6</v>
      </c>
      <c r="GL286">
        <v>-3.2469241445839119E-10</v>
      </c>
      <c r="GM286">
        <v>0.14639500000000541</v>
      </c>
      <c r="GN286">
        <v>0</v>
      </c>
      <c r="GO286">
        <v>0</v>
      </c>
      <c r="GP286">
        <v>0</v>
      </c>
      <c r="GQ286">
        <v>4</v>
      </c>
      <c r="GR286">
        <v>2074</v>
      </c>
      <c r="GS286">
        <v>4</v>
      </c>
      <c r="GT286">
        <v>30</v>
      </c>
      <c r="GU286">
        <v>24.6</v>
      </c>
      <c r="GV286">
        <v>24.6</v>
      </c>
      <c r="GW286">
        <v>4.4555699999999998</v>
      </c>
      <c r="GX286">
        <v>2.52197</v>
      </c>
      <c r="GY286">
        <v>2.04834</v>
      </c>
      <c r="GZ286">
        <v>2.6074199999999998</v>
      </c>
      <c r="HA286">
        <v>2.1972700000000001</v>
      </c>
      <c r="HB286">
        <v>2.34741</v>
      </c>
      <c r="HC286">
        <v>43.453600000000002</v>
      </c>
      <c r="HD286">
        <v>15.305300000000001</v>
      </c>
      <c r="HE286">
        <v>18</v>
      </c>
      <c r="HF286">
        <v>713.35500000000002</v>
      </c>
      <c r="HG286">
        <v>714.68700000000001</v>
      </c>
      <c r="HH286">
        <v>30.998899999999999</v>
      </c>
      <c r="HI286">
        <v>35.328200000000002</v>
      </c>
      <c r="HJ286">
        <v>30</v>
      </c>
      <c r="HK286">
        <v>35.164000000000001</v>
      </c>
      <c r="HL286">
        <v>35.155000000000001</v>
      </c>
      <c r="HM286">
        <v>89.103399999999993</v>
      </c>
      <c r="HN286">
        <v>22.348600000000001</v>
      </c>
      <c r="HO286">
        <v>71.267600000000002</v>
      </c>
      <c r="HP286">
        <v>31</v>
      </c>
      <c r="HQ286">
        <v>1809.07</v>
      </c>
      <c r="HR286">
        <v>35.892400000000002</v>
      </c>
      <c r="HS286">
        <v>98.938100000000006</v>
      </c>
      <c r="HT286">
        <v>98.008399999999995</v>
      </c>
    </row>
    <row r="287" spans="1:228" x14ac:dyDescent="0.2">
      <c r="A287">
        <v>272</v>
      </c>
      <c r="B287">
        <v>1670273349</v>
      </c>
      <c r="C287">
        <v>1081.900000095367</v>
      </c>
      <c r="D287" t="s">
        <v>903</v>
      </c>
      <c r="E287" t="s">
        <v>904</v>
      </c>
      <c r="F287">
        <v>4</v>
      </c>
      <c r="G287">
        <v>1670273346.6875</v>
      </c>
      <c r="H287">
        <f t="shared" si="136"/>
        <v>1.8922775511151088E-3</v>
      </c>
      <c r="I287">
        <f t="shared" si="137"/>
        <v>1.8922775511151089</v>
      </c>
      <c r="J287">
        <f t="shared" si="138"/>
        <v>26.250384841889744</v>
      </c>
      <c r="K287">
        <f t="shared" si="139"/>
        <v>1778.88</v>
      </c>
      <c r="L287">
        <f t="shared" si="140"/>
        <v>1347.9656375125433</v>
      </c>
      <c r="M287">
        <f t="shared" si="141"/>
        <v>135.98821071700957</v>
      </c>
      <c r="N287">
        <f t="shared" si="142"/>
        <v>179.46058975707601</v>
      </c>
      <c r="O287">
        <f t="shared" si="143"/>
        <v>0.10999541483794791</v>
      </c>
      <c r="P287">
        <f t="shared" si="144"/>
        <v>3.6758011745566255</v>
      </c>
      <c r="Q287">
        <f t="shared" si="145"/>
        <v>0.10819901510197016</v>
      </c>
      <c r="R287">
        <f t="shared" si="146"/>
        <v>6.7783340003139361E-2</v>
      </c>
      <c r="S287">
        <f t="shared" si="147"/>
        <v>226.11596660920299</v>
      </c>
      <c r="T287">
        <f t="shared" si="148"/>
        <v>34.407174269827877</v>
      </c>
      <c r="U287">
        <f t="shared" si="149"/>
        <v>34.162599999999998</v>
      </c>
      <c r="V287">
        <f t="shared" si="150"/>
        <v>5.3916619438901696</v>
      </c>
      <c r="W287">
        <f t="shared" si="151"/>
        <v>70.432822398667057</v>
      </c>
      <c r="X287">
        <f t="shared" si="152"/>
        <v>3.7068766267241977</v>
      </c>
      <c r="Y287">
        <f t="shared" si="153"/>
        <v>5.2629960016970019</v>
      </c>
      <c r="Z287">
        <f t="shared" si="154"/>
        <v>1.6847853171659719</v>
      </c>
      <c r="AA287">
        <f t="shared" si="155"/>
        <v>-83.449440004176296</v>
      </c>
      <c r="AB287">
        <f t="shared" si="156"/>
        <v>-85.775317744178793</v>
      </c>
      <c r="AC287">
        <f t="shared" si="157"/>
        <v>-5.3939690596698124</v>
      </c>
      <c r="AD287">
        <f t="shared" si="158"/>
        <v>51.497239801178083</v>
      </c>
      <c r="AE287">
        <f t="shared" si="159"/>
        <v>49.25761616104986</v>
      </c>
      <c r="AF287">
        <f t="shared" si="160"/>
        <v>2.0881131464459419</v>
      </c>
      <c r="AG287">
        <f t="shared" si="161"/>
        <v>26.250384841889744</v>
      </c>
      <c r="AH287">
        <v>1867.868095105903</v>
      </c>
      <c r="AI287">
        <v>1849.814969696969</v>
      </c>
      <c r="AJ287">
        <v>1.695192724671128</v>
      </c>
      <c r="AK287">
        <v>65.463883680364887</v>
      </c>
      <c r="AL287">
        <f t="shared" si="162"/>
        <v>1.8922775511151089</v>
      </c>
      <c r="AM287">
        <v>35.927926139300688</v>
      </c>
      <c r="AN287">
        <v>36.721311176470557</v>
      </c>
      <c r="AO287">
        <v>-6.8221719456946564E-3</v>
      </c>
      <c r="AP287">
        <v>87.49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47139.369749873789</v>
      </c>
      <c r="AV287">
        <f t="shared" si="166"/>
        <v>1200.0074999999999</v>
      </c>
      <c r="AW287">
        <f t="shared" si="167"/>
        <v>1025.9310510928512</v>
      </c>
      <c r="AX287">
        <f t="shared" si="168"/>
        <v>0.85493719921988098</v>
      </c>
      <c r="AY287">
        <f t="shared" si="169"/>
        <v>0.18842879449437025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1670273346.6875</v>
      </c>
      <c r="BF287">
        <v>1778.88</v>
      </c>
      <c r="BG287">
        <v>1800.8824999999999</v>
      </c>
      <c r="BH287">
        <v>36.743937500000001</v>
      </c>
      <c r="BI287">
        <v>35.9084875</v>
      </c>
      <c r="BJ287">
        <v>1784.49</v>
      </c>
      <c r="BK287">
        <v>36.597537500000001</v>
      </c>
      <c r="BL287">
        <v>650.0385</v>
      </c>
      <c r="BM287">
        <v>100.784125</v>
      </c>
      <c r="BN287">
        <v>9.9908637500000008E-2</v>
      </c>
      <c r="BO287">
        <v>33.729762499999993</v>
      </c>
      <c r="BP287">
        <v>34.162599999999998</v>
      </c>
      <c r="BQ287">
        <v>999.9</v>
      </c>
      <c r="BR287">
        <v>0</v>
      </c>
      <c r="BS287">
        <v>0</v>
      </c>
      <c r="BT287">
        <v>9017.5012499999993</v>
      </c>
      <c r="BU287">
        <v>0</v>
      </c>
      <c r="BV287">
        <v>1196.095</v>
      </c>
      <c r="BW287">
        <v>-22.001574999999999</v>
      </c>
      <c r="BX287">
        <v>1846.7375</v>
      </c>
      <c r="BY287">
        <v>1867.95875</v>
      </c>
      <c r="BZ287">
        <v>0.83545874999999992</v>
      </c>
      <c r="CA287">
        <v>1800.8824999999999</v>
      </c>
      <c r="CB287">
        <v>35.9084875</v>
      </c>
      <c r="CC287">
        <v>3.70320625</v>
      </c>
      <c r="CD287">
        <v>3.619005</v>
      </c>
      <c r="CE287">
        <v>27.581375000000001</v>
      </c>
      <c r="CF287">
        <v>27.188637499999999</v>
      </c>
      <c r="CG287">
        <v>1200.0074999999999</v>
      </c>
      <c r="CH287">
        <v>0.50000999999999995</v>
      </c>
      <c r="CI287">
        <v>0.49998999999999999</v>
      </c>
      <c r="CJ287">
        <v>0</v>
      </c>
      <c r="CK287">
        <v>1279.33125</v>
      </c>
      <c r="CL287">
        <v>4.9990899999999998</v>
      </c>
      <c r="CM287">
        <v>13991.125</v>
      </c>
      <c r="CN287">
        <v>9557.9724999999999</v>
      </c>
      <c r="CO287">
        <v>44.625</v>
      </c>
      <c r="CP287">
        <v>46.561999999999998</v>
      </c>
      <c r="CQ287">
        <v>45.382750000000001</v>
      </c>
      <c r="CR287">
        <v>45.936999999999998</v>
      </c>
      <c r="CS287">
        <v>46.007750000000001</v>
      </c>
      <c r="CT287">
        <v>597.51625000000001</v>
      </c>
      <c r="CU287">
        <v>597.49125000000004</v>
      </c>
      <c r="CV287">
        <v>0</v>
      </c>
      <c r="CW287">
        <v>1670273367.8</v>
      </c>
      <c r="CX287">
        <v>0</v>
      </c>
      <c r="CY287">
        <v>1670271870.0999999</v>
      </c>
      <c r="CZ287" t="s">
        <v>356</v>
      </c>
      <c r="DA287">
        <v>1670271870.0999999</v>
      </c>
      <c r="DB287">
        <v>1670271868.5999999</v>
      </c>
      <c r="DC287">
        <v>6</v>
      </c>
      <c r="DD287">
        <v>-0.08</v>
      </c>
      <c r="DE287">
        <v>0.04</v>
      </c>
      <c r="DF287">
        <v>-3.89</v>
      </c>
      <c r="DG287">
        <v>0.14599999999999999</v>
      </c>
      <c r="DH287">
        <v>415</v>
      </c>
      <c r="DI287">
        <v>35</v>
      </c>
      <c r="DJ287">
        <v>0.4</v>
      </c>
      <c r="DK287">
        <v>0.38</v>
      </c>
      <c r="DL287">
        <v>-22.056419999999999</v>
      </c>
      <c r="DM287">
        <v>0.33556998123832732</v>
      </c>
      <c r="DN287">
        <v>7.4059159460528434E-2</v>
      </c>
      <c r="DO287">
        <v>0</v>
      </c>
      <c r="DP287">
        <v>0.74436010000000008</v>
      </c>
      <c r="DQ287">
        <v>0.63370057035647176</v>
      </c>
      <c r="DR287">
        <v>6.3496973899470191E-2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357</v>
      </c>
      <c r="EA287">
        <v>3.2946</v>
      </c>
      <c r="EB287">
        <v>2.6251199999999999</v>
      </c>
      <c r="EC287">
        <v>0.26388</v>
      </c>
      <c r="ED287">
        <v>0.263656</v>
      </c>
      <c r="EE287">
        <v>0.14568900000000001</v>
      </c>
      <c r="EF287">
        <v>0.141903</v>
      </c>
      <c r="EG287">
        <v>22194.5</v>
      </c>
      <c r="EH287">
        <v>22597</v>
      </c>
      <c r="EI287">
        <v>28079.5</v>
      </c>
      <c r="EJ287">
        <v>29571.1</v>
      </c>
      <c r="EK287">
        <v>33012.300000000003</v>
      </c>
      <c r="EL287">
        <v>35232.699999999997</v>
      </c>
      <c r="EM287">
        <v>39631.4</v>
      </c>
      <c r="EN287">
        <v>42265.5</v>
      </c>
      <c r="EO287">
        <v>2.2074500000000001</v>
      </c>
      <c r="EP287">
        <v>2.1238999999999999</v>
      </c>
      <c r="EQ287">
        <v>0.128001</v>
      </c>
      <c r="ER287">
        <v>0</v>
      </c>
      <c r="ES287">
        <v>32.0929</v>
      </c>
      <c r="ET287">
        <v>999.9</v>
      </c>
      <c r="EU287">
        <v>59</v>
      </c>
      <c r="EV287">
        <v>39.799999999999997</v>
      </c>
      <c r="EW287">
        <v>42.935600000000001</v>
      </c>
      <c r="EX287">
        <v>57.622300000000003</v>
      </c>
      <c r="EY287">
        <v>-1.99519</v>
      </c>
      <c r="EZ287">
        <v>2</v>
      </c>
      <c r="FA287">
        <v>0.64153499999999997</v>
      </c>
      <c r="FB287">
        <v>1.0735399999999999</v>
      </c>
      <c r="FC287">
        <v>20.267700000000001</v>
      </c>
      <c r="FD287">
        <v>5.2159399999999998</v>
      </c>
      <c r="FE287">
        <v>12.0099</v>
      </c>
      <c r="FF287">
        <v>4.9857500000000003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1.86232</v>
      </c>
      <c r="FN287">
        <v>1.86432</v>
      </c>
      <c r="FO287">
        <v>1.86049</v>
      </c>
      <c r="FP287">
        <v>1.86113</v>
      </c>
      <c r="FQ287">
        <v>1.8602000000000001</v>
      </c>
      <c r="FR287">
        <v>1.86192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-5.61</v>
      </c>
      <c r="GH287">
        <v>0.1464</v>
      </c>
      <c r="GI287">
        <v>-2.9439294554578042</v>
      </c>
      <c r="GJ287">
        <v>-2.737337881603403E-3</v>
      </c>
      <c r="GK287">
        <v>1.2769921614711079E-6</v>
      </c>
      <c r="GL287">
        <v>-3.2469241445839119E-10</v>
      </c>
      <c r="GM287">
        <v>0.14639500000000541</v>
      </c>
      <c r="GN287">
        <v>0</v>
      </c>
      <c r="GO287">
        <v>0</v>
      </c>
      <c r="GP287">
        <v>0</v>
      </c>
      <c r="GQ287">
        <v>4</v>
      </c>
      <c r="GR287">
        <v>2074</v>
      </c>
      <c r="GS287">
        <v>4</v>
      </c>
      <c r="GT287">
        <v>30</v>
      </c>
      <c r="GU287">
        <v>24.6</v>
      </c>
      <c r="GV287">
        <v>24.7</v>
      </c>
      <c r="GW287">
        <v>4.4689899999999998</v>
      </c>
      <c r="GX287">
        <v>2.5097700000000001</v>
      </c>
      <c r="GY287">
        <v>2.04834</v>
      </c>
      <c r="GZ287">
        <v>2.6074199999999998</v>
      </c>
      <c r="HA287">
        <v>2.1972700000000001</v>
      </c>
      <c r="HB287">
        <v>2.3303199999999999</v>
      </c>
      <c r="HC287">
        <v>43.453600000000002</v>
      </c>
      <c r="HD287">
        <v>15.2966</v>
      </c>
      <c r="HE287">
        <v>18</v>
      </c>
      <c r="HF287">
        <v>713.56200000000001</v>
      </c>
      <c r="HG287">
        <v>714.98699999999997</v>
      </c>
      <c r="HH287">
        <v>30.999300000000002</v>
      </c>
      <c r="HI287">
        <v>35.328200000000002</v>
      </c>
      <c r="HJ287">
        <v>30</v>
      </c>
      <c r="HK287">
        <v>35.1633</v>
      </c>
      <c r="HL287">
        <v>35.154499999999999</v>
      </c>
      <c r="HM287">
        <v>89.353999999999999</v>
      </c>
      <c r="HN287">
        <v>22.348600000000001</v>
      </c>
      <c r="HO287">
        <v>71.267600000000002</v>
      </c>
      <c r="HP287">
        <v>31</v>
      </c>
      <c r="HQ287">
        <v>1815.79</v>
      </c>
      <c r="HR287">
        <v>35.901600000000002</v>
      </c>
      <c r="HS287">
        <v>98.938500000000005</v>
      </c>
      <c r="HT287">
        <v>98.011899999999997</v>
      </c>
    </row>
    <row r="288" spans="1:228" x14ac:dyDescent="0.2">
      <c r="A288">
        <v>273</v>
      </c>
      <c r="B288">
        <v>1670273353</v>
      </c>
      <c r="C288">
        <v>1085.900000095367</v>
      </c>
      <c r="D288" t="s">
        <v>905</v>
      </c>
      <c r="E288" t="s">
        <v>906</v>
      </c>
      <c r="F288">
        <v>4</v>
      </c>
      <c r="G288">
        <v>1670273351</v>
      </c>
      <c r="H288">
        <f t="shared" si="136"/>
        <v>1.8162882457223252E-3</v>
      </c>
      <c r="I288">
        <f t="shared" si="137"/>
        <v>1.8162882457223253</v>
      </c>
      <c r="J288">
        <f t="shared" si="138"/>
        <v>26.3835307861196</v>
      </c>
      <c r="K288">
        <f t="shared" si="139"/>
        <v>1786.09</v>
      </c>
      <c r="L288">
        <f t="shared" si="140"/>
        <v>1335.6506195686059</v>
      </c>
      <c r="M288">
        <f t="shared" si="141"/>
        <v>134.74617856297399</v>
      </c>
      <c r="N288">
        <f t="shared" si="142"/>
        <v>180.18844040762281</v>
      </c>
      <c r="O288">
        <f t="shared" si="143"/>
        <v>0.10519990897737774</v>
      </c>
      <c r="P288">
        <f t="shared" si="144"/>
        <v>3.6713164586910398</v>
      </c>
      <c r="Q288">
        <f t="shared" si="145"/>
        <v>0.10355349396776911</v>
      </c>
      <c r="R288">
        <f t="shared" si="146"/>
        <v>6.4866711154106207E-2</v>
      </c>
      <c r="S288">
        <f t="shared" si="147"/>
        <v>226.11685209145602</v>
      </c>
      <c r="T288">
        <f t="shared" si="148"/>
        <v>34.424338838695505</v>
      </c>
      <c r="U288">
        <f t="shared" si="149"/>
        <v>34.165371428571433</v>
      </c>
      <c r="V288">
        <f t="shared" si="150"/>
        <v>5.3924945163700997</v>
      </c>
      <c r="W288">
        <f t="shared" si="151"/>
        <v>70.353335872162504</v>
      </c>
      <c r="X288">
        <f t="shared" si="152"/>
        <v>3.7027867491633151</v>
      </c>
      <c r="Y288">
        <f t="shared" si="153"/>
        <v>5.263128895396755</v>
      </c>
      <c r="Z288">
        <f t="shared" si="154"/>
        <v>1.6897077672067846</v>
      </c>
      <c r="AA288">
        <f t="shared" si="155"/>
        <v>-80.098311636354538</v>
      </c>
      <c r="AB288">
        <f t="shared" si="156"/>
        <v>-86.12978859407292</v>
      </c>
      <c r="AC288">
        <f t="shared" si="157"/>
        <v>-5.4229616180978581</v>
      </c>
      <c r="AD288">
        <f t="shared" si="158"/>
        <v>54.465790242930723</v>
      </c>
      <c r="AE288">
        <f t="shared" si="159"/>
        <v>49.283195739179718</v>
      </c>
      <c r="AF288">
        <f t="shared" si="160"/>
        <v>2.0060353562201518</v>
      </c>
      <c r="AG288">
        <f t="shared" si="161"/>
        <v>26.3835307861196</v>
      </c>
      <c r="AH288">
        <v>1874.7536920724949</v>
      </c>
      <c r="AI288">
        <v>1856.6655151515149</v>
      </c>
      <c r="AJ288">
        <v>1.689293973128267</v>
      </c>
      <c r="AK288">
        <v>65.463883680364887</v>
      </c>
      <c r="AL288">
        <f t="shared" si="162"/>
        <v>1.8162882457223253</v>
      </c>
      <c r="AM288">
        <v>35.903404711468539</v>
      </c>
      <c r="AN288">
        <v>36.692711176470603</v>
      </c>
      <c r="AO288">
        <v>-1.175942469294388E-2</v>
      </c>
      <c r="AP288">
        <v>87.49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47059.407906910557</v>
      </c>
      <c r="AV288">
        <f t="shared" si="166"/>
        <v>1200.011428571429</v>
      </c>
      <c r="AW288">
        <f t="shared" si="167"/>
        <v>1025.9344850214802</v>
      </c>
      <c r="AX288">
        <f t="shared" si="168"/>
        <v>0.85493726192492914</v>
      </c>
      <c r="AY288">
        <f t="shared" si="169"/>
        <v>0.18842891551511315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1670273351</v>
      </c>
      <c r="BF288">
        <v>1786.09</v>
      </c>
      <c r="BG288">
        <v>1808.05</v>
      </c>
      <c r="BH288">
        <v>36.703300000000013</v>
      </c>
      <c r="BI288">
        <v>35.900599999999997</v>
      </c>
      <c r="BJ288">
        <v>1791.708571428572</v>
      </c>
      <c r="BK288">
        <v>36.556900000000013</v>
      </c>
      <c r="BL288">
        <v>649.9937142857143</v>
      </c>
      <c r="BM288">
        <v>100.7842857142857</v>
      </c>
      <c r="BN288">
        <v>0.1000148571428571</v>
      </c>
      <c r="BO288">
        <v>33.73021428571429</v>
      </c>
      <c r="BP288">
        <v>34.165371428571433</v>
      </c>
      <c r="BQ288">
        <v>999.89999999999986</v>
      </c>
      <c r="BR288">
        <v>0</v>
      </c>
      <c r="BS288">
        <v>0</v>
      </c>
      <c r="BT288">
        <v>9001.9642857142862</v>
      </c>
      <c r="BU288">
        <v>0</v>
      </c>
      <c r="BV288">
        <v>1197.474285714286</v>
      </c>
      <c r="BW288">
        <v>-21.96294285714286</v>
      </c>
      <c r="BX288">
        <v>1854.1442857142861</v>
      </c>
      <c r="BY288">
        <v>1875.3785714285721</v>
      </c>
      <c r="BZ288">
        <v>0.80269285714285721</v>
      </c>
      <c r="CA288">
        <v>1808.05</v>
      </c>
      <c r="CB288">
        <v>35.900599999999997</v>
      </c>
      <c r="CC288">
        <v>3.699118571428571</v>
      </c>
      <c r="CD288">
        <v>3.61822</v>
      </c>
      <c r="CE288">
        <v>27.56248571428571</v>
      </c>
      <c r="CF288">
        <v>27.184928571428571</v>
      </c>
      <c r="CG288">
        <v>1200.011428571429</v>
      </c>
      <c r="CH288">
        <v>0.50000999999999995</v>
      </c>
      <c r="CI288">
        <v>0.49998999999999999</v>
      </c>
      <c r="CJ288">
        <v>0</v>
      </c>
      <c r="CK288">
        <v>1279.257142857143</v>
      </c>
      <c r="CL288">
        <v>4.9990899999999998</v>
      </c>
      <c r="CM288">
        <v>13989.95714285714</v>
      </c>
      <c r="CN288">
        <v>9557.971428571429</v>
      </c>
      <c r="CO288">
        <v>44.625</v>
      </c>
      <c r="CP288">
        <v>46.561999999999998</v>
      </c>
      <c r="CQ288">
        <v>45.383857142857153</v>
      </c>
      <c r="CR288">
        <v>45.936999999999998</v>
      </c>
      <c r="CS288">
        <v>46</v>
      </c>
      <c r="CT288">
        <v>597.51571428571435</v>
      </c>
      <c r="CU288">
        <v>597.49571428571437</v>
      </c>
      <c r="CV288">
        <v>0</v>
      </c>
      <c r="CW288">
        <v>1670273372</v>
      </c>
      <c r="CX288">
        <v>0</v>
      </c>
      <c r="CY288">
        <v>1670271870.0999999</v>
      </c>
      <c r="CZ288" t="s">
        <v>356</v>
      </c>
      <c r="DA288">
        <v>1670271870.0999999</v>
      </c>
      <c r="DB288">
        <v>1670271868.5999999</v>
      </c>
      <c r="DC288">
        <v>6</v>
      </c>
      <c r="DD288">
        <v>-0.08</v>
      </c>
      <c r="DE288">
        <v>0.04</v>
      </c>
      <c r="DF288">
        <v>-3.89</v>
      </c>
      <c r="DG288">
        <v>0.14599999999999999</v>
      </c>
      <c r="DH288">
        <v>415</v>
      </c>
      <c r="DI288">
        <v>35</v>
      </c>
      <c r="DJ288">
        <v>0.4</v>
      </c>
      <c r="DK288">
        <v>0.38</v>
      </c>
      <c r="DL288">
        <v>-22.043947500000002</v>
      </c>
      <c r="DM288">
        <v>0.59188255159479863</v>
      </c>
      <c r="DN288">
        <v>7.3126657203443884E-2</v>
      </c>
      <c r="DO288">
        <v>0</v>
      </c>
      <c r="DP288">
        <v>0.77148207499999999</v>
      </c>
      <c r="DQ288">
        <v>0.50053369981238216</v>
      </c>
      <c r="DR288">
        <v>5.5484211807228317E-2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357</v>
      </c>
      <c r="EA288">
        <v>3.29467</v>
      </c>
      <c r="EB288">
        <v>2.6254900000000001</v>
      </c>
      <c r="EC288">
        <v>0.26445400000000002</v>
      </c>
      <c r="ED288">
        <v>0.26421299999999998</v>
      </c>
      <c r="EE288">
        <v>0.145616</v>
      </c>
      <c r="EF288">
        <v>0.141898</v>
      </c>
      <c r="EG288">
        <v>22177.3</v>
      </c>
      <c r="EH288">
        <v>22579.8</v>
      </c>
      <c r="EI288">
        <v>28079.7</v>
      </c>
      <c r="EJ288">
        <v>29571.200000000001</v>
      </c>
      <c r="EK288">
        <v>33015.4</v>
      </c>
      <c r="EL288">
        <v>35233</v>
      </c>
      <c r="EM288">
        <v>39631.599999999999</v>
      </c>
      <c r="EN288">
        <v>42265.599999999999</v>
      </c>
      <c r="EO288">
        <v>2.2074500000000001</v>
      </c>
      <c r="EP288">
        <v>2.1238800000000002</v>
      </c>
      <c r="EQ288">
        <v>0.12957299999999999</v>
      </c>
      <c r="ER288">
        <v>0</v>
      </c>
      <c r="ES288">
        <v>32.070399999999999</v>
      </c>
      <c r="ET288">
        <v>999.9</v>
      </c>
      <c r="EU288">
        <v>59</v>
      </c>
      <c r="EV288">
        <v>39.799999999999997</v>
      </c>
      <c r="EW288">
        <v>42.942700000000002</v>
      </c>
      <c r="EX288">
        <v>56.782299999999999</v>
      </c>
      <c r="EY288">
        <v>-2.2195499999999999</v>
      </c>
      <c r="EZ288">
        <v>2</v>
      </c>
      <c r="FA288">
        <v>0.64146099999999995</v>
      </c>
      <c r="FB288">
        <v>1.07172</v>
      </c>
      <c r="FC288">
        <v>20.267700000000001</v>
      </c>
      <c r="FD288">
        <v>5.2166899999999998</v>
      </c>
      <c r="FE288">
        <v>12.0099</v>
      </c>
      <c r="FF288">
        <v>4.9861500000000003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1.86233</v>
      </c>
      <c r="FN288">
        <v>1.86432</v>
      </c>
      <c r="FO288">
        <v>1.8604799999999999</v>
      </c>
      <c r="FP288">
        <v>1.8611200000000001</v>
      </c>
      <c r="FQ288">
        <v>1.8602000000000001</v>
      </c>
      <c r="FR288">
        <v>1.86192</v>
      </c>
      <c r="FS288">
        <v>1.8585100000000001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-5.62</v>
      </c>
      <c r="GH288">
        <v>0.1464</v>
      </c>
      <c r="GI288">
        <v>-2.9439294554578042</v>
      </c>
      <c r="GJ288">
        <v>-2.737337881603403E-3</v>
      </c>
      <c r="GK288">
        <v>1.2769921614711079E-6</v>
      </c>
      <c r="GL288">
        <v>-3.2469241445839119E-10</v>
      </c>
      <c r="GM288">
        <v>0.14639500000000541</v>
      </c>
      <c r="GN288">
        <v>0</v>
      </c>
      <c r="GO288">
        <v>0</v>
      </c>
      <c r="GP288">
        <v>0</v>
      </c>
      <c r="GQ288">
        <v>4</v>
      </c>
      <c r="GR288">
        <v>2074</v>
      </c>
      <c r="GS288">
        <v>4</v>
      </c>
      <c r="GT288">
        <v>30</v>
      </c>
      <c r="GU288">
        <v>24.7</v>
      </c>
      <c r="GV288">
        <v>24.7</v>
      </c>
      <c r="GW288">
        <v>4.4812000000000003</v>
      </c>
      <c r="GX288">
        <v>2.51709</v>
      </c>
      <c r="GY288">
        <v>2.04834</v>
      </c>
      <c r="GZ288">
        <v>2.6074199999999998</v>
      </c>
      <c r="HA288">
        <v>2.1972700000000001</v>
      </c>
      <c r="HB288">
        <v>2.33887</v>
      </c>
      <c r="HC288">
        <v>43.453600000000002</v>
      </c>
      <c r="HD288">
        <v>15.305300000000001</v>
      </c>
      <c r="HE288">
        <v>18</v>
      </c>
      <c r="HF288">
        <v>713.53200000000004</v>
      </c>
      <c r="HG288">
        <v>714.93200000000002</v>
      </c>
      <c r="HH288">
        <v>30.999400000000001</v>
      </c>
      <c r="HI288">
        <v>35.326000000000001</v>
      </c>
      <c r="HJ288">
        <v>29.9999</v>
      </c>
      <c r="HK288">
        <v>35.160699999999999</v>
      </c>
      <c r="HL288">
        <v>35.151800000000001</v>
      </c>
      <c r="HM288">
        <v>89.615600000000001</v>
      </c>
      <c r="HN288">
        <v>22.348600000000001</v>
      </c>
      <c r="HO288">
        <v>71.267600000000002</v>
      </c>
      <c r="HP288">
        <v>31</v>
      </c>
      <c r="HQ288">
        <v>1822.55</v>
      </c>
      <c r="HR288">
        <v>35.910499999999999</v>
      </c>
      <c r="HS288">
        <v>98.938999999999993</v>
      </c>
      <c r="HT288">
        <v>98.012100000000004</v>
      </c>
    </row>
    <row r="289" spans="1:228" x14ac:dyDescent="0.2">
      <c r="A289">
        <v>274</v>
      </c>
      <c r="B289">
        <v>1670273357</v>
      </c>
      <c r="C289">
        <v>1089.900000095367</v>
      </c>
      <c r="D289" t="s">
        <v>907</v>
      </c>
      <c r="E289" t="s">
        <v>908</v>
      </c>
      <c r="F289">
        <v>4</v>
      </c>
      <c r="G289">
        <v>1670273354.6875</v>
      </c>
      <c r="H289">
        <f t="shared" si="136"/>
        <v>1.84201705350283E-3</v>
      </c>
      <c r="I289">
        <f t="shared" si="137"/>
        <v>1.84201705350283</v>
      </c>
      <c r="J289">
        <f t="shared" si="138"/>
        <v>25.521266823105712</v>
      </c>
      <c r="K289">
        <f t="shared" si="139"/>
        <v>1792.1512499999999</v>
      </c>
      <c r="L289">
        <f t="shared" si="140"/>
        <v>1359.5114528289052</v>
      </c>
      <c r="M289">
        <f t="shared" si="141"/>
        <v>137.15532527884744</v>
      </c>
      <c r="N289">
        <f t="shared" si="142"/>
        <v>180.8025133816783</v>
      </c>
      <c r="O289">
        <f t="shared" si="143"/>
        <v>0.10656819339193044</v>
      </c>
      <c r="P289">
        <f t="shared" si="144"/>
        <v>3.6713284530774906</v>
      </c>
      <c r="Q289">
        <f t="shared" si="145"/>
        <v>0.10487904775426354</v>
      </c>
      <c r="R289">
        <f t="shared" si="146"/>
        <v>6.569893761903467E-2</v>
      </c>
      <c r="S289">
        <f t="shared" si="147"/>
        <v>226.116112448302</v>
      </c>
      <c r="T289">
        <f t="shared" si="148"/>
        <v>34.418950204819268</v>
      </c>
      <c r="U289">
        <f t="shared" si="149"/>
        <v>34.166675000000012</v>
      </c>
      <c r="V289">
        <f t="shared" si="150"/>
        <v>5.3928861645039312</v>
      </c>
      <c r="W289">
        <f t="shared" si="151"/>
        <v>70.316730758893215</v>
      </c>
      <c r="X289">
        <f t="shared" si="152"/>
        <v>3.7008623910172052</v>
      </c>
      <c r="Y289">
        <f t="shared" si="153"/>
        <v>5.2631320470614229</v>
      </c>
      <c r="Z289">
        <f t="shared" si="154"/>
        <v>1.6920237734867261</v>
      </c>
      <c r="AA289">
        <f t="shared" si="155"/>
        <v>-81.232952059474798</v>
      </c>
      <c r="AB289">
        <f t="shared" si="156"/>
        <v>-86.38596346597474</v>
      </c>
      <c r="AC289">
        <f t="shared" si="157"/>
        <v>-5.4391082525310468</v>
      </c>
      <c r="AD289">
        <f t="shared" si="158"/>
        <v>53.058088670321425</v>
      </c>
      <c r="AE289">
        <f t="shared" si="159"/>
        <v>49.60382191391291</v>
      </c>
      <c r="AF289">
        <f t="shared" si="160"/>
        <v>1.9644304629412324</v>
      </c>
      <c r="AG289">
        <f t="shared" si="161"/>
        <v>25.521266823105712</v>
      </c>
      <c r="AH289">
        <v>1881.640018164291</v>
      </c>
      <c r="AI289">
        <v>1863.601999999999</v>
      </c>
      <c r="AJ289">
        <v>1.7705164692025219</v>
      </c>
      <c r="AK289">
        <v>65.463883680364887</v>
      </c>
      <c r="AL289">
        <f t="shared" si="162"/>
        <v>1.84201705350283</v>
      </c>
      <c r="AM289">
        <v>35.898848269510488</v>
      </c>
      <c r="AN289">
        <v>36.677876176470569</v>
      </c>
      <c r="AO289">
        <v>-7.9027213962433295E-3</v>
      </c>
      <c r="AP289">
        <v>87.49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47059.630325078222</v>
      </c>
      <c r="AV289">
        <f t="shared" si="166"/>
        <v>1200.01</v>
      </c>
      <c r="AW289">
        <f t="shared" si="167"/>
        <v>1025.9330199213998</v>
      </c>
      <c r="AX289">
        <f t="shared" si="168"/>
        <v>0.85493705879234327</v>
      </c>
      <c r="AY289">
        <f t="shared" si="169"/>
        <v>0.18842852346922276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1670273354.6875</v>
      </c>
      <c r="BF289">
        <v>1792.1512499999999</v>
      </c>
      <c r="BG289">
        <v>1814.2162499999999</v>
      </c>
      <c r="BH289">
        <v>36.683700000000002</v>
      </c>
      <c r="BI289">
        <v>35.897712499999997</v>
      </c>
      <c r="BJ289">
        <v>1797.7774999999999</v>
      </c>
      <c r="BK289">
        <v>36.537300000000002</v>
      </c>
      <c r="BL289">
        <v>650.06037500000002</v>
      </c>
      <c r="BM289">
        <v>100.78574999999999</v>
      </c>
      <c r="BN289">
        <v>9.9994650000000004E-2</v>
      </c>
      <c r="BO289">
        <v>33.730224999999997</v>
      </c>
      <c r="BP289">
        <v>34.166675000000012</v>
      </c>
      <c r="BQ289">
        <v>999.9</v>
      </c>
      <c r="BR289">
        <v>0</v>
      </c>
      <c r="BS289">
        <v>0</v>
      </c>
      <c r="BT289">
        <v>9001.875</v>
      </c>
      <c r="BU289">
        <v>0</v>
      </c>
      <c r="BV289">
        <v>1197.73</v>
      </c>
      <c r="BW289">
        <v>-22.0654875</v>
      </c>
      <c r="BX289">
        <v>1860.39625</v>
      </c>
      <c r="BY289">
        <v>1881.77</v>
      </c>
      <c r="BZ289">
        <v>0.785983125</v>
      </c>
      <c r="CA289">
        <v>1814.2162499999999</v>
      </c>
      <c r="CB289">
        <v>35.897712499999997</v>
      </c>
      <c r="CC289">
        <v>3.6971924999999999</v>
      </c>
      <c r="CD289">
        <v>3.6179762499999999</v>
      </c>
      <c r="CE289">
        <v>27.553574999999999</v>
      </c>
      <c r="CF289">
        <v>27.183787500000001</v>
      </c>
      <c r="CG289">
        <v>1200.01</v>
      </c>
      <c r="CH289">
        <v>0.50001549999999995</v>
      </c>
      <c r="CI289">
        <v>0.49998449999999989</v>
      </c>
      <c r="CJ289">
        <v>0</v>
      </c>
      <c r="CK289">
        <v>1279.12625</v>
      </c>
      <c r="CL289">
        <v>4.9990899999999998</v>
      </c>
      <c r="CM289">
        <v>13988.112499999999</v>
      </c>
      <c r="CN289">
        <v>9557.9724999999999</v>
      </c>
      <c r="CO289">
        <v>44.625</v>
      </c>
      <c r="CP289">
        <v>46.561999999999998</v>
      </c>
      <c r="CQ289">
        <v>45.375</v>
      </c>
      <c r="CR289">
        <v>45.936999999999998</v>
      </c>
      <c r="CS289">
        <v>46</v>
      </c>
      <c r="CT289">
        <v>597.52375000000006</v>
      </c>
      <c r="CU289">
        <v>597.48750000000007</v>
      </c>
      <c r="CV289">
        <v>0</v>
      </c>
      <c r="CW289">
        <v>1670273376.2</v>
      </c>
      <c r="CX289">
        <v>0</v>
      </c>
      <c r="CY289">
        <v>1670271870.0999999</v>
      </c>
      <c r="CZ289" t="s">
        <v>356</v>
      </c>
      <c r="DA289">
        <v>1670271870.0999999</v>
      </c>
      <c r="DB289">
        <v>1670271868.5999999</v>
      </c>
      <c r="DC289">
        <v>6</v>
      </c>
      <c r="DD289">
        <v>-0.08</v>
      </c>
      <c r="DE289">
        <v>0.04</v>
      </c>
      <c r="DF289">
        <v>-3.89</v>
      </c>
      <c r="DG289">
        <v>0.14599999999999999</v>
      </c>
      <c r="DH289">
        <v>415</v>
      </c>
      <c r="DI289">
        <v>35</v>
      </c>
      <c r="DJ289">
        <v>0.4</v>
      </c>
      <c r="DK289">
        <v>0.38</v>
      </c>
      <c r="DL289">
        <v>-22.0258425</v>
      </c>
      <c r="DM289">
        <v>0.17427129455912091</v>
      </c>
      <c r="DN289">
        <v>6.047064530621446E-2</v>
      </c>
      <c r="DO289">
        <v>0</v>
      </c>
      <c r="DP289">
        <v>0.79005840000000005</v>
      </c>
      <c r="DQ289">
        <v>0.20822363977485711</v>
      </c>
      <c r="DR289">
        <v>3.9803207337977167E-2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357</v>
      </c>
      <c r="EA289">
        <v>3.2946900000000001</v>
      </c>
      <c r="EB289">
        <v>2.6251699999999998</v>
      </c>
      <c r="EC289">
        <v>0.26502300000000001</v>
      </c>
      <c r="ED289">
        <v>0.264795</v>
      </c>
      <c r="EE289">
        <v>0.14557400000000001</v>
      </c>
      <c r="EF289">
        <v>0.14189399999999999</v>
      </c>
      <c r="EG289">
        <v>22160.6</v>
      </c>
      <c r="EH289">
        <v>22561.9</v>
      </c>
      <c r="EI289">
        <v>28080.400000000001</v>
      </c>
      <c r="EJ289">
        <v>29571.200000000001</v>
      </c>
      <c r="EK289">
        <v>33017.699999999997</v>
      </c>
      <c r="EL289">
        <v>35233.199999999997</v>
      </c>
      <c r="EM289">
        <v>39632.400000000001</v>
      </c>
      <c r="EN289">
        <v>42265.5</v>
      </c>
      <c r="EO289">
        <v>2.2074799999999999</v>
      </c>
      <c r="EP289">
        <v>2.1236999999999999</v>
      </c>
      <c r="EQ289">
        <v>0.13068299999999999</v>
      </c>
      <c r="ER289">
        <v>0</v>
      </c>
      <c r="ES289">
        <v>32.0505</v>
      </c>
      <c r="ET289">
        <v>999.9</v>
      </c>
      <c r="EU289">
        <v>59</v>
      </c>
      <c r="EV289">
        <v>39.700000000000003</v>
      </c>
      <c r="EW289">
        <v>42.709499999999998</v>
      </c>
      <c r="EX289">
        <v>57.082299999999996</v>
      </c>
      <c r="EY289">
        <v>-2.0873400000000002</v>
      </c>
      <c r="EZ289">
        <v>2</v>
      </c>
      <c r="FA289">
        <v>0.641347</v>
      </c>
      <c r="FB289">
        <v>1.06925</v>
      </c>
      <c r="FC289">
        <v>20.267900000000001</v>
      </c>
      <c r="FD289">
        <v>5.2168400000000004</v>
      </c>
      <c r="FE289">
        <v>12.0099</v>
      </c>
      <c r="FF289">
        <v>4.9862500000000001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1.86585</v>
      </c>
      <c r="FM289">
        <v>1.8623400000000001</v>
      </c>
      <c r="FN289">
        <v>1.86433</v>
      </c>
      <c r="FO289">
        <v>1.86049</v>
      </c>
      <c r="FP289">
        <v>1.86113</v>
      </c>
      <c r="FQ289">
        <v>1.8602000000000001</v>
      </c>
      <c r="FR289">
        <v>1.8619399999999999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-5.63</v>
      </c>
      <c r="GH289">
        <v>0.1464</v>
      </c>
      <c r="GI289">
        <v>-2.9439294554578042</v>
      </c>
      <c r="GJ289">
        <v>-2.737337881603403E-3</v>
      </c>
      <c r="GK289">
        <v>1.2769921614711079E-6</v>
      </c>
      <c r="GL289">
        <v>-3.2469241445839119E-10</v>
      </c>
      <c r="GM289">
        <v>0.14639500000000541</v>
      </c>
      <c r="GN289">
        <v>0</v>
      </c>
      <c r="GO289">
        <v>0</v>
      </c>
      <c r="GP289">
        <v>0</v>
      </c>
      <c r="GQ289">
        <v>4</v>
      </c>
      <c r="GR289">
        <v>2074</v>
      </c>
      <c r="GS289">
        <v>4</v>
      </c>
      <c r="GT289">
        <v>30</v>
      </c>
      <c r="GU289">
        <v>24.8</v>
      </c>
      <c r="GV289">
        <v>24.8</v>
      </c>
      <c r="GW289">
        <v>4.4934099999999999</v>
      </c>
      <c r="GX289">
        <v>2.5109900000000001</v>
      </c>
      <c r="GY289">
        <v>2.04834</v>
      </c>
      <c r="GZ289">
        <v>2.6074199999999998</v>
      </c>
      <c r="HA289">
        <v>2.1972700000000001</v>
      </c>
      <c r="HB289">
        <v>2.34985</v>
      </c>
      <c r="HC289">
        <v>43.453600000000002</v>
      </c>
      <c r="HD289">
        <v>15.2966</v>
      </c>
      <c r="HE289">
        <v>18</v>
      </c>
      <c r="HF289">
        <v>713.55399999999997</v>
      </c>
      <c r="HG289">
        <v>714.76800000000003</v>
      </c>
      <c r="HH289">
        <v>30.999400000000001</v>
      </c>
      <c r="HI289">
        <v>35.325000000000003</v>
      </c>
      <c r="HJ289">
        <v>29.9999</v>
      </c>
      <c r="HK289">
        <v>35.160699999999999</v>
      </c>
      <c r="HL289">
        <v>35.151800000000001</v>
      </c>
      <c r="HM289">
        <v>89.8643</v>
      </c>
      <c r="HN289">
        <v>22.348600000000001</v>
      </c>
      <c r="HO289">
        <v>71.267600000000002</v>
      </c>
      <c r="HP289">
        <v>31</v>
      </c>
      <c r="HQ289">
        <v>1829.24</v>
      </c>
      <c r="HR289">
        <v>35.917000000000002</v>
      </c>
      <c r="HS289">
        <v>98.941199999999995</v>
      </c>
      <c r="HT289">
        <v>98.012</v>
      </c>
    </row>
    <row r="290" spans="1:228" x14ac:dyDescent="0.2">
      <c r="A290">
        <v>275</v>
      </c>
      <c r="B290">
        <v>1670273361</v>
      </c>
      <c r="C290">
        <v>1093.900000095367</v>
      </c>
      <c r="D290" t="s">
        <v>909</v>
      </c>
      <c r="E290" t="s">
        <v>910</v>
      </c>
      <c r="F290">
        <v>4</v>
      </c>
      <c r="G290">
        <v>1670273359</v>
      </c>
      <c r="H290">
        <f t="shared" si="136"/>
        <v>1.9049206639434703E-3</v>
      </c>
      <c r="I290">
        <f t="shared" si="137"/>
        <v>1.9049206639434704</v>
      </c>
      <c r="J290">
        <f t="shared" si="138"/>
        <v>25.520289550711858</v>
      </c>
      <c r="K290">
        <f t="shared" si="139"/>
        <v>1799.57</v>
      </c>
      <c r="L290">
        <f t="shared" si="140"/>
        <v>1378.7072488410768</v>
      </c>
      <c r="M290">
        <f t="shared" si="141"/>
        <v>139.09100586777529</v>
      </c>
      <c r="N290">
        <f t="shared" si="142"/>
        <v>181.54978269670713</v>
      </c>
      <c r="O290">
        <f t="shared" si="143"/>
        <v>0.11007907753571632</v>
      </c>
      <c r="P290">
        <f t="shared" si="144"/>
        <v>3.6629431021010577</v>
      </c>
      <c r="Q290">
        <f t="shared" si="145"/>
        <v>0.10827376439497252</v>
      </c>
      <c r="R290">
        <f t="shared" si="146"/>
        <v>6.7830836717268264E-2</v>
      </c>
      <c r="S290">
        <f t="shared" si="147"/>
        <v>226.11598251977637</v>
      </c>
      <c r="T290">
        <f t="shared" si="148"/>
        <v>34.412333402888649</v>
      </c>
      <c r="U290">
        <f t="shared" si="149"/>
        <v>34.172514285714279</v>
      </c>
      <c r="V290">
        <f t="shared" si="150"/>
        <v>5.3946408370978789</v>
      </c>
      <c r="W290">
        <f t="shared" si="151"/>
        <v>70.274812419088576</v>
      </c>
      <c r="X290">
        <f t="shared" si="152"/>
        <v>3.6997142540819685</v>
      </c>
      <c r="Y290">
        <f t="shared" si="153"/>
        <v>5.2646376798823367</v>
      </c>
      <c r="Z290">
        <f t="shared" si="154"/>
        <v>1.6949265830159104</v>
      </c>
      <c r="AA290">
        <f t="shared" si="155"/>
        <v>-84.007001279907044</v>
      </c>
      <c r="AB290">
        <f t="shared" si="156"/>
        <v>-86.331122312904867</v>
      </c>
      <c r="AC290">
        <f t="shared" si="157"/>
        <v>-5.4483905438731499</v>
      </c>
      <c r="AD290">
        <f t="shared" si="158"/>
        <v>50.32946838309131</v>
      </c>
      <c r="AE290">
        <f t="shared" si="159"/>
        <v>49.559894004105665</v>
      </c>
      <c r="AF290">
        <f t="shared" si="160"/>
        <v>1.933089757284689</v>
      </c>
      <c r="AG290">
        <f t="shared" si="161"/>
        <v>25.520289550711858</v>
      </c>
      <c r="AH290">
        <v>1888.826728109741</v>
      </c>
      <c r="AI290">
        <v>1870.7464242424239</v>
      </c>
      <c r="AJ290">
        <v>1.7808691635809699</v>
      </c>
      <c r="AK290">
        <v>65.463883680364887</v>
      </c>
      <c r="AL290">
        <f t="shared" si="162"/>
        <v>1.9049206639434704</v>
      </c>
      <c r="AM290">
        <v>35.8975697344056</v>
      </c>
      <c r="AN290">
        <v>36.67181999999999</v>
      </c>
      <c r="AO290">
        <v>-2.2556593406505032E-3</v>
      </c>
      <c r="AP290">
        <v>87.49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46909.501035976959</v>
      </c>
      <c r="AV290">
        <f t="shared" si="166"/>
        <v>1200.0085714285719</v>
      </c>
      <c r="AW290">
        <f t="shared" si="167"/>
        <v>1025.9318707356358</v>
      </c>
      <c r="AX290">
        <f t="shared" si="168"/>
        <v>0.85493711891932289</v>
      </c>
      <c r="AY290">
        <f t="shared" si="169"/>
        <v>0.18842863951429323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1670273359</v>
      </c>
      <c r="BF290">
        <v>1799.57</v>
      </c>
      <c r="BG290">
        <v>1821.601428571428</v>
      </c>
      <c r="BH290">
        <v>36.672557142857137</v>
      </c>
      <c r="BI290">
        <v>35.899028571428573</v>
      </c>
      <c r="BJ290">
        <v>1805.2028571428571</v>
      </c>
      <c r="BK290">
        <v>36.526157142857137</v>
      </c>
      <c r="BL290">
        <v>650.00000000000011</v>
      </c>
      <c r="BM290">
        <v>100.785</v>
      </c>
      <c r="BN290">
        <v>0.1000907142857143</v>
      </c>
      <c r="BO290">
        <v>33.735342857142861</v>
      </c>
      <c r="BP290">
        <v>34.172514285714279</v>
      </c>
      <c r="BQ290">
        <v>999.89999999999986</v>
      </c>
      <c r="BR290">
        <v>0</v>
      </c>
      <c r="BS290">
        <v>0</v>
      </c>
      <c r="BT290">
        <v>8972.9457142857154</v>
      </c>
      <c r="BU290">
        <v>0</v>
      </c>
      <c r="BV290">
        <v>1197.5214285714289</v>
      </c>
      <c r="BW290">
        <v>-22.033328571428569</v>
      </c>
      <c r="BX290">
        <v>1868.0785714285721</v>
      </c>
      <c r="BY290">
        <v>1889.43</v>
      </c>
      <c r="BZ290">
        <v>0.77355857142857143</v>
      </c>
      <c r="CA290">
        <v>1821.601428571428</v>
      </c>
      <c r="CB290">
        <v>35.899028571428573</v>
      </c>
      <c r="CC290">
        <v>3.6960442857142861</v>
      </c>
      <c r="CD290">
        <v>3.6180842857142861</v>
      </c>
      <c r="CE290">
        <v>27.548271428571429</v>
      </c>
      <c r="CF290">
        <v>27.184285714285711</v>
      </c>
      <c r="CG290">
        <v>1200.0085714285719</v>
      </c>
      <c r="CH290">
        <v>0.5000147142857142</v>
      </c>
      <c r="CI290">
        <v>0.49998528571428569</v>
      </c>
      <c r="CJ290">
        <v>0</v>
      </c>
      <c r="CK290">
        <v>1279.1271428571431</v>
      </c>
      <c r="CL290">
        <v>4.9990899999999998</v>
      </c>
      <c r="CM290">
        <v>13986.71428571429</v>
      </c>
      <c r="CN290">
        <v>9557.971428571429</v>
      </c>
      <c r="CO290">
        <v>44.597999999999999</v>
      </c>
      <c r="CP290">
        <v>46.5</v>
      </c>
      <c r="CQ290">
        <v>45.375</v>
      </c>
      <c r="CR290">
        <v>45.883857142857153</v>
      </c>
      <c r="CS290">
        <v>45.982000000000014</v>
      </c>
      <c r="CT290">
        <v>597.51999999999987</v>
      </c>
      <c r="CU290">
        <v>597.48857142857139</v>
      </c>
      <c r="CV290">
        <v>0</v>
      </c>
      <c r="CW290">
        <v>1670273379.8</v>
      </c>
      <c r="CX290">
        <v>0</v>
      </c>
      <c r="CY290">
        <v>1670271870.0999999</v>
      </c>
      <c r="CZ290" t="s">
        <v>356</v>
      </c>
      <c r="DA290">
        <v>1670271870.0999999</v>
      </c>
      <c r="DB290">
        <v>1670271868.5999999</v>
      </c>
      <c r="DC290">
        <v>6</v>
      </c>
      <c r="DD290">
        <v>-0.08</v>
      </c>
      <c r="DE290">
        <v>0.04</v>
      </c>
      <c r="DF290">
        <v>-3.89</v>
      </c>
      <c r="DG290">
        <v>0.14599999999999999</v>
      </c>
      <c r="DH290">
        <v>415</v>
      </c>
      <c r="DI290">
        <v>35</v>
      </c>
      <c r="DJ290">
        <v>0.4</v>
      </c>
      <c r="DK290">
        <v>0.38</v>
      </c>
      <c r="DL290">
        <v>-22.022580000000001</v>
      </c>
      <c r="DM290">
        <v>-0.20550393996240071</v>
      </c>
      <c r="DN290">
        <v>6.0825587543401387E-2</v>
      </c>
      <c r="DO290">
        <v>0</v>
      </c>
      <c r="DP290">
        <v>0.79949360000000003</v>
      </c>
      <c r="DQ290">
        <v>-0.1071985891182002</v>
      </c>
      <c r="DR290">
        <v>2.7578344400815649E-2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357</v>
      </c>
      <c r="EA290">
        <v>3.2946399999999998</v>
      </c>
      <c r="EB290">
        <v>2.6250200000000001</v>
      </c>
      <c r="EC290">
        <v>0.26559500000000003</v>
      </c>
      <c r="ED290">
        <v>0.265343</v>
      </c>
      <c r="EE290">
        <v>0.145566</v>
      </c>
      <c r="EF290">
        <v>0.14189499999999999</v>
      </c>
      <c r="EG290">
        <v>22142.7</v>
      </c>
      <c r="EH290">
        <v>22545</v>
      </c>
      <c r="EI290">
        <v>28079.7</v>
      </c>
      <c r="EJ290">
        <v>29571.200000000001</v>
      </c>
      <c r="EK290">
        <v>33017.5</v>
      </c>
      <c r="EL290">
        <v>35233.1</v>
      </c>
      <c r="EM290">
        <v>39631.800000000003</v>
      </c>
      <c r="EN290">
        <v>42265.4</v>
      </c>
      <c r="EO290">
        <v>2.20743</v>
      </c>
      <c r="EP290">
        <v>2.12398</v>
      </c>
      <c r="EQ290">
        <v>0.132382</v>
      </c>
      <c r="ER290">
        <v>0</v>
      </c>
      <c r="ES290">
        <v>32.034399999999998</v>
      </c>
      <c r="ET290">
        <v>999.9</v>
      </c>
      <c r="EU290">
        <v>59</v>
      </c>
      <c r="EV290">
        <v>39.700000000000003</v>
      </c>
      <c r="EW290">
        <v>42.710500000000003</v>
      </c>
      <c r="EX290">
        <v>56.8123</v>
      </c>
      <c r="EY290">
        <v>-2.2155499999999999</v>
      </c>
      <c r="EZ290">
        <v>2</v>
      </c>
      <c r="FA290">
        <v>0.64077200000000001</v>
      </c>
      <c r="FB290">
        <v>1.06734</v>
      </c>
      <c r="FC290">
        <v>20.267800000000001</v>
      </c>
      <c r="FD290">
        <v>5.21549</v>
      </c>
      <c r="FE290">
        <v>12.0099</v>
      </c>
      <c r="FF290">
        <v>4.9857500000000003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1.8623400000000001</v>
      </c>
      <c r="FN290">
        <v>1.86432</v>
      </c>
      <c r="FO290">
        <v>1.8605</v>
      </c>
      <c r="FP290">
        <v>1.86113</v>
      </c>
      <c r="FQ290">
        <v>1.8602000000000001</v>
      </c>
      <c r="FR290">
        <v>1.86192</v>
      </c>
      <c r="FS290">
        <v>1.8585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-5.64</v>
      </c>
      <c r="GH290">
        <v>0.1464</v>
      </c>
      <c r="GI290">
        <v>-2.9439294554578042</v>
      </c>
      <c r="GJ290">
        <v>-2.737337881603403E-3</v>
      </c>
      <c r="GK290">
        <v>1.2769921614711079E-6</v>
      </c>
      <c r="GL290">
        <v>-3.2469241445839119E-10</v>
      </c>
      <c r="GM290">
        <v>0.14639500000000541</v>
      </c>
      <c r="GN290">
        <v>0</v>
      </c>
      <c r="GO290">
        <v>0</v>
      </c>
      <c r="GP290">
        <v>0</v>
      </c>
      <c r="GQ290">
        <v>4</v>
      </c>
      <c r="GR290">
        <v>2074</v>
      </c>
      <c r="GS290">
        <v>4</v>
      </c>
      <c r="GT290">
        <v>30</v>
      </c>
      <c r="GU290">
        <v>24.8</v>
      </c>
      <c r="GV290">
        <v>24.9</v>
      </c>
      <c r="GW290">
        <v>4.5068400000000004</v>
      </c>
      <c r="GX290">
        <v>2.5146500000000001</v>
      </c>
      <c r="GY290">
        <v>2.04834</v>
      </c>
      <c r="GZ290">
        <v>2.6086399999999998</v>
      </c>
      <c r="HA290">
        <v>2.1972700000000001</v>
      </c>
      <c r="HB290">
        <v>2.35229</v>
      </c>
      <c r="HC290">
        <v>43.426400000000001</v>
      </c>
      <c r="HD290">
        <v>15.305300000000001</v>
      </c>
      <c r="HE290">
        <v>18</v>
      </c>
      <c r="HF290">
        <v>713.51099999999997</v>
      </c>
      <c r="HG290">
        <v>715.02599999999995</v>
      </c>
      <c r="HH290">
        <v>30.999500000000001</v>
      </c>
      <c r="HI290">
        <v>35.325000000000003</v>
      </c>
      <c r="HJ290">
        <v>29.9998</v>
      </c>
      <c r="HK290">
        <v>35.160699999999999</v>
      </c>
      <c r="HL290">
        <v>35.151800000000001</v>
      </c>
      <c r="HM290">
        <v>90.118799999999993</v>
      </c>
      <c r="HN290">
        <v>22.348600000000001</v>
      </c>
      <c r="HO290">
        <v>71.267600000000002</v>
      </c>
      <c r="HP290">
        <v>31</v>
      </c>
      <c r="HQ290">
        <v>1835.93</v>
      </c>
      <c r="HR290">
        <v>35.916899999999998</v>
      </c>
      <c r="HS290">
        <v>98.939300000000003</v>
      </c>
      <c r="HT290">
        <v>98.011899999999997</v>
      </c>
    </row>
    <row r="291" spans="1:228" x14ac:dyDescent="0.2">
      <c r="A291">
        <v>276</v>
      </c>
      <c r="B291">
        <v>1670273365</v>
      </c>
      <c r="C291">
        <v>1097.900000095367</v>
      </c>
      <c r="D291" t="s">
        <v>911</v>
      </c>
      <c r="E291" t="s">
        <v>912</v>
      </c>
      <c r="F291">
        <v>4</v>
      </c>
      <c r="G291">
        <v>1670273362.6875</v>
      </c>
      <c r="H291">
        <f t="shared" si="136"/>
        <v>1.9239495654870286E-3</v>
      </c>
      <c r="I291">
        <f t="shared" si="137"/>
        <v>1.9239495654870287</v>
      </c>
      <c r="J291">
        <f t="shared" si="138"/>
        <v>26.284136483936265</v>
      </c>
      <c r="K291">
        <f t="shared" si="139"/>
        <v>1805.6925000000001</v>
      </c>
      <c r="L291">
        <f t="shared" si="140"/>
        <v>1376.4668462847494</v>
      </c>
      <c r="M291">
        <f t="shared" si="141"/>
        <v>138.8651382425569</v>
      </c>
      <c r="N291">
        <f t="shared" si="142"/>
        <v>182.16765577234688</v>
      </c>
      <c r="O291">
        <f t="shared" si="143"/>
        <v>0.11096016210216741</v>
      </c>
      <c r="P291">
        <f t="shared" si="144"/>
        <v>3.6702128490668162</v>
      </c>
      <c r="Q291">
        <f t="shared" si="145"/>
        <v>0.10912966123589853</v>
      </c>
      <c r="R291">
        <f t="shared" si="146"/>
        <v>6.8367986106444401E-2</v>
      </c>
      <c r="S291">
        <f t="shared" si="147"/>
        <v>226.11382934269827</v>
      </c>
      <c r="T291">
        <f t="shared" si="148"/>
        <v>34.411464172632009</v>
      </c>
      <c r="U291">
        <f t="shared" si="149"/>
        <v>34.183574999999998</v>
      </c>
      <c r="V291">
        <f t="shared" si="150"/>
        <v>5.3979658804495658</v>
      </c>
      <c r="W291">
        <f t="shared" si="151"/>
        <v>70.254626439553107</v>
      </c>
      <c r="X291">
        <f t="shared" si="152"/>
        <v>3.6995600456512032</v>
      </c>
      <c r="Y291">
        <f t="shared" si="153"/>
        <v>5.2659308477489306</v>
      </c>
      <c r="Z291">
        <f t="shared" si="154"/>
        <v>1.6984058347983626</v>
      </c>
      <c r="AA291">
        <f t="shared" si="155"/>
        <v>-84.846175837977967</v>
      </c>
      <c r="AB291">
        <f t="shared" si="156"/>
        <v>-87.821467079080577</v>
      </c>
      <c r="AC291">
        <f t="shared" si="157"/>
        <v>-5.5318864853021816</v>
      </c>
      <c r="AD291">
        <f t="shared" si="158"/>
        <v>47.914299940337543</v>
      </c>
      <c r="AE291">
        <f t="shared" si="159"/>
        <v>49.171136379684661</v>
      </c>
      <c r="AF291">
        <f t="shared" si="160"/>
        <v>1.9292187703762078</v>
      </c>
      <c r="AG291">
        <f t="shared" si="161"/>
        <v>26.284136483936265</v>
      </c>
      <c r="AH291">
        <v>1895.470083152534</v>
      </c>
      <c r="AI291">
        <v>1877.4686060606059</v>
      </c>
      <c r="AJ291">
        <v>1.67823579434491</v>
      </c>
      <c r="AK291">
        <v>65.463883680364887</v>
      </c>
      <c r="AL291">
        <f t="shared" si="162"/>
        <v>1.9239495654870287</v>
      </c>
      <c r="AM291">
        <v>35.899186602237762</v>
      </c>
      <c r="AN291">
        <v>36.669029117647042</v>
      </c>
      <c r="AO291">
        <v>9.5006464156618974E-6</v>
      </c>
      <c r="AP291">
        <v>87.49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47038.297115424517</v>
      </c>
      <c r="AV291">
        <f t="shared" si="166"/>
        <v>1200</v>
      </c>
      <c r="AW291">
        <f t="shared" si="167"/>
        <v>1025.9242639081338</v>
      </c>
      <c r="AX291">
        <f t="shared" si="168"/>
        <v>0.85493688659011147</v>
      </c>
      <c r="AY291">
        <f t="shared" si="169"/>
        <v>0.18842819111891523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1670273362.6875</v>
      </c>
      <c r="BF291">
        <v>1805.6925000000001</v>
      </c>
      <c r="BG291">
        <v>1827.5650000000001</v>
      </c>
      <c r="BH291">
        <v>36.670987500000003</v>
      </c>
      <c r="BI291">
        <v>35.898987499999997</v>
      </c>
      <c r="BJ291">
        <v>1811.3325</v>
      </c>
      <c r="BK291">
        <v>36.524587500000003</v>
      </c>
      <c r="BL291">
        <v>649.98387500000001</v>
      </c>
      <c r="BM291">
        <v>100.785375</v>
      </c>
      <c r="BN291">
        <v>9.9828749999999994E-2</v>
      </c>
      <c r="BO291">
        <v>33.739737499999997</v>
      </c>
      <c r="BP291">
        <v>34.183574999999998</v>
      </c>
      <c r="BQ291">
        <v>999.9</v>
      </c>
      <c r="BR291">
        <v>0</v>
      </c>
      <c r="BS291">
        <v>0</v>
      </c>
      <c r="BT291">
        <v>8998.0487499999999</v>
      </c>
      <c r="BU291">
        <v>0</v>
      </c>
      <c r="BV291">
        <v>1197.7750000000001</v>
      </c>
      <c r="BW291">
        <v>-21.874437499999999</v>
      </c>
      <c r="BX291">
        <v>1874.42875</v>
      </c>
      <c r="BY291">
        <v>1895.61625</v>
      </c>
      <c r="BZ291">
        <v>0.77203087500000001</v>
      </c>
      <c r="CA291">
        <v>1827.5650000000001</v>
      </c>
      <c r="CB291">
        <v>35.898987499999997</v>
      </c>
      <c r="CC291">
        <v>3.69589875</v>
      </c>
      <c r="CD291">
        <v>3.6180887500000001</v>
      </c>
      <c r="CE291">
        <v>27.547587499999999</v>
      </c>
      <c r="CF291">
        <v>27.1843</v>
      </c>
      <c r="CG291">
        <v>1200</v>
      </c>
      <c r="CH291">
        <v>0.50002112499999996</v>
      </c>
      <c r="CI291">
        <v>0.49997887499999999</v>
      </c>
      <c r="CJ291">
        <v>0</v>
      </c>
      <c r="CK291">
        <v>1278.93</v>
      </c>
      <c r="CL291">
        <v>4.9990899999999998</v>
      </c>
      <c r="CM291">
        <v>13985.637500000001</v>
      </c>
      <c r="CN291">
        <v>9557.9312500000015</v>
      </c>
      <c r="CO291">
        <v>44.585625</v>
      </c>
      <c r="CP291">
        <v>46.5</v>
      </c>
      <c r="CQ291">
        <v>45.375</v>
      </c>
      <c r="CR291">
        <v>45.875</v>
      </c>
      <c r="CS291">
        <v>45.984250000000003</v>
      </c>
      <c r="CT291">
        <v>597.52749999999992</v>
      </c>
      <c r="CU291">
        <v>597.47749999999996</v>
      </c>
      <c r="CV291">
        <v>0</v>
      </c>
      <c r="CW291">
        <v>1670273384</v>
      </c>
      <c r="CX291">
        <v>0</v>
      </c>
      <c r="CY291">
        <v>1670271870.0999999</v>
      </c>
      <c r="CZ291" t="s">
        <v>356</v>
      </c>
      <c r="DA291">
        <v>1670271870.0999999</v>
      </c>
      <c r="DB291">
        <v>1670271868.5999999</v>
      </c>
      <c r="DC291">
        <v>6</v>
      </c>
      <c r="DD291">
        <v>-0.08</v>
      </c>
      <c r="DE291">
        <v>0.04</v>
      </c>
      <c r="DF291">
        <v>-3.89</v>
      </c>
      <c r="DG291">
        <v>0.14599999999999999</v>
      </c>
      <c r="DH291">
        <v>415</v>
      </c>
      <c r="DI291">
        <v>35</v>
      </c>
      <c r="DJ291">
        <v>0.4</v>
      </c>
      <c r="DK291">
        <v>0.38</v>
      </c>
      <c r="DL291">
        <v>-21.991499999999998</v>
      </c>
      <c r="DM291">
        <v>0.2232697936210756</v>
      </c>
      <c r="DN291">
        <v>8.8836386126406458E-2</v>
      </c>
      <c r="DO291">
        <v>0</v>
      </c>
      <c r="DP291">
        <v>0.79641697499999997</v>
      </c>
      <c r="DQ291">
        <v>-0.2481981726078831</v>
      </c>
      <c r="DR291">
        <v>2.5324667554074129E-2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357</v>
      </c>
      <c r="EA291">
        <v>3.2945500000000001</v>
      </c>
      <c r="EB291">
        <v>2.6252399999999998</v>
      </c>
      <c r="EC291">
        <v>0.26615899999999998</v>
      </c>
      <c r="ED291">
        <v>0.26590999999999998</v>
      </c>
      <c r="EE291">
        <v>0.14555499999999999</v>
      </c>
      <c r="EF291">
        <v>0.141902</v>
      </c>
      <c r="EG291">
        <v>22125.599999999999</v>
      </c>
      <c r="EH291">
        <v>22527.7</v>
      </c>
      <c r="EI291">
        <v>28079.8</v>
      </c>
      <c r="EJ291">
        <v>29571.5</v>
      </c>
      <c r="EK291">
        <v>33018</v>
      </c>
      <c r="EL291">
        <v>35233.4</v>
      </c>
      <c r="EM291">
        <v>39631.800000000003</v>
      </c>
      <c r="EN291">
        <v>42266</v>
      </c>
      <c r="EO291">
        <v>2.2074500000000001</v>
      </c>
      <c r="EP291">
        <v>2.1240000000000001</v>
      </c>
      <c r="EQ291">
        <v>0.133909</v>
      </c>
      <c r="ER291">
        <v>0</v>
      </c>
      <c r="ES291">
        <v>32.023200000000003</v>
      </c>
      <c r="ET291">
        <v>999.9</v>
      </c>
      <c r="EU291">
        <v>59</v>
      </c>
      <c r="EV291">
        <v>39.700000000000003</v>
      </c>
      <c r="EW291">
        <v>42.710900000000002</v>
      </c>
      <c r="EX291">
        <v>57.202300000000001</v>
      </c>
      <c r="EY291">
        <v>-2.0272399999999999</v>
      </c>
      <c r="EZ291">
        <v>2</v>
      </c>
      <c r="FA291">
        <v>0.64081600000000005</v>
      </c>
      <c r="FB291">
        <v>1.0664199999999999</v>
      </c>
      <c r="FC291">
        <v>20.267800000000001</v>
      </c>
      <c r="FD291">
        <v>5.2156399999999996</v>
      </c>
      <c r="FE291">
        <v>12.0099</v>
      </c>
      <c r="FF291">
        <v>4.9857500000000003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1.86232</v>
      </c>
      <c r="FN291">
        <v>1.86432</v>
      </c>
      <c r="FO291">
        <v>1.8604700000000001</v>
      </c>
      <c r="FP291">
        <v>1.86113</v>
      </c>
      <c r="FQ291">
        <v>1.8602000000000001</v>
      </c>
      <c r="FR291">
        <v>1.86192</v>
      </c>
      <c r="FS291">
        <v>1.8585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-5.65</v>
      </c>
      <c r="GH291">
        <v>0.1464</v>
      </c>
      <c r="GI291">
        <v>-2.9439294554578042</v>
      </c>
      <c r="GJ291">
        <v>-2.737337881603403E-3</v>
      </c>
      <c r="GK291">
        <v>1.2769921614711079E-6</v>
      </c>
      <c r="GL291">
        <v>-3.2469241445839119E-10</v>
      </c>
      <c r="GM291">
        <v>0.14639500000000541</v>
      </c>
      <c r="GN291">
        <v>0</v>
      </c>
      <c r="GO291">
        <v>0</v>
      </c>
      <c r="GP291">
        <v>0</v>
      </c>
      <c r="GQ291">
        <v>4</v>
      </c>
      <c r="GR291">
        <v>2074</v>
      </c>
      <c r="GS291">
        <v>4</v>
      </c>
      <c r="GT291">
        <v>30</v>
      </c>
      <c r="GU291">
        <v>24.9</v>
      </c>
      <c r="GV291">
        <v>24.9</v>
      </c>
      <c r="GW291">
        <v>4.5190400000000004</v>
      </c>
      <c r="GX291">
        <v>2.50732</v>
      </c>
      <c r="GY291">
        <v>2.04834</v>
      </c>
      <c r="GZ291">
        <v>2.6074199999999998</v>
      </c>
      <c r="HA291">
        <v>2.1972700000000001</v>
      </c>
      <c r="HB291">
        <v>2.36206</v>
      </c>
      <c r="HC291">
        <v>43.426400000000001</v>
      </c>
      <c r="HD291">
        <v>15.2966</v>
      </c>
      <c r="HE291">
        <v>18</v>
      </c>
      <c r="HF291">
        <v>713.53300000000002</v>
      </c>
      <c r="HG291">
        <v>715.04899999999998</v>
      </c>
      <c r="HH291">
        <v>30.999700000000001</v>
      </c>
      <c r="HI291">
        <v>35.325000000000003</v>
      </c>
      <c r="HJ291">
        <v>29.9999</v>
      </c>
      <c r="HK291">
        <v>35.160699999999999</v>
      </c>
      <c r="HL291">
        <v>35.151800000000001</v>
      </c>
      <c r="HM291">
        <v>90.369799999999998</v>
      </c>
      <c r="HN291">
        <v>22.348600000000001</v>
      </c>
      <c r="HO291">
        <v>71.267600000000002</v>
      </c>
      <c r="HP291">
        <v>31</v>
      </c>
      <c r="HQ291">
        <v>1842.62</v>
      </c>
      <c r="HR291">
        <v>35.916899999999998</v>
      </c>
      <c r="HS291">
        <v>98.939599999999999</v>
      </c>
      <c r="HT291">
        <v>98.013099999999994</v>
      </c>
    </row>
    <row r="292" spans="1:228" x14ac:dyDescent="0.2">
      <c r="A292">
        <v>277</v>
      </c>
      <c r="B292">
        <v>1670273369</v>
      </c>
      <c r="C292">
        <v>1101.900000095367</v>
      </c>
      <c r="D292" t="s">
        <v>913</v>
      </c>
      <c r="E292" t="s">
        <v>914</v>
      </c>
      <c r="F292">
        <v>4</v>
      </c>
      <c r="G292">
        <v>1670273367</v>
      </c>
      <c r="H292">
        <f t="shared" si="136"/>
        <v>1.9112927426722661E-3</v>
      </c>
      <c r="I292">
        <f t="shared" si="137"/>
        <v>1.9112927426722661</v>
      </c>
      <c r="J292">
        <f t="shared" si="138"/>
        <v>25.696724135345615</v>
      </c>
      <c r="K292">
        <f t="shared" si="139"/>
        <v>1812.9</v>
      </c>
      <c r="L292">
        <f t="shared" si="140"/>
        <v>1389.0223525087804</v>
      </c>
      <c r="M292">
        <f t="shared" si="141"/>
        <v>140.13147709221445</v>
      </c>
      <c r="N292">
        <f t="shared" si="142"/>
        <v>182.89436045549144</v>
      </c>
      <c r="O292">
        <f t="shared" si="143"/>
        <v>0.11009115302338279</v>
      </c>
      <c r="P292">
        <f t="shared" si="144"/>
        <v>3.6769843933372446</v>
      </c>
      <c r="Q292">
        <f t="shared" si="145"/>
        <v>0.10829222125208676</v>
      </c>
      <c r="R292">
        <f t="shared" si="146"/>
        <v>6.7841816578488839E-2</v>
      </c>
      <c r="S292">
        <f t="shared" si="147"/>
        <v>226.1138902339041</v>
      </c>
      <c r="T292">
        <f t="shared" si="148"/>
        <v>34.415482855656109</v>
      </c>
      <c r="U292">
        <f t="shared" si="149"/>
        <v>34.188200000000002</v>
      </c>
      <c r="V292">
        <f t="shared" si="150"/>
        <v>5.3993567642715155</v>
      </c>
      <c r="W292">
        <f t="shared" si="151"/>
        <v>70.2357275054528</v>
      </c>
      <c r="X292">
        <f t="shared" si="152"/>
        <v>3.699088630484435</v>
      </c>
      <c r="Y292">
        <f t="shared" si="153"/>
        <v>5.2666766072826023</v>
      </c>
      <c r="Z292">
        <f t="shared" si="154"/>
        <v>1.7002681337870804</v>
      </c>
      <c r="AA292">
        <f t="shared" si="155"/>
        <v>-84.288009951846931</v>
      </c>
      <c r="AB292">
        <f t="shared" si="156"/>
        <v>-88.398018304049785</v>
      </c>
      <c r="AC292">
        <f t="shared" si="157"/>
        <v>-5.5581435715904712</v>
      </c>
      <c r="AD292">
        <f t="shared" si="158"/>
        <v>47.869718406416908</v>
      </c>
      <c r="AE292">
        <f t="shared" si="159"/>
        <v>49.770896273239501</v>
      </c>
      <c r="AF292">
        <f t="shared" si="160"/>
        <v>1.9099728716283293</v>
      </c>
      <c r="AG292">
        <f t="shared" si="161"/>
        <v>25.696724135345615</v>
      </c>
      <c r="AH292">
        <v>1902.733648722075</v>
      </c>
      <c r="AI292">
        <v>1884.579333333334</v>
      </c>
      <c r="AJ292">
        <v>1.7802960552003639</v>
      </c>
      <c r="AK292">
        <v>65.463883680364887</v>
      </c>
      <c r="AL292">
        <f t="shared" si="162"/>
        <v>1.9112927426722661</v>
      </c>
      <c r="AM292">
        <v>35.899580269650357</v>
      </c>
      <c r="AN292">
        <v>36.666112058823522</v>
      </c>
      <c r="AO292">
        <v>-3.203770739057506E-4</v>
      </c>
      <c r="AP292">
        <v>87.49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47158.534200262911</v>
      </c>
      <c r="AV292">
        <f t="shared" si="166"/>
        <v>1199.998571428571</v>
      </c>
      <c r="AW292">
        <f t="shared" si="167"/>
        <v>1025.9232135926961</v>
      </c>
      <c r="AX292">
        <f t="shared" si="168"/>
        <v>0.85493702910942448</v>
      </c>
      <c r="AY292">
        <f t="shared" si="169"/>
        <v>0.18842846618118941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1670273367</v>
      </c>
      <c r="BF292">
        <v>1812.9</v>
      </c>
      <c r="BG292">
        <v>1835.012857142857</v>
      </c>
      <c r="BH292">
        <v>36.666400000000003</v>
      </c>
      <c r="BI292">
        <v>35.902099999999997</v>
      </c>
      <c r="BJ292">
        <v>1818.5485714285719</v>
      </c>
      <c r="BK292">
        <v>36.520000000000003</v>
      </c>
      <c r="BL292">
        <v>649.98571428571427</v>
      </c>
      <c r="BM292">
        <v>100.785</v>
      </c>
      <c r="BN292">
        <v>9.9969085714285713E-2</v>
      </c>
      <c r="BO292">
        <v>33.742271428571428</v>
      </c>
      <c r="BP292">
        <v>34.188200000000002</v>
      </c>
      <c r="BQ292">
        <v>999.89999999999986</v>
      </c>
      <c r="BR292">
        <v>0</v>
      </c>
      <c r="BS292">
        <v>0</v>
      </c>
      <c r="BT292">
        <v>9021.5199999999986</v>
      </c>
      <c r="BU292">
        <v>0</v>
      </c>
      <c r="BV292">
        <v>1199.9014285714291</v>
      </c>
      <c r="BW292">
        <v>-22.111085714285711</v>
      </c>
      <c r="BX292">
        <v>1881.9028571428571</v>
      </c>
      <c r="BY292">
        <v>1903.3457142857139</v>
      </c>
      <c r="BZ292">
        <v>0.76430785714285709</v>
      </c>
      <c r="CA292">
        <v>1835.012857142857</v>
      </c>
      <c r="CB292">
        <v>35.902099999999997</v>
      </c>
      <c r="CC292">
        <v>3.6954242857142861</v>
      </c>
      <c r="CD292">
        <v>3.6183928571428572</v>
      </c>
      <c r="CE292">
        <v>27.545400000000001</v>
      </c>
      <c r="CF292">
        <v>27.185742857142859</v>
      </c>
      <c r="CG292">
        <v>1199.998571428571</v>
      </c>
      <c r="CH292">
        <v>0.5000162857142858</v>
      </c>
      <c r="CI292">
        <v>0.49998371428571431</v>
      </c>
      <c r="CJ292">
        <v>0</v>
      </c>
      <c r="CK292">
        <v>1278.782857142857</v>
      </c>
      <c r="CL292">
        <v>4.9990899999999998</v>
      </c>
      <c r="CM292">
        <v>13984.142857142861</v>
      </c>
      <c r="CN292">
        <v>9557.9042857142867</v>
      </c>
      <c r="CO292">
        <v>44.561999999999998</v>
      </c>
      <c r="CP292">
        <v>46.482000000000014</v>
      </c>
      <c r="CQ292">
        <v>45.375</v>
      </c>
      <c r="CR292">
        <v>45.875</v>
      </c>
      <c r="CS292">
        <v>45.982000000000014</v>
      </c>
      <c r="CT292">
        <v>597.51857142857148</v>
      </c>
      <c r="CU292">
        <v>597.4799999999999</v>
      </c>
      <c r="CV292">
        <v>0</v>
      </c>
      <c r="CW292">
        <v>1670273388.2</v>
      </c>
      <c r="CX292">
        <v>0</v>
      </c>
      <c r="CY292">
        <v>1670271870.0999999</v>
      </c>
      <c r="CZ292" t="s">
        <v>356</v>
      </c>
      <c r="DA292">
        <v>1670271870.0999999</v>
      </c>
      <c r="DB292">
        <v>1670271868.5999999</v>
      </c>
      <c r="DC292">
        <v>6</v>
      </c>
      <c r="DD292">
        <v>-0.08</v>
      </c>
      <c r="DE292">
        <v>0.04</v>
      </c>
      <c r="DF292">
        <v>-3.89</v>
      </c>
      <c r="DG292">
        <v>0.14599999999999999</v>
      </c>
      <c r="DH292">
        <v>415</v>
      </c>
      <c r="DI292">
        <v>35</v>
      </c>
      <c r="DJ292">
        <v>0.4</v>
      </c>
      <c r="DK292">
        <v>0.38</v>
      </c>
      <c r="DL292">
        <v>-22.011209999999998</v>
      </c>
      <c r="DM292">
        <v>-3.076097560973334E-2</v>
      </c>
      <c r="DN292">
        <v>9.9486262368228356E-2</v>
      </c>
      <c r="DO292">
        <v>1</v>
      </c>
      <c r="DP292">
        <v>0.78170404999999987</v>
      </c>
      <c r="DQ292">
        <v>-0.1512830318949353</v>
      </c>
      <c r="DR292">
        <v>1.5571824469133329E-2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371</v>
      </c>
      <c r="EA292">
        <v>3.2947299999999999</v>
      </c>
      <c r="EB292">
        <v>2.6255500000000001</v>
      </c>
      <c r="EC292">
        <v>0.26672600000000002</v>
      </c>
      <c r="ED292">
        <v>0.26647300000000002</v>
      </c>
      <c r="EE292">
        <v>0.14554600000000001</v>
      </c>
      <c r="EF292">
        <v>0.141905</v>
      </c>
      <c r="EG292">
        <v>22108.6</v>
      </c>
      <c r="EH292">
        <v>22510.3</v>
      </c>
      <c r="EI292">
        <v>28080</v>
      </c>
      <c r="EJ292">
        <v>29571.5</v>
      </c>
      <c r="EK292">
        <v>33018.300000000003</v>
      </c>
      <c r="EL292">
        <v>35233</v>
      </c>
      <c r="EM292">
        <v>39631.699999999997</v>
      </c>
      <c r="EN292">
        <v>42265.8</v>
      </c>
      <c r="EO292">
        <v>2.2075800000000001</v>
      </c>
      <c r="EP292">
        <v>2.1242000000000001</v>
      </c>
      <c r="EQ292">
        <v>0.134245</v>
      </c>
      <c r="ER292">
        <v>0</v>
      </c>
      <c r="ES292">
        <v>32.014800000000001</v>
      </c>
      <c r="ET292">
        <v>999.9</v>
      </c>
      <c r="EU292">
        <v>59</v>
      </c>
      <c r="EV292">
        <v>39.700000000000003</v>
      </c>
      <c r="EW292">
        <v>42.706899999999997</v>
      </c>
      <c r="EX292">
        <v>57.592300000000002</v>
      </c>
      <c r="EY292">
        <v>-2.2355800000000001</v>
      </c>
      <c r="EZ292">
        <v>2</v>
      </c>
      <c r="FA292">
        <v>0.64049299999999998</v>
      </c>
      <c r="FB292">
        <v>1.0687500000000001</v>
      </c>
      <c r="FC292">
        <v>20.267900000000001</v>
      </c>
      <c r="FD292">
        <v>5.2160900000000003</v>
      </c>
      <c r="FE292">
        <v>12.0099</v>
      </c>
      <c r="FF292">
        <v>4.9859499999999999</v>
      </c>
      <c r="FG292">
        <v>3.2844799999999998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1.86233</v>
      </c>
      <c r="FN292">
        <v>1.86433</v>
      </c>
      <c r="FO292">
        <v>1.8604700000000001</v>
      </c>
      <c r="FP292">
        <v>1.86113</v>
      </c>
      <c r="FQ292">
        <v>1.8602000000000001</v>
      </c>
      <c r="FR292">
        <v>1.8619300000000001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-5.65</v>
      </c>
      <c r="GH292">
        <v>0.1464</v>
      </c>
      <c r="GI292">
        <v>-2.9439294554578042</v>
      </c>
      <c r="GJ292">
        <v>-2.737337881603403E-3</v>
      </c>
      <c r="GK292">
        <v>1.2769921614711079E-6</v>
      </c>
      <c r="GL292">
        <v>-3.2469241445839119E-10</v>
      </c>
      <c r="GM292">
        <v>0.14639500000000541</v>
      </c>
      <c r="GN292">
        <v>0</v>
      </c>
      <c r="GO292">
        <v>0</v>
      </c>
      <c r="GP292">
        <v>0</v>
      </c>
      <c r="GQ292">
        <v>4</v>
      </c>
      <c r="GR292">
        <v>2074</v>
      </c>
      <c r="GS292">
        <v>4</v>
      </c>
      <c r="GT292">
        <v>30</v>
      </c>
      <c r="GU292">
        <v>25</v>
      </c>
      <c r="GV292">
        <v>25</v>
      </c>
      <c r="GW292">
        <v>4.53125</v>
      </c>
      <c r="GX292">
        <v>2.5109900000000001</v>
      </c>
      <c r="GY292">
        <v>2.04834</v>
      </c>
      <c r="GZ292">
        <v>2.6086399999999998</v>
      </c>
      <c r="HA292">
        <v>2.1972700000000001</v>
      </c>
      <c r="HB292">
        <v>2.34619</v>
      </c>
      <c r="HC292">
        <v>43.426400000000001</v>
      </c>
      <c r="HD292">
        <v>15.305300000000001</v>
      </c>
      <c r="HE292">
        <v>18</v>
      </c>
      <c r="HF292">
        <v>713.63300000000004</v>
      </c>
      <c r="HG292">
        <v>715.23599999999999</v>
      </c>
      <c r="HH292">
        <v>31.0002</v>
      </c>
      <c r="HI292">
        <v>35.325000000000003</v>
      </c>
      <c r="HJ292">
        <v>29.9998</v>
      </c>
      <c r="HK292">
        <v>35.1601</v>
      </c>
      <c r="HL292">
        <v>35.151800000000001</v>
      </c>
      <c r="HM292">
        <v>90.620800000000003</v>
      </c>
      <c r="HN292">
        <v>22.348600000000001</v>
      </c>
      <c r="HO292">
        <v>71.267600000000002</v>
      </c>
      <c r="HP292">
        <v>31</v>
      </c>
      <c r="HQ292">
        <v>1849.31</v>
      </c>
      <c r="HR292">
        <v>35.916899999999998</v>
      </c>
      <c r="HS292">
        <v>98.939599999999999</v>
      </c>
      <c r="HT292">
        <v>98.012699999999995</v>
      </c>
    </row>
    <row r="293" spans="1:228" x14ac:dyDescent="0.2">
      <c r="A293">
        <v>278</v>
      </c>
      <c r="B293">
        <v>1670273373</v>
      </c>
      <c r="C293">
        <v>1105.900000095367</v>
      </c>
      <c r="D293" t="s">
        <v>915</v>
      </c>
      <c r="E293" t="s">
        <v>916</v>
      </c>
      <c r="F293">
        <v>4</v>
      </c>
      <c r="G293">
        <v>1670273370.6875</v>
      </c>
      <c r="H293">
        <f t="shared" si="136"/>
        <v>1.9089077953541626E-3</v>
      </c>
      <c r="I293">
        <f t="shared" si="137"/>
        <v>1.9089077953541627</v>
      </c>
      <c r="J293">
        <f t="shared" si="138"/>
        <v>26.061950640559466</v>
      </c>
      <c r="K293">
        <f t="shared" si="139"/>
        <v>1819.1087500000001</v>
      </c>
      <c r="L293">
        <f t="shared" si="140"/>
        <v>1388.4497839641731</v>
      </c>
      <c r="M293">
        <f t="shared" si="141"/>
        <v>140.07433340817772</v>
      </c>
      <c r="N293">
        <f t="shared" si="142"/>
        <v>183.52154215165223</v>
      </c>
      <c r="O293">
        <f t="shared" si="143"/>
        <v>0.10973692721518227</v>
      </c>
      <c r="P293">
        <f t="shared" si="144"/>
        <v>3.6717895103805627</v>
      </c>
      <c r="Q293">
        <f t="shared" si="145"/>
        <v>0.10794696740706718</v>
      </c>
      <c r="R293">
        <f t="shared" si="146"/>
        <v>6.7625243364621238E-2</v>
      </c>
      <c r="S293">
        <f t="shared" si="147"/>
        <v>226.11489673428474</v>
      </c>
      <c r="T293">
        <f t="shared" si="148"/>
        <v>34.419686188529134</v>
      </c>
      <c r="U293">
        <f t="shared" si="149"/>
        <v>34.199262500000003</v>
      </c>
      <c r="V293">
        <f t="shared" si="150"/>
        <v>5.4026848721772263</v>
      </c>
      <c r="W293">
        <f t="shared" si="151"/>
        <v>70.225489772813688</v>
      </c>
      <c r="X293">
        <f t="shared" si="152"/>
        <v>3.6991289605503805</v>
      </c>
      <c r="Y293">
        <f t="shared" si="153"/>
        <v>5.2675018323366967</v>
      </c>
      <c r="Z293">
        <f t="shared" si="154"/>
        <v>1.7035559116268457</v>
      </c>
      <c r="AA293">
        <f t="shared" si="155"/>
        <v>-84.182833775118567</v>
      </c>
      <c r="AB293">
        <f t="shared" si="156"/>
        <v>-89.90801258623749</v>
      </c>
      <c r="AC293">
        <f t="shared" si="157"/>
        <v>-5.6614682209947924</v>
      </c>
      <c r="AD293">
        <f t="shared" si="158"/>
        <v>46.362582151933893</v>
      </c>
      <c r="AE293">
        <f t="shared" si="159"/>
        <v>49.345929276129418</v>
      </c>
      <c r="AF293">
        <f t="shared" si="160"/>
        <v>1.910257468511517</v>
      </c>
      <c r="AG293">
        <f t="shared" si="161"/>
        <v>26.061950640559466</v>
      </c>
      <c r="AH293">
        <v>1909.5054317531019</v>
      </c>
      <c r="AI293">
        <v>1891.456848484848</v>
      </c>
      <c r="AJ293">
        <v>1.7144784651629199</v>
      </c>
      <c r="AK293">
        <v>65.463883680364887</v>
      </c>
      <c r="AL293">
        <f t="shared" si="162"/>
        <v>1.9089077953541627</v>
      </c>
      <c r="AM293">
        <v>35.902854130349652</v>
      </c>
      <c r="AN293">
        <v>36.666764411764689</v>
      </c>
      <c r="AO293">
        <v>-1.6540077567342541E-5</v>
      </c>
      <c r="AP293">
        <v>87.49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47065.561031261808</v>
      </c>
      <c r="AV293">
        <f t="shared" si="166"/>
        <v>1200.00125</v>
      </c>
      <c r="AW293">
        <f t="shared" si="167"/>
        <v>1025.9257635928936</v>
      </c>
      <c r="AX293">
        <f t="shared" si="168"/>
        <v>0.85493724576778041</v>
      </c>
      <c r="AY293">
        <f t="shared" si="169"/>
        <v>0.18842888433181609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1670273370.6875</v>
      </c>
      <c r="BF293">
        <v>1819.1087500000001</v>
      </c>
      <c r="BG293">
        <v>1841.0487499999999</v>
      </c>
      <c r="BH293">
        <v>36.6666375</v>
      </c>
      <c r="BI293">
        <v>35.902275000000003</v>
      </c>
      <c r="BJ293">
        <v>1824.7674999999999</v>
      </c>
      <c r="BK293">
        <v>36.520249999999997</v>
      </c>
      <c r="BL293">
        <v>650.02925000000005</v>
      </c>
      <c r="BM293">
        <v>100.78525</v>
      </c>
      <c r="BN293">
        <v>0.1001655375</v>
      </c>
      <c r="BO293">
        <v>33.745075</v>
      </c>
      <c r="BP293">
        <v>34.199262500000003</v>
      </c>
      <c r="BQ293">
        <v>999.9</v>
      </c>
      <c r="BR293">
        <v>0</v>
      </c>
      <c r="BS293">
        <v>0</v>
      </c>
      <c r="BT293">
        <v>9003.5149999999994</v>
      </c>
      <c r="BU293">
        <v>0</v>
      </c>
      <c r="BV293">
        <v>1201.66625</v>
      </c>
      <c r="BW293">
        <v>-21.941712500000001</v>
      </c>
      <c r="BX293">
        <v>1888.3487500000001</v>
      </c>
      <c r="BY293">
        <v>1909.61</v>
      </c>
      <c r="BZ293">
        <v>0.76436250000000006</v>
      </c>
      <c r="CA293">
        <v>1841.0487499999999</v>
      </c>
      <c r="CB293">
        <v>35.902275000000003</v>
      </c>
      <c r="CC293">
        <v>3.6954549999999999</v>
      </c>
      <c r="CD293">
        <v>3.61842</v>
      </c>
      <c r="CE293">
        <v>27.545537499999998</v>
      </c>
      <c r="CF293">
        <v>27.185862499999999</v>
      </c>
      <c r="CG293">
        <v>1200.00125</v>
      </c>
      <c r="CH293">
        <v>0.50000999999999995</v>
      </c>
      <c r="CI293">
        <v>0.49998999999999999</v>
      </c>
      <c r="CJ293">
        <v>0</v>
      </c>
      <c r="CK293">
        <v>1278.8987500000001</v>
      </c>
      <c r="CL293">
        <v>4.9990899999999998</v>
      </c>
      <c r="CM293">
        <v>13983.4375</v>
      </c>
      <c r="CN293">
        <v>9557.9174999999996</v>
      </c>
      <c r="CO293">
        <v>44.561999999999998</v>
      </c>
      <c r="CP293">
        <v>46.492125000000001</v>
      </c>
      <c r="CQ293">
        <v>45.375</v>
      </c>
      <c r="CR293">
        <v>45.875</v>
      </c>
      <c r="CS293">
        <v>45.944875000000003</v>
      </c>
      <c r="CT293">
        <v>597.51125000000002</v>
      </c>
      <c r="CU293">
        <v>597.49</v>
      </c>
      <c r="CV293">
        <v>0</v>
      </c>
      <c r="CW293">
        <v>1670273391.8</v>
      </c>
      <c r="CX293">
        <v>0</v>
      </c>
      <c r="CY293">
        <v>1670271870.0999999</v>
      </c>
      <c r="CZ293" t="s">
        <v>356</v>
      </c>
      <c r="DA293">
        <v>1670271870.0999999</v>
      </c>
      <c r="DB293">
        <v>1670271868.5999999</v>
      </c>
      <c r="DC293">
        <v>6</v>
      </c>
      <c r="DD293">
        <v>-0.08</v>
      </c>
      <c r="DE293">
        <v>0.04</v>
      </c>
      <c r="DF293">
        <v>-3.89</v>
      </c>
      <c r="DG293">
        <v>0.14599999999999999</v>
      </c>
      <c r="DH293">
        <v>415</v>
      </c>
      <c r="DI293">
        <v>35</v>
      </c>
      <c r="DJ293">
        <v>0.4</v>
      </c>
      <c r="DK293">
        <v>0.38</v>
      </c>
      <c r="DL293">
        <v>-22.004674999999999</v>
      </c>
      <c r="DM293">
        <v>0.2170761726079278</v>
      </c>
      <c r="DN293">
        <v>0.1017670913163974</v>
      </c>
      <c r="DO293">
        <v>0</v>
      </c>
      <c r="DP293">
        <v>0.77295845000000007</v>
      </c>
      <c r="DQ293">
        <v>-8.4128465290808169E-2</v>
      </c>
      <c r="DR293">
        <v>8.6711549777120107E-3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371</v>
      </c>
      <c r="EA293">
        <v>3.2945500000000001</v>
      </c>
      <c r="EB293">
        <v>2.62534</v>
      </c>
      <c r="EC293">
        <v>0.267295</v>
      </c>
      <c r="ED293">
        <v>0.26702399999999998</v>
      </c>
      <c r="EE293">
        <v>0.14555399999999999</v>
      </c>
      <c r="EF293">
        <v>0.14191200000000001</v>
      </c>
      <c r="EG293">
        <v>22091.8</v>
      </c>
      <c r="EH293">
        <v>22493.5</v>
      </c>
      <c r="EI293">
        <v>28080.6</v>
      </c>
      <c r="EJ293">
        <v>29571.8</v>
      </c>
      <c r="EK293">
        <v>33019.300000000003</v>
      </c>
      <c r="EL293">
        <v>35233.300000000003</v>
      </c>
      <c r="EM293">
        <v>39633.199999999997</v>
      </c>
      <c r="EN293">
        <v>42266.3</v>
      </c>
      <c r="EO293">
        <v>2.2073999999999998</v>
      </c>
      <c r="EP293">
        <v>2.1241300000000001</v>
      </c>
      <c r="EQ293">
        <v>0.135854</v>
      </c>
      <c r="ER293">
        <v>0</v>
      </c>
      <c r="ES293">
        <v>32.008099999999999</v>
      </c>
      <c r="ET293">
        <v>999.9</v>
      </c>
      <c r="EU293">
        <v>59.1</v>
      </c>
      <c r="EV293">
        <v>39.700000000000003</v>
      </c>
      <c r="EW293">
        <v>42.785899999999998</v>
      </c>
      <c r="EX293">
        <v>57.232300000000002</v>
      </c>
      <c r="EY293">
        <v>-2.0272399999999999</v>
      </c>
      <c r="EZ293">
        <v>2</v>
      </c>
      <c r="FA293">
        <v>0.64021799999999995</v>
      </c>
      <c r="FB293">
        <v>1.0720799999999999</v>
      </c>
      <c r="FC293">
        <v>20.267700000000001</v>
      </c>
      <c r="FD293">
        <v>5.2153400000000003</v>
      </c>
      <c r="FE293">
        <v>12.0099</v>
      </c>
      <c r="FF293">
        <v>4.9857500000000003</v>
      </c>
      <c r="FG293">
        <v>3.2844500000000001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1.86232</v>
      </c>
      <c r="FN293">
        <v>1.8643400000000001</v>
      </c>
      <c r="FO293">
        <v>1.86049</v>
      </c>
      <c r="FP293">
        <v>1.86113</v>
      </c>
      <c r="FQ293">
        <v>1.8602000000000001</v>
      </c>
      <c r="FR293">
        <v>1.8619399999999999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-5.67</v>
      </c>
      <c r="GH293">
        <v>0.1464</v>
      </c>
      <c r="GI293">
        <v>-2.9439294554578042</v>
      </c>
      <c r="GJ293">
        <v>-2.737337881603403E-3</v>
      </c>
      <c r="GK293">
        <v>1.2769921614711079E-6</v>
      </c>
      <c r="GL293">
        <v>-3.2469241445839119E-10</v>
      </c>
      <c r="GM293">
        <v>0.14639500000000541</v>
      </c>
      <c r="GN293">
        <v>0</v>
      </c>
      <c r="GO293">
        <v>0</v>
      </c>
      <c r="GP293">
        <v>0</v>
      </c>
      <c r="GQ293">
        <v>4</v>
      </c>
      <c r="GR293">
        <v>2074</v>
      </c>
      <c r="GS293">
        <v>4</v>
      </c>
      <c r="GT293">
        <v>30</v>
      </c>
      <c r="GU293">
        <v>25</v>
      </c>
      <c r="GV293">
        <v>25.1</v>
      </c>
      <c r="GW293">
        <v>4.5446799999999996</v>
      </c>
      <c r="GX293">
        <v>2.5109900000000001</v>
      </c>
      <c r="GY293">
        <v>2.04834</v>
      </c>
      <c r="GZ293">
        <v>2.6074199999999998</v>
      </c>
      <c r="HA293">
        <v>2.1972700000000001</v>
      </c>
      <c r="HB293">
        <v>2.34131</v>
      </c>
      <c r="HC293">
        <v>43.426400000000001</v>
      </c>
      <c r="HD293">
        <v>15.287800000000001</v>
      </c>
      <c r="HE293">
        <v>18</v>
      </c>
      <c r="HF293">
        <v>713.45500000000004</v>
      </c>
      <c r="HG293">
        <v>715.16600000000005</v>
      </c>
      <c r="HH293">
        <v>31.000599999999999</v>
      </c>
      <c r="HI293">
        <v>35.323599999999999</v>
      </c>
      <c r="HJ293">
        <v>29.9999</v>
      </c>
      <c r="HK293">
        <v>35.157499999999999</v>
      </c>
      <c r="HL293">
        <v>35.151800000000001</v>
      </c>
      <c r="HM293">
        <v>90.874799999999993</v>
      </c>
      <c r="HN293">
        <v>22.348600000000001</v>
      </c>
      <c r="HO293">
        <v>71.267600000000002</v>
      </c>
      <c r="HP293">
        <v>31</v>
      </c>
      <c r="HQ293">
        <v>1856</v>
      </c>
      <c r="HR293">
        <v>35.916899999999998</v>
      </c>
      <c r="HS293">
        <v>98.942700000000002</v>
      </c>
      <c r="HT293">
        <v>98.013900000000007</v>
      </c>
    </row>
    <row r="294" spans="1:228" x14ac:dyDescent="0.2">
      <c r="A294">
        <v>279</v>
      </c>
      <c r="B294">
        <v>1670273377</v>
      </c>
      <c r="C294">
        <v>1109.900000095367</v>
      </c>
      <c r="D294" t="s">
        <v>917</v>
      </c>
      <c r="E294" t="s">
        <v>918</v>
      </c>
      <c r="F294">
        <v>4</v>
      </c>
      <c r="G294">
        <v>1670273375</v>
      </c>
      <c r="H294">
        <f t="shared" si="136"/>
        <v>1.9119599555885295E-3</v>
      </c>
      <c r="I294">
        <f t="shared" si="137"/>
        <v>1.9119599555885296</v>
      </c>
      <c r="J294">
        <f t="shared" si="138"/>
        <v>25.038342487769718</v>
      </c>
      <c r="K294">
        <f t="shared" si="139"/>
        <v>1826.471428571429</v>
      </c>
      <c r="L294">
        <f t="shared" si="140"/>
        <v>1410.9332986328757</v>
      </c>
      <c r="M294">
        <f t="shared" si="141"/>
        <v>142.33995647211759</v>
      </c>
      <c r="N294">
        <f t="shared" si="142"/>
        <v>184.26091714777107</v>
      </c>
      <c r="O294">
        <f t="shared" si="143"/>
        <v>0.10986343033658567</v>
      </c>
      <c r="P294">
        <f t="shared" si="144"/>
        <v>3.6757901999284535</v>
      </c>
      <c r="Q294">
        <f t="shared" si="145"/>
        <v>0.10807129592763176</v>
      </c>
      <c r="R294">
        <f t="shared" si="146"/>
        <v>6.7703140963631059E-2</v>
      </c>
      <c r="S294">
        <f t="shared" si="147"/>
        <v>226.11366258107634</v>
      </c>
      <c r="T294">
        <f t="shared" si="148"/>
        <v>34.417961207851612</v>
      </c>
      <c r="U294">
        <f t="shared" si="149"/>
        <v>34.201814285714278</v>
      </c>
      <c r="V294">
        <f t="shared" si="150"/>
        <v>5.4034528196091927</v>
      </c>
      <c r="W294">
        <f t="shared" si="151"/>
        <v>70.22791630169759</v>
      </c>
      <c r="X294">
        <f t="shared" si="152"/>
        <v>3.6991763023507906</v>
      </c>
      <c r="Y294">
        <f t="shared" si="153"/>
        <v>5.2673872402239734</v>
      </c>
      <c r="Z294">
        <f t="shared" si="154"/>
        <v>1.704276517258402</v>
      </c>
      <c r="AA294">
        <f t="shared" si="155"/>
        <v>-84.317434041454149</v>
      </c>
      <c r="AB294">
        <f t="shared" si="156"/>
        <v>-90.5888038724555</v>
      </c>
      <c r="AC294">
        <f t="shared" si="157"/>
        <v>-5.6981890649256286</v>
      </c>
      <c r="AD294">
        <f t="shared" si="158"/>
        <v>45.509235602241077</v>
      </c>
      <c r="AE294">
        <f t="shared" si="159"/>
        <v>49.323063799986372</v>
      </c>
      <c r="AF294">
        <f t="shared" si="160"/>
        <v>1.901165753733574</v>
      </c>
      <c r="AG294">
        <f t="shared" si="161"/>
        <v>25.038342487769718</v>
      </c>
      <c r="AH294">
        <v>1916.5976578606731</v>
      </c>
      <c r="AI294">
        <v>1898.680969696969</v>
      </c>
      <c r="AJ294">
        <v>1.792081161504802</v>
      </c>
      <c r="AK294">
        <v>65.463883680364887</v>
      </c>
      <c r="AL294">
        <f t="shared" si="162"/>
        <v>1.9119599555885296</v>
      </c>
      <c r="AM294">
        <v>35.903075249090911</v>
      </c>
      <c r="AN294">
        <v>36.667994411764703</v>
      </c>
      <c r="AO294">
        <v>2.6855850033268128E-5</v>
      </c>
      <c r="AP294">
        <v>87.49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47136.877882125744</v>
      </c>
      <c r="AV294">
        <f t="shared" si="166"/>
        <v>1199.997142857143</v>
      </c>
      <c r="AW294">
        <f t="shared" si="167"/>
        <v>1025.9220137725786</v>
      </c>
      <c r="AX294">
        <f t="shared" si="168"/>
        <v>0.85493704704154638</v>
      </c>
      <c r="AY294">
        <f t="shared" si="169"/>
        <v>0.18842850079018453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1670273375</v>
      </c>
      <c r="BF294">
        <v>1826.471428571429</v>
      </c>
      <c r="BG294">
        <v>1848.4014285714291</v>
      </c>
      <c r="BH294">
        <v>36.667785714285721</v>
      </c>
      <c r="BI294">
        <v>35.907042857142862</v>
      </c>
      <c r="BJ294">
        <v>1832.14</v>
      </c>
      <c r="BK294">
        <v>36.521385714285707</v>
      </c>
      <c r="BL294">
        <v>650.01285714285711</v>
      </c>
      <c r="BM294">
        <v>100.7837142857143</v>
      </c>
      <c r="BN294">
        <v>9.9833228571428581E-2</v>
      </c>
      <c r="BO294">
        <v>33.744685714285723</v>
      </c>
      <c r="BP294">
        <v>34.201814285714278</v>
      </c>
      <c r="BQ294">
        <v>999.89999999999986</v>
      </c>
      <c r="BR294">
        <v>0</v>
      </c>
      <c r="BS294">
        <v>0</v>
      </c>
      <c r="BT294">
        <v>9017.5</v>
      </c>
      <c r="BU294">
        <v>0</v>
      </c>
      <c r="BV294">
        <v>1203.7971428571429</v>
      </c>
      <c r="BW294">
        <v>-21.92877142857143</v>
      </c>
      <c r="BX294">
        <v>1895.994285714286</v>
      </c>
      <c r="BY294">
        <v>1917.245714285714</v>
      </c>
      <c r="BZ294">
        <v>0.76075042857142861</v>
      </c>
      <c r="CA294">
        <v>1848.4014285714291</v>
      </c>
      <c r="CB294">
        <v>35.907042857142862</v>
      </c>
      <c r="CC294">
        <v>3.6955100000000001</v>
      </c>
      <c r="CD294">
        <v>3.6188385714285718</v>
      </c>
      <c r="CE294">
        <v>27.5458</v>
      </c>
      <c r="CF294">
        <v>27.187842857142861</v>
      </c>
      <c r="CG294">
        <v>1199.997142857143</v>
      </c>
      <c r="CH294">
        <v>0.50001628571428569</v>
      </c>
      <c r="CI294">
        <v>0.49998371428571431</v>
      </c>
      <c r="CJ294">
        <v>0</v>
      </c>
      <c r="CK294">
        <v>1278.704285714286</v>
      </c>
      <c r="CL294">
        <v>4.9990899999999998</v>
      </c>
      <c r="CM294">
        <v>13981.87142857143</v>
      </c>
      <c r="CN294">
        <v>9557.8814285714288</v>
      </c>
      <c r="CO294">
        <v>44.561999999999998</v>
      </c>
      <c r="CP294">
        <v>46.454999999999998</v>
      </c>
      <c r="CQ294">
        <v>45.357000000000014</v>
      </c>
      <c r="CR294">
        <v>45.875</v>
      </c>
      <c r="CS294">
        <v>45.936999999999998</v>
      </c>
      <c r="CT294">
        <v>597.51857142857148</v>
      </c>
      <c r="CU294">
        <v>597.48142857142852</v>
      </c>
      <c r="CV294">
        <v>0</v>
      </c>
      <c r="CW294">
        <v>1670273396</v>
      </c>
      <c r="CX294">
        <v>0</v>
      </c>
      <c r="CY294">
        <v>1670271870.0999999</v>
      </c>
      <c r="CZ294" t="s">
        <v>356</v>
      </c>
      <c r="DA294">
        <v>1670271870.0999999</v>
      </c>
      <c r="DB294">
        <v>1670271868.5999999</v>
      </c>
      <c r="DC294">
        <v>6</v>
      </c>
      <c r="DD294">
        <v>-0.08</v>
      </c>
      <c r="DE294">
        <v>0.04</v>
      </c>
      <c r="DF294">
        <v>-3.89</v>
      </c>
      <c r="DG294">
        <v>0.14599999999999999</v>
      </c>
      <c r="DH294">
        <v>415</v>
      </c>
      <c r="DI294">
        <v>35</v>
      </c>
      <c r="DJ294">
        <v>0.4</v>
      </c>
      <c r="DK294">
        <v>0.38</v>
      </c>
      <c r="DL294">
        <v>-21.980830000000001</v>
      </c>
      <c r="DM294">
        <v>0.3259272045028519</v>
      </c>
      <c r="DN294">
        <v>0.1000943834588134</v>
      </c>
      <c r="DO294">
        <v>0</v>
      </c>
      <c r="DP294">
        <v>0.76780795000000013</v>
      </c>
      <c r="DQ294">
        <v>-5.3224097560975667E-2</v>
      </c>
      <c r="DR294">
        <v>5.4586621389769076E-3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371</v>
      </c>
      <c r="EA294">
        <v>3.2947000000000002</v>
      </c>
      <c r="EB294">
        <v>2.6251799999999998</v>
      </c>
      <c r="EC294">
        <v>0.26786799999999999</v>
      </c>
      <c r="ED294">
        <v>0.26759100000000002</v>
      </c>
      <c r="EE294">
        <v>0.14554700000000001</v>
      </c>
      <c r="EF294">
        <v>0.14191699999999999</v>
      </c>
      <c r="EG294">
        <v>22074.6</v>
      </c>
      <c r="EH294">
        <v>22476</v>
      </c>
      <c r="EI294">
        <v>28080.799999999999</v>
      </c>
      <c r="EJ294">
        <v>29571.8</v>
      </c>
      <c r="EK294">
        <v>33019.199999999997</v>
      </c>
      <c r="EL294">
        <v>35233</v>
      </c>
      <c r="EM294">
        <v>39632.6</v>
      </c>
      <c r="EN294">
        <v>42266.2</v>
      </c>
      <c r="EO294">
        <v>2.2074799999999999</v>
      </c>
      <c r="EP294">
        <v>2.1244200000000002</v>
      </c>
      <c r="EQ294">
        <v>0.13558600000000001</v>
      </c>
      <c r="ER294">
        <v>0</v>
      </c>
      <c r="ES294">
        <v>32.003599999999999</v>
      </c>
      <c r="ET294">
        <v>999.9</v>
      </c>
      <c r="EU294">
        <v>59.1</v>
      </c>
      <c r="EV294">
        <v>39.700000000000003</v>
      </c>
      <c r="EW294">
        <v>42.779600000000002</v>
      </c>
      <c r="EX294">
        <v>57.442300000000003</v>
      </c>
      <c r="EY294">
        <v>-2.2155499999999999</v>
      </c>
      <c r="EZ294">
        <v>2</v>
      </c>
      <c r="FA294">
        <v>0.64024599999999998</v>
      </c>
      <c r="FB294">
        <v>1.07267</v>
      </c>
      <c r="FC294">
        <v>20.267600000000002</v>
      </c>
      <c r="FD294">
        <v>5.2153400000000003</v>
      </c>
      <c r="FE294">
        <v>12.0099</v>
      </c>
      <c r="FF294">
        <v>4.9861000000000004</v>
      </c>
      <c r="FG294">
        <v>3.2845300000000002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1.86232</v>
      </c>
      <c r="FN294">
        <v>1.86432</v>
      </c>
      <c r="FO294">
        <v>1.86049</v>
      </c>
      <c r="FP294">
        <v>1.8611599999999999</v>
      </c>
      <c r="FQ294">
        <v>1.8602000000000001</v>
      </c>
      <c r="FR294">
        <v>1.86192</v>
      </c>
      <c r="FS294">
        <v>1.8585100000000001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-5.67</v>
      </c>
      <c r="GH294">
        <v>0.1464</v>
      </c>
      <c r="GI294">
        <v>-2.9439294554578042</v>
      </c>
      <c r="GJ294">
        <v>-2.737337881603403E-3</v>
      </c>
      <c r="GK294">
        <v>1.2769921614711079E-6</v>
      </c>
      <c r="GL294">
        <v>-3.2469241445839119E-10</v>
      </c>
      <c r="GM294">
        <v>0.14639500000000541</v>
      </c>
      <c r="GN294">
        <v>0</v>
      </c>
      <c r="GO294">
        <v>0</v>
      </c>
      <c r="GP294">
        <v>0</v>
      </c>
      <c r="GQ294">
        <v>4</v>
      </c>
      <c r="GR294">
        <v>2074</v>
      </c>
      <c r="GS294">
        <v>4</v>
      </c>
      <c r="GT294">
        <v>30</v>
      </c>
      <c r="GU294">
        <v>25.1</v>
      </c>
      <c r="GV294">
        <v>25.1</v>
      </c>
      <c r="GW294">
        <v>4.5568799999999996</v>
      </c>
      <c r="GX294">
        <v>2.5122100000000001</v>
      </c>
      <c r="GY294">
        <v>2.04834</v>
      </c>
      <c r="GZ294">
        <v>2.6074199999999998</v>
      </c>
      <c r="HA294">
        <v>2.1972700000000001</v>
      </c>
      <c r="HB294">
        <v>2.3779300000000001</v>
      </c>
      <c r="HC294">
        <v>43.399099999999997</v>
      </c>
      <c r="HD294">
        <v>15.305300000000001</v>
      </c>
      <c r="HE294">
        <v>18</v>
      </c>
      <c r="HF294">
        <v>713.51900000000001</v>
      </c>
      <c r="HG294">
        <v>715.447</v>
      </c>
      <c r="HH294">
        <v>31.000399999999999</v>
      </c>
      <c r="HI294">
        <v>35.3217</v>
      </c>
      <c r="HJ294">
        <v>29.9999</v>
      </c>
      <c r="HK294">
        <v>35.157499999999999</v>
      </c>
      <c r="HL294">
        <v>35.151800000000001</v>
      </c>
      <c r="HM294">
        <v>91.118300000000005</v>
      </c>
      <c r="HN294">
        <v>22.348600000000001</v>
      </c>
      <c r="HO294">
        <v>71.267600000000002</v>
      </c>
      <c r="HP294">
        <v>31</v>
      </c>
      <c r="HQ294">
        <v>1862.68</v>
      </c>
      <c r="HR294">
        <v>35.916899999999998</v>
      </c>
      <c r="HS294">
        <v>98.9422</v>
      </c>
      <c r="HT294">
        <v>98.0137</v>
      </c>
    </row>
    <row r="295" spans="1:228" x14ac:dyDescent="0.2">
      <c r="A295">
        <v>280</v>
      </c>
      <c r="B295">
        <v>1670273381</v>
      </c>
      <c r="C295">
        <v>1113.900000095367</v>
      </c>
      <c r="D295" t="s">
        <v>919</v>
      </c>
      <c r="E295" t="s">
        <v>920</v>
      </c>
      <c r="F295">
        <v>4</v>
      </c>
      <c r="G295">
        <v>1670273378.6875</v>
      </c>
      <c r="H295">
        <f t="shared" si="136"/>
        <v>1.8895266404863533E-3</v>
      </c>
      <c r="I295">
        <f t="shared" si="137"/>
        <v>1.8895266404863533</v>
      </c>
      <c r="J295">
        <f t="shared" si="138"/>
        <v>26.007919468090346</v>
      </c>
      <c r="K295">
        <f t="shared" si="139"/>
        <v>1832.7125000000001</v>
      </c>
      <c r="L295">
        <f t="shared" si="140"/>
        <v>1398.4134747108899</v>
      </c>
      <c r="M295">
        <f t="shared" si="141"/>
        <v>141.0766964603973</v>
      </c>
      <c r="N295">
        <f t="shared" si="142"/>
        <v>184.89025580587284</v>
      </c>
      <c r="O295">
        <f t="shared" si="143"/>
        <v>0.10856821547100241</v>
      </c>
      <c r="P295">
        <f t="shared" si="144"/>
        <v>3.6667950826211575</v>
      </c>
      <c r="Q295">
        <f t="shared" si="145"/>
        <v>0.10681350576790954</v>
      </c>
      <c r="R295">
        <f t="shared" si="146"/>
        <v>6.6913732428334941E-2</v>
      </c>
      <c r="S295">
        <f t="shared" si="147"/>
        <v>226.11506128779212</v>
      </c>
      <c r="T295">
        <f t="shared" si="148"/>
        <v>34.425931119405142</v>
      </c>
      <c r="U295">
        <f t="shared" si="149"/>
        <v>34.200562499999997</v>
      </c>
      <c r="V295">
        <f t="shared" si="150"/>
        <v>5.4030760889608684</v>
      </c>
      <c r="W295">
        <f t="shared" si="151"/>
        <v>70.217136142805842</v>
      </c>
      <c r="X295">
        <f t="shared" si="152"/>
        <v>3.6989602309698828</v>
      </c>
      <c r="Y295">
        <f t="shared" si="153"/>
        <v>5.2678882024567768</v>
      </c>
      <c r="Z295">
        <f t="shared" si="154"/>
        <v>1.7041158579909856</v>
      </c>
      <c r="AA295">
        <f t="shared" si="155"/>
        <v>-83.328124845448187</v>
      </c>
      <c r="AB295">
        <f t="shared" si="156"/>
        <v>-89.783247193285789</v>
      </c>
      <c r="AC295">
        <f t="shared" si="157"/>
        <v>-5.6613846792947129</v>
      </c>
      <c r="AD295">
        <f t="shared" si="158"/>
        <v>47.342304569763414</v>
      </c>
      <c r="AE295">
        <f t="shared" si="159"/>
        <v>49.095182870997021</v>
      </c>
      <c r="AF295">
        <f t="shared" si="160"/>
        <v>1.8909829278415231</v>
      </c>
      <c r="AG295">
        <f t="shared" si="161"/>
        <v>26.007919468090346</v>
      </c>
      <c r="AH295">
        <v>1923.530131751691</v>
      </c>
      <c r="AI295">
        <v>1905.556181818182</v>
      </c>
      <c r="AJ295">
        <v>1.7012196880955259</v>
      </c>
      <c r="AK295">
        <v>65.463883680364887</v>
      </c>
      <c r="AL295">
        <f t="shared" si="162"/>
        <v>1.8895266404863533</v>
      </c>
      <c r="AM295">
        <v>35.908385880699299</v>
      </c>
      <c r="AN295">
        <v>36.664658235294091</v>
      </c>
      <c r="AO295">
        <v>-2.6669898727545731E-5</v>
      </c>
      <c r="AP295">
        <v>87.49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46976.393504116546</v>
      </c>
      <c r="AV295">
        <f t="shared" si="166"/>
        <v>1200.0050000000001</v>
      </c>
      <c r="AW295">
        <f t="shared" si="167"/>
        <v>1025.9286887501514</v>
      </c>
      <c r="AX295">
        <f t="shared" si="168"/>
        <v>0.85493701172091063</v>
      </c>
      <c r="AY295">
        <f t="shared" si="169"/>
        <v>0.1884284326213575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1670273378.6875</v>
      </c>
      <c r="BF295">
        <v>1832.7125000000001</v>
      </c>
      <c r="BG295">
        <v>1854.5462500000001</v>
      </c>
      <c r="BH295">
        <v>36.665700000000001</v>
      </c>
      <c r="BI295">
        <v>35.908987500000002</v>
      </c>
      <c r="BJ295">
        <v>1838.3924999999999</v>
      </c>
      <c r="BK295">
        <v>36.519300000000001</v>
      </c>
      <c r="BL295">
        <v>649.97625000000005</v>
      </c>
      <c r="BM295">
        <v>100.78337500000001</v>
      </c>
      <c r="BN295">
        <v>0.100018225</v>
      </c>
      <c r="BO295">
        <v>33.746387499999997</v>
      </c>
      <c r="BP295">
        <v>34.200562499999997</v>
      </c>
      <c r="BQ295">
        <v>999.9</v>
      </c>
      <c r="BR295">
        <v>0</v>
      </c>
      <c r="BS295">
        <v>0</v>
      </c>
      <c r="BT295">
        <v>8986.40625</v>
      </c>
      <c r="BU295">
        <v>0</v>
      </c>
      <c r="BV295">
        <v>1205.635</v>
      </c>
      <c r="BW295">
        <v>-21.8316625</v>
      </c>
      <c r="BX295">
        <v>1902.4675</v>
      </c>
      <c r="BY295">
        <v>1923.6187500000001</v>
      </c>
      <c r="BZ295">
        <v>0.75671337499999991</v>
      </c>
      <c r="CA295">
        <v>1854.5462500000001</v>
      </c>
      <c r="CB295">
        <v>35.908987500000002</v>
      </c>
      <c r="CC295">
        <v>3.6952937499999998</v>
      </c>
      <c r="CD295">
        <v>3.61902875</v>
      </c>
      <c r="CE295">
        <v>27.544775000000001</v>
      </c>
      <c r="CF295">
        <v>27.188749999999999</v>
      </c>
      <c r="CG295">
        <v>1200.0050000000001</v>
      </c>
      <c r="CH295">
        <v>0.50001737499999999</v>
      </c>
      <c r="CI295">
        <v>0.49998262500000001</v>
      </c>
      <c r="CJ295">
        <v>0</v>
      </c>
      <c r="CK295">
        <v>1278.49</v>
      </c>
      <c r="CL295">
        <v>4.9990899999999998</v>
      </c>
      <c r="CM295">
        <v>13980.9125</v>
      </c>
      <c r="CN295">
        <v>9557.9449999999997</v>
      </c>
      <c r="CO295">
        <v>44.561999999999998</v>
      </c>
      <c r="CP295">
        <v>46.460625</v>
      </c>
      <c r="CQ295">
        <v>45.343499999999999</v>
      </c>
      <c r="CR295">
        <v>45.875</v>
      </c>
      <c r="CS295">
        <v>45.936999999999998</v>
      </c>
      <c r="CT295">
        <v>597.52375000000006</v>
      </c>
      <c r="CU295">
        <v>597.4837500000001</v>
      </c>
      <c r="CV295">
        <v>0</v>
      </c>
      <c r="CW295">
        <v>1670273400.2</v>
      </c>
      <c r="CX295">
        <v>0</v>
      </c>
      <c r="CY295">
        <v>1670271870.0999999</v>
      </c>
      <c r="CZ295" t="s">
        <v>356</v>
      </c>
      <c r="DA295">
        <v>1670271870.0999999</v>
      </c>
      <c r="DB295">
        <v>1670271868.5999999</v>
      </c>
      <c r="DC295">
        <v>6</v>
      </c>
      <c r="DD295">
        <v>-0.08</v>
      </c>
      <c r="DE295">
        <v>0.04</v>
      </c>
      <c r="DF295">
        <v>-3.89</v>
      </c>
      <c r="DG295">
        <v>0.14599999999999999</v>
      </c>
      <c r="DH295">
        <v>415</v>
      </c>
      <c r="DI295">
        <v>35</v>
      </c>
      <c r="DJ295">
        <v>0.4</v>
      </c>
      <c r="DK295">
        <v>0.38</v>
      </c>
      <c r="DL295">
        <v>-21.9345</v>
      </c>
      <c r="DM295">
        <v>0.33904390243910087</v>
      </c>
      <c r="DN295">
        <v>9.9700451353040509E-2</v>
      </c>
      <c r="DO295">
        <v>0</v>
      </c>
      <c r="DP295">
        <v>0.76420702499999993</v>
      </c>
      <c r="DQ295">
        <v>-5.2426435272046989E-2</v>
      </c>
      <c r="DR295">
        <v>5.3386261176800029E-3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371</v>
      </c>
      <c r="EA295">
        <v>3.29453</v>
      </c>
      <c r="EB295">
        <v>2.6253299999999999</v>
      </c>
      <c r="EC295">
        <v>0.268424</v>
      </c>
      <c r="ED295">
        <v>0.26813500000000001</v>
      </c>
      <c r="EE295">
        <v>0.14554600000000001</v>
      </c>
      <c r="EF295">
        <v>0.141925</v>
      </c>
      <c r="EG295">
        <v>22057.5</v>
      </c>
      <c r="EH295">
        <v>22459.1</v>
      </c>
      <c r="EI295">
        <v>28080.5</v>
      </c>
      <c r="EJ295">
        <v>29571.7</v>
      </c>
      <c r="EK295">
        <v>33019</v>
      </c>
      <c r="EL295">
        <v>35232.5</v>
      </c>
      <c r="EM295">
        <v>39632.400000000001</v>
      </c>
      <c r="EN295">
        <v>42265.9</v>
      </c>
      <c r="EO295">
        <v>2.2073999999999998</v>
      </c>
      <c r="EP295">
        <v>2.12418</v>
      </c>
      <c r="EQ295">
        <v>0.13612199999999999</v>
      </c>
      <c r="ER295">
        <v>0</v>
      </c>
      <c r="ES295">
        <v>32.001899999999999</v>
      </c>
      <c r="ET295">
        <v>999.9</v>
      </c>
      <c r="EU295">
        <v>59.1</v>
      </c>
      <c r="EV295">
        <v>39.700000000000003</v>
      </c>
      <c r="EW295">
        <v>42.780099999999997</v>
      </c>
      <c r="EX295">
        <v>57.622300000000003</v>
      </c>
      <c r="EY295">
        <v>-1.99119</v>
      </c>
      <c r="EZ295">
        <v>2</v>
      </c>
      <c r="FA295">
        <v>0.64015999999999995</v>
      </c>
      <c r="FB295">
        <v>1.0701700000000001</v>
      </c>
      <c r="FC295">
        <v>20.267499999999998</v>
      </c>
      <c r="FD295">
        <v>5.2168400000000004</v>
      </c>
      <c r="FE295">
        <v>12.0099</v>
      </c>
      <c r="FF295">
        <v>4.9861000000000004</v>
      </c>
      <c r="FG295">
        <v>3.2845800000000001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1.8623000000000001</v>
      </c>
      <c r="FN295">
        <v>1.8643400000000001</v>
      </c>
      <c r="FO295">
        <v>1.8604799999999999</v>
      </c>
      <c r="FP295">
        <v>1.8611200000000001</v>
      </c>
      <c r="FQ295">
        <v>1.8602099999999999</v>
      </c>
      <c r="FR295">
        <v>1.86192</v>
      </c>
      <c r="FS295">
        <v>1.85849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-5.68</v>
      </c>
      <c r="GH295">
        <v>0.1464</v>
      </c>
      <c r="GI295">
        <v>-2.9439294554578042</v>
      </c>
      <c r="GJ295">
        <v>-2.737337881603403E-3</v>
      </c>
      <c r="GK295">
        <v>1.2769921614711079E-6</v>
      </c>
      <c r="GL295">
        <v>-3.2469241445839119E-10</v>
      </c>
      <c r="GM295">
        <v>0.14639500000000541</v>
      </c>
      <c r="GN295">
        <v>0</v>
      </c>
      <c r="GO295">
        <v>0</v>
      </c>
      <c r="GP295">
        <v>0</v>
      </c>
      <c r="GQ295">
        <v>4</v>
      </c>
      <c r="GR295">
        <v>2074</v>
      </c>
      <c r="GS295">
        <v>4</v>
      </c>
      <c r="GT295">
        <v>30</v>
      </c>
      <c r="GU295">
        <v>25.2</v>
      </c>
      <c r="GV295">
        <v>25.2</v>
      </c>
      <c r="GW295">
        <v>4.5690900000000001</v>
      </c>
      <c r="GX295">
        <v>2.5134300000000001</v>
      </c>
      <c r="GY295">
        <v>2.04834</v>
      </c>
      <c r="GZ295">
        <v>2.6074199999999998</v>
      </c>
      <c r="HA295">
        <v>2.1972700000000001</v>
      </c>
      <c r="HB295">
        <v>2.2973599999999998</v>
      </c>
      <c r="HC295">
        <v>43.399099999999997</v>
      </c>
      <c r="HD295">
        <v>15.2791</v>
      </c>
      <c r="HE295">
        <v>18</v>
      </c>
      <c r="HF295">
        <v>713.45500000000004</v>
      </c>
      <c r="HG295">
        <v>715.21299999999997</v>
      </c>
      <c r="HH295">
        <v>30.9998</v>
      </c>
      <c r="HI295">
        <v>35.3217</v>
      </c>
      <c r="HJ295">
        <v>29.9998</v>
      </c>
      <c r="HK295">
        <v>35.157499999999999</v>
      </c>
      <c r="HL295">
        <v>35.151800000000001</v>
      </c>
      <c r="HM295">
        <v>91.373000000000005</v>
      </c>
      <c r="HN295">
        <v>22.348600000000001</v>
      </c>
      <c r="HO295">
        <v>71.267600000000002</v>
      </c>
      <c r="HP295">
        <v>31</v>
      </c>
      <c r="HQ295">
        <v>1869.36</v>
      </c>
      <c r="HR295">
        <v>35.916899999999998</v>
      </c>
      <c r="HS295">
        <v>98.941400000000002</v>
      </c>
      <c r="HT295">
        <v>98.013199999999998</v>
      </c>
    </row>
    <row r="296" spans="1:228" x14ac:dyDescent="0.2">
      <c r="A296">
        <v>281</v>
      </c>
      <c r="B296">
        <v>1670273384.5</v>
      </c>
      <c r="C296">
        <v>1117.400000095367</v>
      </c>
      <c r="D296" t="s">
        <v>921</v>
      </c>
      <c r="E296" t="s">
        <v>922</v>
      </c>
      <c r="F296">
        <v>4</v>
      </c>
      <c r="G296">
        <v>1670273382.125</v>
      </c>
      <c r="H296">
        <f t="shared" si="136"/>
        <v>1.8837115954391445E-3</v>
      </c>
      <c r="I296">
        <f t="shared" si="137"/>
        <v>1.8837115954391446</v>
      </c>
      <c r="J296">
        <f t="shared" si="138"/>
        <v>25.475042984558684</v>
      </c>
      <c r="K296">
        <f t="shared" si="139"/>
        <v>1838.37375</v>
      </c>
      <c r="L296">
        <f t="shared" si="140"/>
        <v>1409.7762339867804</v>
      </c>
      <c r="M296">
        <f t="shared" si="141"/>
        <v>142.22344982888876</v>
      </c>
      <c r="N296">
        <f t="shared" si="142"/>
        <v>185.46195523560147</v>
      </c>
      <c r="O296">
        <f t="shared" si="143"/>
        <v>0.10800881759677908</v>
      </c>
      <c r="P296">
        <f t="shared" si="144"/>
        <v>3.6761745210328161</v>
      </c>
      <c r="Q296">
        <f t="shared" si="145"/>
        <v>0.10627634239384723</v>
      </c>
      <c r="R296">
        <f t="shared" si="146"/>
        <v>6.6576055186375077E-2</v>
      </c>
      <c r="S296">
        <f t="shared" si="147"/>
        <v>226.1150990230087</v>
      </c>
      <c r="T296">
        <f t="shared" si="148"/>
        <v>34.422905929181987</v>
      </c>
      <c r="U296">
        <f t="shared" si="149"/>
        <v>34.211187499999987</v>
      </c>
      <c r="V296">
        <f t="shared" si="150"/>
        <v>5.4062744572926258</v>
      </c>
      <c r="W296">
        <f t="shared" si="151"/>
        <v>70.225067593575019</v>
      </c>
      <c r="X296">
        <f t="shared" si="152"/>
        <v>3.6988379947175085</v>
      </c>
      <c r="Y296">
        <f t="shared" si="153"/>
        <v>5.2671191662276451</v>
      </c>
      <c r="Z296">
        <f t="shared" si="154"/>
        <v>1.7074364625751173</v>
      </c>
      <c r="AA296">
        <f t="shared" si="155"/>
        <v>-83.071681358866272</v>
      </c>
      <c r="AB296">
        <f t="shared" si="156"/>
        <v>-92.636446345607624</v>
      </c>
      <c r="AC296">
        <f t="shared" si="157"/>
        <v>-5.8266211450299403</v>
      </c>
      <c r="AD296">
        <f t="shared" si="158"/>
        <v>44.580350173504854</v>
      </c>
      <c r="AE296">
        <f t="shared" si="159"/>
        <v>49.110749509960321</v>
      </c>
      <c r="AF296">
        <f t="shared" si="160"/>
        <v>1.8831479480633386</v>
      </c>
      <c r="AG296">
        <f t="shared" si="161"/>
        <v>25.475042984558684</v>
      </c>
      <c r="AH296">
        <v>1929.490905417081</v>
      </c>
      <c r="AI296">
        <v>1911.5967878787881</v>
      </c>
      <c r="AJ296">
        <v>1.739083243577265</v>
      </c>
      <c r="AK296">
        <v>65.463883680364887</v>
      </c>
      <c r="AL296">
        <f t="shared" si="162"/>
        <v>1.8837115954391446</v>
      </c>
      <c r="AM296">
        <v>35.909328091328668</v>
      </c>
      <c r="AN296">
        <v>36.663125588235303</v>
      </c>
      <c r="AO296">
        <v>-6.296762060008287E-6</v>
      </c>
      <c r="AP296">
        <v>87.49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47143.865031934132</v>
      </c>
      <c r="AV296">
        <f t="shared" si="166"/>
        <v>1200.0074999999999</v>
      </c>
      <c r="AW296">
        <f t="shared" si="167"/>
        <v>1025.9306015663255</v>
      </c>
      <c r="AX296">
        <f t="shared" si="168"/>
        <v>0.85493682461678411</v>
      </c>
      <c r="AY296">
        <f t="shared" si="169"/>
        <v>0.18842807151039365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1670273382.125</v>
      </c>
      <c r="BF296">
        <v>1838.37375</v>
      </c>
      <c r="BG296">
        <v>1860.2112500000001</v>
      </c>
      <c r="BH296">
        <v>36.664375000000007</v>
      </c>
      <c r="BI296">
        <v>35.9108375</v>
      </c>
      <c r="BJ296">
        <v>1844.06125</v>
      </c>
      <c r="BK296">
        <v>36.517975000000007</v>
      </c>
      <c r="BL296">
        <v>650.01137500000004</v>
      </c>
      <c r="BM296">
        <v>100.78375</v>
      </c>
      <c r="BN296">
        <v>9.9955087499999998E-2</v>
      </c>
      <c r="BO296">
        <v>33.743774999999999</v>
      </c>
      <c r="BP296">
        <v>34.211187499999987</v>
      </c>
      <c r="BQ296">
        <v>999.9</v>
      </c>
      <c r="BR296">
        <v>0</v>
      </c>
      <c r="BS296">
        <v>0</v>
      </c>
      <c r="BT296">
        <v>9018.8274999999994</v>
      </c>
      <c r="BU296">
        <v>0</v>
      </c>
      <c r="BV296">
        <v>1208.5474999999999</v>
      </c>
      <c r="BW296">
        <v>-21.83625</v>
      </c>
      <c r="BX296">
        <v>1908.3425</v>
      </c>
      <c r="BY296">
        <v>1929.5</v>
      </c>
      <c r="BZ296">
        <v>0.75353887500000005</v>
      </c>
      <c r="CA296">
        <v>1860.2112500000001</v>
      </c>
      <c r="CB296">
        <v>35.9108375</v>
      </c>
      <c r="CC296">
        <v>3.6951637499999999</v>
      </c>
      <c r="CD296">
        <v>3.6192224999999998</v>
      </c>
      <c r="CE296">
        <v>27.5441875</v>
      </c>
      <c r="CF296">
        <v>27.18965</v>
      </c>
      <c r="CG296">
        <v>1200.0074999999999</v>
      </c>
      <c r="CH296">
        <v>0.50002312500000001</v>
      </c>
      <c r="CI296">
        <v>0.49997687499999999</v>
      </c>
      <c r="CJ296">
        <v>0</v>
      </c>
      <c r="CK296">
        <v>1278.665</v>
      </c>
      <c r="CL296">
        <v>4.9990899999999998</v>
      </c>
      <c r="CM296">
        <v>13979.4625</v>
      </c>
      <c r="CN296">
        <v>9557.9787500000002</v>
      </c>
      <c r="CO296">
        <v>44.561999999999998</v>
      </c>
      <c r="CP296">
        <v>46.436999999999998</v>
      </c>
      <c r="CQ296">
        <v>45.351374999999997</v>
      </c>
      <c r="CR296">
        <v>45.851374999999997</v>
      </c>
      <c r="CS296">
        <v>45.936999999999998</v>
      </c>
      <c r="CT296">
        <v>597.53499999999997</v>
      </c>
      <c r="CU296">
        <v>597.48</v>
      </c>
      <c r="CV296">
        <v>0</v>
      </c>
      <c r="CW296">
        <v>1670273403.8</v>
      </c>
      <c r="CX296">
        <v>0</v>
      </c>
      <c r="CY296">
        <v>1670271870.0999999</v>
      </c>
      <c r="CZ296" t="s">
        <v>356</v>
      </c>
      <c r="DA296">
        <v>1670271870.0999999</v>
      </c>
      <c r="DB296">
        <v>1670271868.5999999</v>
      </c>
      <c r="DC296">
        <v>6</v>
      </c>
      <c r="DD296">
        <v>-0.08</v>
      </c>
      <c r="DE296">
        <v>0.04</v>
      </c>
      <c r="DF296">
        <v>-3.89</v>
      </c>
      <c r="DG296">
        <v>0.14599999999999999</v>
      </c>
      <c r="DH296">
        <v>415</v>
      </c>
      <c r="DI296">
        <v>35</v>
      </c>
      <c r="DJ296">
        <v>0.4</v>
      </c>
      <c r="DK296">
        <v>0.38</v>
      </c>
      <c r="DL296">
        <v>-21.9282</v>
      </c>
      <c r="DM296">
        <v>0.89015009380867949</v>
      </c>
      <c r="DN296">
        <v>0.1023122182341874</v>
      </c>
      <c r="DO296">
        <v>0</v>
      </c>
      <c r="DP296">
        <v>0.76035785</v>
      </c>
      <c r="DQ296">
        <v>-4.7319512195122142E-2</v>
      </c>
      <c r="DR296">
        <v>4.8014101498934751E-3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371</v>
      </c>
      <c r="EA296">
        <v>3.2947600000000001</v>
      </c>
      <c r="EB296">
        <v>2.6253500000000001</v>
      </c>
      <c r="EC296">
        <v>0.26891199999999998</v>
      </c>
      <c r="ED296">
        <v>0.26862399999999997</v>
      </c>
      <c r="EE296">
        <v>0.145541</v>
      </c>
      <c r="EF296">
        <v>0.141932</v>
      </c>
      <c r="EG296">
        <v>22042.6</v>
      </c>
      <c r="EH296">
        <v>22444.2</v>
      </c>
      <c r="EI296">
        <v>28080.400000000001</v>
      </c>
      <c r="EJ296">
        <v>29571.9</v>
      </c>
      <c r="EK296">
        <v>33019.1</v>
      </c>
      <c r="EL296">
        <v>35232.699999999997</v>
      </c>
      <c r="EM296">
        <v>39632.300000000003</v>
      </c>
      <c r="EN296">
        <v>42266.5</v>
      </c>
      <c r="EO296">
        <v>2.2073999999999998</v>
      </c>
      <c r="EP296">
        <v>2.12425</v>
      </c>
      <c r="EQ296">
        <v>0.13669600000000001</v>
      </c>
      <c r="ER296">
        <v>0</v>
      </c>
      <c r="ES296">
        <v>31.9999</v>
      </c>
      <c r="ET296">
        <v>999.9</v>
      </c>
      <c r="EU296">
        <v>59.1</v>
      </c>
      <c r="EV296">
        <v>39.700000000000003</v>
      </c>
      <c r="EW296">
        <v>42.784300000000002</v>
      </c>
      <c r="EX296">
        <v>57.412300000000002</v>
      </c>
      <c r="EY296">
        <v>-2.2515999999999998</v>
      </c>
      <c r="EZ296">
        <v>2</v>
      </c>
      <c r="FA296">
        <v>0.639733</v>
      </c>
      <c r="FB296">
        <v>1.0682499999999999</v>
      </c>
      <c r="FC296">
        <v>20.267600000000002</v>
      </c>
      <c r="FD296">
        <v>5.2178899999999997</v>
      </c>
      <c r="FE296">
        <v>12.0099</v>
      </c>
      <c r="FF296">
        <v>4.9859499999999999</v>
      </c>
      <c r="FG296">
        <v>3.2845800000000001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1.8622799999999999</v>
      </c>
      <c r="FN296">
        <v>1.86433</v>
      </c>
      <c r="FO296">
        <v>1.8604799999999999</v>
      </c>
      <c r="FP296">
        <v>1.8611200000000001</v>
      </c>
      <c r="FQ296">
        <v>1.8602000000000001</v>
      </c>
      <c r="FR296">
        <v>1.86191</v>
      </c>
      <c r="FS296">
        <v>1.8585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-5.7</v>
      </c>
      <c r="GH296">
        <v>0.1464</v>
      </c>
      <c r="GI296">
        <v>-2.9439294554578042</v>
      </c>
      <c r="GJ296">
        <v>-2.737337881603403E-3</v>
      </c>
      <c r="GK296">
        <v>1.2769921614711079E-6</v>
      </c>
      <c r="GL296">
        <v>-3.2469241445839119E-10</v>
      </c>
      <c r="GM296">
        <v>0.14639500000000541</v>
      </c>
      <c r="GN296">
        <v>0</v>
      </c>
      <c r="GO296">
        <v>0</v>
      </c>
      <c r="GP296">
        <v>0</v>
      </c>
      <c r="GQ296">
        <v>4</v>
      </c>
      <c r="GR296">
        <v>2074</v>
      </c>
      <c r="GS296">
        <v>4</v>
      </c>
      <c r="GT296">
        <v>30</v>
      </c>
      <c r="GU296">
        <v>25.2</v>
      </c>
      <c r="GV296">
        <v>25.3</v>
      </c>
      <c r="GW296">
        <v>4.5788599999999997</v>
      </c>
      <c r="GX296">
        <v>2.5146500000000001</v>
      </c>
      <c r="GY296">
        <v>2.04834</v>
      </c>
      <c r="GZ296">
        <v>2.6086399999999998</v>
      </c>
      <c r="HA296">
        <v>2.1972700000000001</v>
      </c>
      <c r="HB296">
        <v>2.3571800000000001</v>
      </c>
      <c r="HC296">
        <v>43.399099999999997</v>
      </c>
      <c r="HD296">
        <v>15.2966</v>
      </c>
      <c r="HE296">
        <v>18</v>
      </c>
      <c r="HF296">
        <v>713.45500000000004</v>
      </c>
      <c r="HG296">
        <v>715.28300000000002</v>
      </c>
      <c r="HH296">
        <v>30.999600000000001</v>
      </c>
      <c r="HI296">
        <v>35.3217</v>
      </c>
      <c r="HJ296">
        <v>29.9998</v>
      </c>
      <c r="HK296">
        <v>35.157499999999999</v>
      </c>
      <c r="HL296">
        <v>35.151800000000001</v>
      </c>
      <c r="HM296">
        <v>91.594300000000004</v>
      </c>
      <c r="HN296">
        <v>22.348600000000001</v>
      </c>
      <c r="HO296">
        <v>71.267600000000002</v>
      </c>
      <c r="HP296">
        <v>31</v>
      </c>
      <c r="HQ296">
        <v>1876.04</v>
      </c>
      <c r="HR296">
        <v>35.916899999999998</v>
      </c>
      <c r="HS296">
        <v>98.941100000000006</v>
      </c>
      <c r="HT296">
        <v>98.014300000000006</v>
      </c>
    </row>
    <row r="297" spans="1:228" x14ac:dyDescent="0.2">
      <c r="A297">
        <v>282</v>
      </c>
      <c r="B297">
        <v>1670273388.5</v>
      </c>
      <c r="C297">
        <v>1121.400000095367</v>
      </c>
      <c r="D297" t="s">
        <v>923</v>
      </c>
      <c r="E297" t="s">
        <v>924</v>
      </c>
      <c r="F297">
        <v>4</v>
      </c>
      <c r="G297">
        <v>1670273386.5</v>
      </c>
      <c r="H297">
        <f t="shared" si="136"/>
        <v>1.8820669874212105E-3</v>
      </c>
      <c r="I297">
        <f t="shared" si="137"/>
        <v>1.8820669874212106</v>
      </c>
      <c r="J297">
        <f t="shared" si="138"/>
        <v>25.907795642715651</v>
      </c>
      <c r="K297">
        <f t="shared" si="139"/>
        <v>1845.687142857143</v>
      </c>
      <c r="L297">
        <f t="shared" si="140"/>
        <v>1409.7858487513929</v>
      </c>
      <c r="M297">
        <f t="shared" si="141"/>
        <v>142.22332326801572</v>
      </c>
      <c r="N297">
        <f t="shared" si="142"/>
        <v>186.19832182503484</v>
      </c>
      <c r="O297">
        <f t="shared" si="143"/>
        <v>0.10782467184657495</v>
      </c>
      <c r="P297">
        <f t="shared" si="144"/>
        <v>3.6716924363133754</v>
      </c>
      <c r="Q297">
        <f t="shared" si="145"/>
        <v>0.10609597686194874</v>
      </c>
      <c r="R297">
        <f t="shared" si="146"/>
        <v>6.6462993245120033E-2</v>
      </c>
      <c r="S297">
        <f t="shared" si="147"/>
        <v>226.11758011364202</v>
      </c>
      <c r="T297">
        <f t="shared" si="148"/>
        <v>34.417984141855698</v>
      </c>
      <c r="U297">
        <f t="shared" si="149"/>
        <v>34.215800000000002</v>
      </c>
      <c r="V297">
        <f t="shared" si="150"/>
        <v>5.4076634377936506</v>
      </c>
      <c r="W297">
        <f t="shared" si="151"/>
        <v>70.248965744612974</v>
      </c>
      <c r="X297">
        <f t="shared" si="152"/>
        <v>3.6988437052372025</v>
      </c>
      <c r="Y297">
        <f t="shared" si="153"/>
        <v>5.2653354622816595</v>
      </c>
      <c r="Z297">
        <f t="shared" si="154"/>
        <v>1.708819732556448</v>
      </c>
      <c r="AA297">
        <f t="shared" si="155"/>
        <v>-82.999154145275384</v>
      </c>
      <c r="AB297">
        <f t="shared" si="156"/>
        <v>-94.636246091134339</v>
      </c>
      <c r="AC297">
        <f t="shared" si="157"/>
        <v>-5.9596281532850268</v>
      </c>
      <c r="AD297">
        <f t="shared" si="158"/>
        <v>42.522551723947274</v>
      </c>
      <c r="AE297">
        <f t="shared" si="159"/>
        <v>49.245592374340006</v>
      </c>
      <c r="AF297">
        <f t="shared" si="160"/>
        <v>1.8775027920582232</v>
      </c>
      <c r="AG297">
        <f t="shared" si="161"/>
        <v>25.907795642715651</v>
      </c>
      <c r="AH297">
        <v>1936.5300316093951</v>
      </c>
      <c r="AI297">
        <v>1918.5164848484851</v>
      </c>
      <c r="AJ297">
        <v>1.7223367715695741</v>
      </c>
      <c r="AK297">
        <v>65.463883680364887</v>
      </c>
      <c r="AL297">
        <f t="shared" si="162"/>
        <v>1.8820669874212106</v>
      </c>
      <c r="AM297">
        <v>35.912710529510477</v>
      </c>
      <c r="AN297">
        <v>36.666115294117652</v>
      </c>
      <c r="AO297">
        <v>-6.0644975938437192E-5</v>
      </c>
      <c r="AP297">
        <v>87.49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47064.944236217838</v>
      </c>
      <c r="AV297">
        <f t="shared" si="166"/>
        <v>1200.021428571428</v>
      </c>
      <c r="AW297">
        <f t="shared" si="167"/>
        <v>1025.9424352920421</v>
      </c>
      <c r="AX297">
        <f t="shared" si="168"/>
        <v>0.85493676268213048</v>
      </c>
      <c r="AY297">
        <f t="shared" si="169"/>
        <v>0.18842795197651172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1670273386.5</v>
      </c>
      <c r="BF297">
        <v>1845.687142857143</v>
      </c>
      <c r="BG297">
        <v>1867.581428571428</v>
      </c>
      <c r="BH297">
        <v>36.664714285714282</v>
      </c>
      <c r="BI297">
        <v>35.913457142857141</v>
      </c>
      <c r="BJ297">
        <v>1851.3814285714279</v>
      </c>
      <c r="BK297">
        <v>36.518314285714283</v>
      </c>
      <c r="BL297">
        <v>650.02971428571425</v>
      </c>
      <c r="BM297">
        <v>100.7828571428571</v>
      </c>
      <c r="BN297">
        <v>0.1000701428571429</v>
      </c>
      <c r="BO297">
        <v>33.737714285714283</v>
      </c>
      <c r="BP297">
        <v>34.215800000000002</v>
      </c>
      <c r="BQ297">
        <v>999.89999999999986</v>
      </c>
      <c r="BR297">
        <v>0</v>
      </c>
      <c r="BS297">
        <v>0</v>
      </c>
      <c r="BT297">
        <v>9003.3928571428569</v>
      </c>
      <c r="BU297">
        <v>0</v>
      </c>
      <c r="BV297">
        <v>1210.931428571429</v>
      </c>
      <c r="BW297">
        <v>-21.894100000000002</v>
      </c>
      <c r="BX297">
        <v>1915.9328571428571</v>
      </c>
      <c r="BY297">
        <v>1937.15</v>
      </c>
      <c r="BZ297">
        <v>0.75123000000000018</v>
      </c>
      <c r="CA297">
        <v>1867.581428571428</v>
      </c>
      <c r="CB297">
        <v>35.913457142857141</v>
      </c>
      <c r="CC297">
        <v>3.6951742857142862</v>
      </c>
      <c r="CD297">
        <v>3.6194628571428571</v>
      </c>
      <c r="CE297">
        <v>27.544242857142859</v>
      </c>
      <c r="CF297">
        <v>27.190799999999999</v>
      </c>
      <c r="CG297">
        <v>1200.021428571428</v>
      </c>
      <c r="CH297">
        <v>0.50002500000000005</v>
      </c>
      <c r="CI297">
        <v>0.499975</v>
      </c>
      <c r="CJ297">
        <v>0</v>
      </c>
      <c r="CK297">
        <v>1278.67</v>
      </c>
      <c r="CL297">
        <v>4.9990899999999998</v>
      </c>
      <c r="CM297">
        <v>13978.142857142861</v>
      </c>
      <c r="CN297">
        <v>9558.1042857142857</v>
      </c>
      <c r="CO297">
        <v>44.561999999999998</v>
      </c>
      <c r="CP297">
        <v>46.436999999999998</v>
      </c>
      <c r="CQ297">
        <v>45.33</v>
      </c>
      <c r="CR297">
        <v>45.811999999999998</v>
      </c>
      <c r="CS297">
        <v>45.936999999999998</v>
      </c>
      <c r="CT297">
        <v>597.5428571428572</v>
      </c>
      <c r="CU297">
        <v>597.48285714285714</v>
      </c>
      <c r="CV297">
        <v>0</v>
      </c>
      <c r="CW297">
        <v>1670273407.4000001</v>
      </c>
      <c r="CX297">
        <v>0</v>
      </c>
      <c r="CY297">
        <v>1670271870.0999999</v>
      </c>
      <c r="CZ297" t="s">
        <v>356</v>
      </c>
      <c r="DA297">
        <v>1670271870.0999999</v>
      </c>
      <c r="DB297">
        <v>1670271868.5999999</v>
      </c>
      <c r="DC297">
        <v>6</v>
      </c>
      <c r="DD297">
        <v>-0.08</v>
      </c>
      <c r="DE297">
        <v>0.04</v>
      </c>
      <c r="DF297">
        <v>-3.89</v>
      </c>
      <c r="DG297">
        <v>0.14599999999999999</v>
      </c>
      <c r="DH297">
        <v>415</v>
      </c>
      <c r="DI297">
        <v>35</v>
      </c>
      <c r="DJ297">
        <v>0.4</v>
      </c>
      <c r="DK297">
        <v>0.38</v>
      </c>
      <c r="DL297">
        <v>-21.889117500000001</v>
      </c>
      <c r="DM297">
        <v>0.33422026266417387</v>
      </c>
      <c r="DN297">
        <v>5.8560374347761977E-2</v>
      </c>
      <c r="DO297">
        <v>0</v>
      </c>
      <c r="DP297">
        <v>0.75751447500000002</v>
      </c>
      <c r="DQ297">
        <v>-5.0949129455910423E-2</v>
      </c>
      <c r="DR297">
        <v>5.0917338352839221E-3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371</v>
      </c>
      <c r="EA297">
        <v>3.2945500000000001</v>
      </c>
      <c r="EB297">
        <v>2.6253899999999999</v>
      </c>
      <c r="EC297">
        <v>0.26946599999999998</v>
      </c>
      <c r="ED297">
        <v>0.26917200000000002</v>
      </c>
      <c r="EE297">
        <v>0.14554300000000001</v>
      </c>
      <c r="EF297">
        <v>0.14193500000000001</v>
      </c>
      <c r="EG297">
        <v>22025.8</v>
      </c>
      <c r="EH297">
        <v>22427.7</v>
      </c>
      <c r="EI297">
        <v>28080.5</v>
      </c>
      <c r="EJ297">
        <v>29572.6</v>
      </c>
      <c r="EK297">
        <v>33019.199999999997</v>
      </c>
      <c r="EL297">
        <v>35233.199999999997</v>
      </c>
      <c r="EM297">
        <v>39632.400000000001</v>
      </c>
      <c r="EN297">
        <v>42267.1</v>
      </c>
      <c r="EO297">
        <v>2.2073</v>
      </c>
      <c r="EP297">
        <v>2.1244000000000001</v>
      </c>
      <c r="EQ297">
        <v>0.13714699999999999</v>
      </c>
      <c r="ER297">
        <v>0</v>
      </c>
      <c r="ES297">
        <v>31.997699999999998</v>
      </c>
      <c r="ET297">
        <v>999.9</v>
      </c>
      <c r="EU297">
        <v>59.1</v>
      </c>
      <c r="EV297">
        <v>39.700000000000003</v>
      </c>
      <c r="EW297">
        <v>42.783499999999997</v>
      </c>
      <c r="EX297">
        <v>57.3523</v>
      </c>
      <c r="EY297">
        <v>-2.1153900000000001</v>
      </c>
      <c r="EZ297">
        <v>2</v>
      </c>
      <c r="FA297">
        <v>0.63963400000000004</v>
      </c>
      <c r="FB297">
        <v>1.06473</v>
      </c>
      <c r="FC297">
        <v>20.267600000000002</v>
      </c>
      <c r="FD297">
        <v>5.2187900000000003</v>
      </c>
      <c r="FE297">
        <v>12.0099</v>
      </c>
      <c r="FF297">
        <v>4.9861500000000003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1.86232</v>
      </c>
      <c r="FN297">
        <v>1.86433</v>
      </c>
      <c r="FO297">
        <v>1.86049</v>
      </c>
      <c r="FP297">
        <v>1.8611500000000001</v>
      </c>
      <c r="FQ297">
        <v>1.8602000000000001</v>
      </c>
      <c r="FR297">
        <v>1.86191</v>
      </c>
      <c r="FS297">
        <v>1.8585100000000001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-5.7</v>
      </c>
      <c r="GH297">
        <v>0.1464</v>
      </c>
      <c r="GI297">
        <v>-2.9439294554578042</v>
      </c>
      <c r="GJ297">
        <v>-2.737337881603403E-3</v>
      </c>
      <c r="GK297">
        <v>1.2769921614711079E-6</v>
      </c>
      <c r="GL297">
        <v>-3.2469241445839119E-10</v>
      </c>
      <c r="GM297">
        <v>0.14639500000000541</v>
      </c>
      <c r="GN297">
        <v>0</v>
      </c>
      <c r="GO297">
        <v>0</v>
      </c>
      <c r="GP297">
        <v>0</v>
      </c>
      <c r="GQ297">
        <v>4</v>
      </c>
      <c r="GR297">
        <v>2074</v>
      </c>
      <c r="GS297">
        <v>4</v>
      </c>
      <c r="GT297">
        <v>30</v>
      </c>
      <c r="GU297">
        <v>25.3</v>
      </c>
      <c r="GV297">
        <v>25.3</v>
      </c>
      <c r="GW297">
        <v>4.5910599999999997</v>
      </c>
      <c r="GX297">
        <v>2.50366</v>
      </c>
      <c r="GY297">
        <v>2.04834</v>
      </c>
      <c r="GZ297">
        <v>2.6086399999999998</v>
      </c>
      <c r="HA297">
        <v>2.1972700000000001</v>
      </c>
      <c r="HB297">
        <v>2.36328</v>
      </c>
      <c r="HC297">
        <v>43.399099999999997</v>
      </c>
      <c r="HD297">
        <v>15.2966</v>
      </c>
      <c r="HE297">
        <v>18</v>
      </c>
      <c r="HF297">
        <v>713.37</v>
      </c>
      <c r="HG297">
        <v>715.44</v>
      </c>
      <c r="HH297">
        <v>30.999300000000002</v>
      </c>
      <c r="HI297">
        <v>35.3217</v>
      </c>
      <c r="HJ297">
        <v>29.9999</v>
      </c>
      <c r="HK297">
        <v>35.157499999999999</v>
      </c>
      <c r="HL297">
        <v>35.153300000000002</v>
      </c>
      <c r="HM297">
        <v>91.847200000000001</v>
      </c>
      <c r="HN297">
        <v>22.348600000000001</v>
      </c>
      <c r="HO297">
        <v>71.267600000000002</v>
      </c>
      <c r="HP297">
        <v>31</v>
      </c>
      <c r="HQ297">
        <v>1882.72</v>
      </c>
      <c r="HR297">
        <v>35.916899999999998</v>
      </c>
      <c r="HS297">
        <v>98.941299999999998</v>
      </c>
      <c r="HT297">
        <v>98.016099999999994</v>
      </c>
    </row>
    <row r="298" spans="1:228" x14ac:dyDescent="0.2">
      <c r="A298">
        <v>283</v>
      </c>
      <c r="B298">
        <v>1670273392.5</v>
      </c>
      <c r="C298">
        <v>1125.400000095367</v>
      </c>
      <c r="D298" t="s">
        <v>925</v>
      </c>
      <c r="E298" t="s">
        <v>926</v>
      </c>
      <c r="F298">
        <v>4</v>
      </c>
      <c r="G298">
        <v>1670273390.1875</v>
      </c>
      <c r="H298">
        <f t="shared" si="136"/>
        <v>1.878118275494641E-3</v>
      </c>
      <c r="I298">
        <f t="shared" si="137"/>
        <v>1.8781182754946411</v>
      </c>
      <c r="J298">
        <f t="shared" si="138"/>
        <v>26.409496171195634</v>
      </c>
      <c r="K298">
        <f t="shared" si="139"/>
        <v>1851.8087499999999</v>
      </c>
      <c r="L298">
        <f t="shared" si="140"/>
        <v>1407.4907723189729</v>
      </c>
      <c r="M298">
        <f t="shared" si="141"/>
        <v>141.99198271888244</v>
      </c>
      <c r="N298">
        <f t="shared" si="142"/>
        <v>186.81614203086656</v>
      </c>
      <c r="O298">
        <f t="shared" si="143"/>
        <v>0.1076018000020616</v>
      </c>
      <c r="P298">
        <f t="shared" si="144"/>
        <v>3.6687025446313233</v>
      </c>
      <c r="Q298">
        <f t="shared" si="145"/>
        <v>0.10587880364123771</v>
      </c>
      <c r="R298">
        <f t="shared" si="146"/>
        <v>6.6326758426689572E-2</v>
      </c>
      <c r="S298">
        <f t="shared" si="147"/>
        <v>226.11384853908694</v>
      </c>
      <c r="T298">
        <f t="shared" si="148"/>
        <v>34.416927999145948</v>
      </c>
      <c r="U298">
        <f t="shared" si="149"/>
        <v>34.215725000000013</v>
      </c>
      <c r="V298">
        <f t="shared" si="150"/>
        <v>5.4076408502634497</v>
      </c>
      <c r="W298">
        <f t="shared" si="151"/>
        <v>70.259540909476783</v>
      </c>
      <c r="X298">
        <f t="shared" si="152"/>
        <v>3.6989065729398671</v>
      </c>
      <c r="Y298">
        <f t="shared" si="153"/>
        <v>5.2646324258019019</v>
      </c>
      <c r="Z298">
        <f t="shared" si="154"/>
        <v>1.7087342773235825</v>
      </c>
      <c r="AA298">
        <f t="shared" si="155"/>
        <v>-82.825015949313666</v>
      </c>
      <c r="AB298">
        <f t="shared" si="156"/>
        <v>-95.01691879799516</v>
      </c>
      <c r="AC298">
        <f t="shared" si="157"/>
        <v>-5.9884050531315021</v>
      </c>
      <c r="AD298">
        <f t="shared" si="158"/>
        <v>42.283508738646603</v>
      </c>
      <c r="AE298">
        <f t="shared" si="159"/>
        <v>49.373087801923063</v>
      </c>
      <c r="AF298">
        <f t="shared" si="160"/>
        <v>1.8707760530244175</v>
      </c>
      <c r="AG298">
        <f t="shared" si="161"/>
        <v>26.409496171195634</v>
      </c>
      <c r="AH298">
        <v>1943.4806293331819</v>
      </c>
      <c r="AI298">
        <v>1925.363151515151</v>
      </c>
      <c r="AJ298">
        <v>1.693966973801631</v>
      </c>
      <c r="AK298">
        <v>65.463883680364887</v>
      </c>
      <c r="AL298">
        <f t="shared" si="162"/>
        <v>1.8781182754946411</v>
      </c>
      <c r="AM298">
        <v>35.914318137622381</v>
      </c>
      <c r="AN298">
        <v>36.665775882352918</v>
      </c>
      <c r="AO298">
        <v>1.266786237905153E-5</v>
      </c>
      <c r="AP298">
        <v>87.49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47012.055883805238</v>
      </c>
      <c r="AV298">
        <f t="shared" si="166"/>
        <v>1200.0037500000001</v>
      </c>
      <c r="AW298">
        <f t="shared" si="167"/>
        <v>1025.9271137508224</v>
      </c>
      <c r="AX298">
        <f t="shared" si="168"/>
        <v>0.85493658978217546</v>
      </c>
      <c r="AY298">
        <f t="shared" si="169"/>
        <v>0.18842761827959864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1670273390.1875</v>
      </c>
      <c r="BF298">
        <v>1851.8087499999999</v>
      </c>
      <c r="BG298">
        <v>1873.7562499999999</v>
      </c>
      <c r="BH298">
        <v>36.665287500000012</v>
      </c>
      <c r="BI298">
        <v>35.916699999999999</v>
      </c>
      <c r="BJ298">
        <v>1857.5125</v>
      </c>
      <c r="BK298">
        <v>36.518887500000012</v>
      </c>
      <c r="BL298">
        <v>650.01025000000004</v>
      </c>
      <c r="BM298">
        <v>100.782875</v>
      </c>
      <c r="BN298">
        <v>0.10018974999999999</v>
      </c>
      <c r="BO298">
        <v>33.735325000000003</v>
      </c>
      <c r="BP298">
        <v>34.215725000000013</v>
      </c>
      <c r="BQ298">
        <v>999.9</v>
      </c>
      <c r="BR298">
        <v>0</v>
      </c>
      <c r="BS298">
        <v>0</v>
      </c>
      <c r="BT298">
        <v>8993.0475000000006</v>
      </c>
      <c r="BU298">
        <v>0</v>
      </c>
      <c r="BV298">
        <v>1216.2162499999999</v>
      </c>
      <c r="BW298">
        <v>-21.949512500000001</v>
      </c>
      <c r="BX298">
        <v>1922.29</v>
      </c>
      <c r="BY298">
        <v>1943.56375</v>
      </c>
      <c r="BZ298">
        <v>0.74855525000000001</v>
      </c>
      <c r="CA298">
        <v>1873.7562499999999</v>
      </c>
      <c r="CB298">
        <v>35.916699999999999</v>
      </c>
      <c r="CC298">
        <v>3.6952324999999999</v>
      </c>
      <c r="CD298">
        <v>3.6197925</v>
      </c>
      <c r="CE298">
        <v>27.544499999999999</v>
      </c>
      <c r="CF298">
        <v>27.192337500000001</v>
      </c>
      <c r="CG298">
        <v>1200.0037500000001</v>
      </c>
      <c r="CH298">
        <v>0.50003012499999999</v>
      </c>
      <c r="CI298">
        <v>0.49996987500000001</v>
      </c>
      <c r="CJ298">
        <v>0</v>
      </c>
      <c r="CK298">
        <v>1278.60625</v>
      </c>
      <c r="CL298">
        <v>4.9990899999999998</v>
      </c>
      <c r="CM298">
        <v>13977.65</v>
      </c>
      <c r="CN298">
        <v>9557.9962500000001</v>
      </c>
      <c r="CO298">
        <v>44.546499999999988</v>
      </c>
      <c r="CP298">
        <v>46.436999999999998</v>
      </c>
      <c r="CQ298">
        <v>45.311999999999998</v>
      </c>
      <c r="CR298">
        <v>45.811999999999998</v>
      </c>
      <c r="CS298">
        <v>45.91375</v>
      </c>
      <c r="CT298">
        <v>597.54</v>
      </c>
      <c r="CU298">
        <v>597.46625000000006</v>
      </c>
      <c r="CV298">
        <v>0</v>
      </c>
      <c r="CW298">
        <v>1670273411.5999999</v>
      </c>
      <c r="CX298">
        <v>0</v>
      </c>
      <c r="CY298">
        <v>1670271870.0999999</v>
      </c>
      <c r="CZ298" t="s">
        <v>356</v>
      </c>
      <c r="DA298">
        <v>1670271870.0999999</v>
      </c>
      <c r="DB298">
        <v>1670271868.5999999</v>
      </c>
      <c r="DC298">
        <v>6</v>
      </c>
      <c r="DD298">
        <v>-0.08</v>
      </c>
      <c r="DE298">
        <v>0.04</v>
      </c>
      <c r="DF298">
        <v>-3.89</v>
      </c>
      <c r="DG298">
        <v>0.14599999999999999</v>
      </c>
      <c r="DH298">
        <v>415</v>
      </c>
      <c r="DI298">
        <v>35</v>
      </c>
      <c r="DJ298">
        <v>0.4</v>
      </c>
      <c r="DK298">
        <v>0.38</v>
      </c>
      <c r="DL298">
        <v>-21.887129999999999</v>
      </c>
      <c r="DM298">
        <v>-0.16318424015002661</v>
      </c>
      <c r="DN298">
        <v>5.7985369706504648E-2</v>
      </c>
      <c r="DO298">
        <v>0</v>
      </c>
      <c r="DP298">
        <v>0.75431477499999999</v>
      </c>
      <c r="DQ298">
        <v>-4.8680949343340683E-2</v>
      </c>
      <c r="DR298">
        <v>4.8416602497877723E-3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371</v>
      </c>
      <c r="EA298">
        <v>3.2946300000000002</v>
      </c>
      <c r="EB298">
        <v>2.6254</v>
      </c>
      <c r="EC298">
        <v>0.27001399999999998</v>
      </c>
      <c r="ED298">
        <v>0.26972200000000002</v>
      </c>
      <c r="EE298">
        <v>0.14555000000000001</v>
      </c>
      <c r="EF298">
        <v>0.14194399999999999</v>
      </c>
      <c r="EG298">
        <v>22009.7</v>
      </c>
      <c r="EH298">
        <v>22410.9</v>
      </c>
      <c r="EI298">
        <v>28081.1</v>
      </c>
      <c r="EJ298">
        <v>29572.799999999999</v>
      </c>
      <c r="EK298">
        <v>33019.9</v>
      </c>
      <c r="EL298">
        <v>35233.300000000003</v>
      </c>
      <c r="EM298">
        <v>39633.5</v>
      </c>
      <c r="EN298">
        <v>42267.7</v>
      </c>
      <c r="EO298">
        <v>2.2075499999999999</v>
      </c>
      <c r="EP298">
        <v>2.1242299999999998</v>
      </c>
      <c r="EQ298">
        <v>0.13711999999999999</v>
      </c>
      <c r="ER298">
        <v>0</v>
      </c>
      <c r="ES298">
        <v>31.996200000000002</v>
      </c>
      <c r="ET298">
        <v>999.9</v>
      </c>
      <c r="EU298">
        <v>59.1</v>
      </c>
      <c r="EV298">
        <v>39.700000000000003</v>
      </c>
      <c r="EW298">
        <v>42.7834</v>
      </c>
      <c r="EX298">
        <v>57.682299999999998</v>
      </c>
      <c r="EY298">
        <v>-2.1033599999999999</v>
      </c>
      <c r="EZ298">
        <v>2</v>
      </c>
      <c r="FA298">
        <v>0.63964900000000002</v>
      </c>
      <c r="FB298">
        <v>1.0596399999999999</v>
      </c>
      <c r="FC298">
        <v>20.267800000000001</v>
      </c>
      <c r="FD298">
        <v>5.2184900000000001</v>
      </c>
      <c r="FE298">
        <v>12.0099</v>
      </c>
      <c r="FF298">
        <v>4.9863499999999998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1.86232</v>
      </c>
      <c r="FN298">
        <v>1.86432</v>
      </c>
      <c r="FO298">
        <v>1.8605</v>
      </c>
      <c r="FP298">
        <v>1.86114</v>
      </c>
      <c r="FQ298">
        <v>1.8602000000000001</v>
      </c>
      <c r="FR298">
        <v>1.8619000000000001</v>
      </c>
      <c r="FS298">
        <v>1.8585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-5.71</v>
      </c>
      <c r="GH298">
        <v>0.1464</v>
      </c>
      <c r="GI298">
        <v>-2.9439294554578042</v>
      </c>
      <c r="GJ298">
        <v>-2.737337881603403E-3</v>
      </c>
      <c r="GK298">
        <v>1.2769921614711079E-6</v>
      </c>
      <c r="GL298">
        <v>-3.2469241445839119E-10</v>
      </c>
      <c r="GM298">
        <v>0.14639500000000541</v>
      </c>
      <c r="GN298">
        <v>0</v>
      </c>
      <c r="GO298">
        <v>0</v>
      </c>
      <c r="GP298">
        <v>0</v>
      </c>
      <c r="GQ298">
        <v>4</v>
      </c>
      <c r="GR298">
        <v>2074</v>
      </c>
      <c r="GS298">
        <v>4</v>
      </c>
      <c r="GT298">
        <v>30</v>
      </c>
      <c r="GU298">
        <v>25.4</v>
      </c>
      <c r="GV298">
        <v>25.4</v>
      </c>
      <c r="GW298">
        <v>4.6044900000000002</v>
      </c>
      <c r="GX298">
        <v>2.5097700000000001</v>
      </c>
      <c r="GY298">
        <v>2.04834</v>
      </c>
      <c r="GZ298">
        <v>2.6074199999999998</v>
      </c>
      <c r="HA298">
        <v>2.1972700000000001</v>
      </c>
      <c r="HB298">
        <v>2.3095699999999999</v>
      </c>
      <c r="HC298">
        <v>43.399099999999997</v>
      </c>
      <c r="HD298">
        <v>15.2966</v>
      </c>
      <c r="HE298">
        <v>18</v>
      </c>
      <c r="HF298">
        <v>713.59199999999998</v>
      </c>
      <c r="HG298">
        <v>715.29600000000005</v>
      </c>
      <c r="HH298">
        <v>30.998899999999999</v>
      </c>
      <c r="HI298">
        <v>35.3217</v>
      </c>
      <c r="HJ298">
        <v>29.9999</v>
      </c>
      <c r="HK298">
        <v>35.1584</v>
      </c>
      <c r="HL298">
        <v>35.155000000000001</v>
      </c>
      <c r="HM298">
        <v>92.098699999999994</v>
      </c>
      <c r="HN298">
        <v>22.348600000000001</v>
      </c>
      <c r="HO298">
        <v>71.267600000000002</v>
      </c>
      <c r="HP298">
        <v>31</v>
      </c>
      <c r="HQ298">
        <v>1889.41</v>
      </c>
      <c r="HR298">
        <v>35.916899999999998</v>
      </c>
      <c r="HS298">
        <v>98.943899999999999</v>
      </c>
      <c r="HT298">
        <v>98.017200000000003</v>
      </c>
    </row>
    <row r="299" spans="1:228" x14ac:dyDescent="0.2">
      <c r="A299">
        <v>284</v>
      </c>
      <c r="B299">
        <v>1670273396.5</v>
      </c>
      <c r="C299">
        <v>1129.400000095367</v>
      </c>
      <c r="D299" t="s">
        <v>927</v>
      </c>
      <c r="E299" t="s">
        <v>928</v>
      </c>
      <c r="F299">
        <v>4</v>
      </c>
      <c r="G299">
        <v>1670273394.5</v>
      </c>
      <c r="H299">
        <f t="shared" si="136"/>
        <v>1.8839919629126023E-3</v>
      </c>
      <c r="I299">
        <f t="shared" si="137"/>
        <v>1.8839919629126023</v>
      </c>
      <c r="J299">
        <f t="shared" si="138"/>
        <v>25.194163038888576</v>
      </c>
      <c r="K299">
        <f t="shared" si="139"/>
        <v>1859.04</v>
      </c>
      <c r="L299">
        <f t="shared" si="140"/>
        <v>1433.5735146989182</v>
      </c>
      <c r="M299">
        <f t="shared" si="141"/>
        <v>144.62227843377937</v>
      </c>
      <c r="N299">
        <f t="shared" si="142"/>
        <v>187.54434128618746</v>
      </c>
      <c r="O299">
        <f t="shared" si="143"/>
        <v>0.10789496380945302</v>
      </c>
      <c r="P299">
        <f t="shared" si="144"/>
        <v>3.670133042129244</v>
      </c>
      <c r="Q299">
        <f t="shared" si="145"/>
        <v>0.10616331096395021</v>
      </c>
      <c r="R299">
        <f t="shared" si="146"/>
        <v>6.6505336414923788E-2</v>
      </c>
      <c r="S299">
        <f t="shared" si="147"/>
        <v>226.11271119363144</v>
      </c>
      <c r="T299">
        <f t="shared" si="148"/>
        <v>34.414873288698878</v>
      </c>
      <c r="U299">
        <f t="shared" si="149"/>
        <v>34.219657142857137</v>
      </c>
      <c r="V299">
        <f t="shared" si="150"/>
        <v>5.4088251928064084</v>
      </c>
      <c r="W299">
        <f t="shared" si="151"/>
        <v>70.270528936043064</v>
      </c>
      <c r="X299">
        <f t="shared" si="152"/>
        <v>3.699367645991209</v>
      </c>
      <c r="Y299">
        <f t="shared" si="153"/>
        <v>5.2644653484225223</v>
      </c>
      <c r="Z299">
        <f t="shared" si="154"/>
        <v>1.7094575468151993</v>
      </c>
      <c r="AA299">
        <f t="shared" si="155"/>
        <v>-83.084045564445759</v>
      </c>
      <c r="AB299">
        <f t="shared" si="156"/>
        <v>-95.944356673869336</v>
      </c>
      <c r="AC299">
        <f t="shared" si="157"/>
        <v>-6.0445990418757107</v>
      </c>
      <c r="AD299">
        <f t="shared" si="158"/>
        <v>41.03970991344066</v>
      </c>
      <c r="AE299">
        <f t="shared" si="159"/>
        <v>49.244147032516665</v>
      </c>
      <c r="AF299">
        <f t="shared" si="160"/>
        <v>1.8759075368888194</v>
      </c>
      <c r="AG299">
        <f t="shared" si="161"/>
        <v>25.194163038888576</v>
      </c>
      <c r="AH299">
        <v>1950.347210047647</v>
      </c>
      <c r="AI299">
        <v>1932.462242424243</v>
      </c>
      <c r="AJ299">
        <v>1.7672796777176449</v>
      </c>
      <c r="AK299">
        <v>65.463883680364887</v>
      </c>
      <c r="AL299">
        <f t="shared" si="162"/>
        <v>1.8839919629126023</v>
      </c>
      <c r="AM299">
        <v>35.917703851188833</v>
      </c>
      <c r="AN299">
        <v>36.671206176470577</v>
      </c>
      <c r="AO299">
        <v>6.5072946413607588E-5</v>
      </c>
      <c r="AP299">
        <v>87.49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47037.618574755332</v>
      </c>
      <c r="AV299">
        <f t="shared" si="166"/>
        <v>1199.997142857143</v>
      </c>
      <c r="AW299">
        <f t="shared" si="167"/>
        <v>1025.9215208257158</v>
      </c>
      <c r="AX299">
        <f t="shared" si="168"/>
        <v>0.85493663625151606</v>
      </c>
      <c r="AY299">
        <f t="shared" si="169"/>
        <v>0.1884277079654261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1670273394.5</v>
      </c>
      <c r="BF299">
        <v>1859.04</v>
      </c>
      <c r="BG299">
        <v>1880.9428571428571</v>
      </c>
      <c r="BH299">
        <v>36.670114285714277</v>
      </c>
      <c r="BI299">
        <v>35.919499999999999</v>
      </c>
      <c r="BJ299">
        <v>1864.752857142857</v>
      </c>
      <c r="BK299">
        <v>36.523714285714277</v>
      </c>
      <c r="BL299">
        <v>650.03</v>
      </c>
      <c r="BM299">
        <v>100.7824285714286</v>
      </c>
      <c r="BN299">
        <v>9.9930757142857138E-2</v>
      </c>
      <c r="BO299">
        <v>33.734757142857141</v>
      </c>
      <c r="BP299">
        <v>34.219657142857137</v>
      </c>
      <c r="BQ299">
        <v>999.89999999999986</v>
      </c>
      <c r="BR299">
        <v>0</v>
      </c>
      <c r="BS299">
        <v>0</v>
      </c>
      <c r="BT299">
        <v>8998.0357142857138</v>
      </c>
      <c r="BU299">
        <v>0</v>
      </c>
      <c r="BV299">
        <v>1221.6757142857141</v>
      </c>
      <c r="BW299">
        <v>-21.902257142857149</v>
      </c>
      <c r="BX299">
        <v>1929.808571428571</v>
      </c>
      <c r="BY299">
        <v>1951.022857142857</v>
      </c>
      <c r="BZ299">
        <v>0.75063214285714286</v>
      </c>
      <c r="CA299">
        <v>1880.9428571428571</v>
      </c>
      <c r="CB299">
        <v>35.919499999999999</v>
      </c>
      <c r="CC299">
        <v>3.695702857142857</v>
      </c>
      <c r="CD299">
        <v>3.6200485714285722</v>
      </c>
      <c r="CE299">
        <v>27.546671428571429</v>
      </c>
      <c r="CF299">
        <v>27.193557142857141</v>
      </c>
      <c r="CG299">
        <v>1199.997142857143</v>
      </c>
      <c r="CH299">
        <v>0.50002899999999995</v>
      </c>
      <c r="CI299">
        <v>0.499971</v>
      </c>
      <c r="CJ299">
        <v>0</v>
      </c>
      <c r="CK299">
        <v>1278.57</v>
      </c>
      <c r="CL299">
        <v>4.9990899999999998</v>
      </c>
      <c r="CM299">
        <v>13976.657142857141</v>
      </c>
      <c r="CN299">
        <v>9557.9385714285709</v>
      </c>
      <c r="CO299">
        <v>44.535428571428568</v>
      </c>
      <c r="CP299">
        <v>46.436999999999998</v>
      </c>
      <c r="CQ299">
        <v>45.311999999999998</v>
      </c>
      <c r="CR299">
        <v>45.811999999999998</v>
      </c>
      <c r="CS299">
        <v>45.883857142857153</v>
      </c>
      <c r="CT299">
        <v>597.53428571428572</v>
      </c>
      <c r="CU299">
        <v>597.46428571428567</v>
      </c>
      <c r="CV299">
        <v>0</v>
      </c>
      <c r="CW299">
        <v>1670273415.8</v>
      </c>
      <c r="CX299">
        <v>0</v>
      </c>
      <c r="CY299">
        <v>1670271870.0999999</v>
      </c>
      <c r="CZ299" t="s">
        <v>356</v>
      </c>
      <c r="DA299">
        <v>1670271870.0999999</v>
      </c>
      <c r="DB299">
        <v>1670271868.5999999</v>
      </c>
      <c r="DC299">
        <v>6</v>
      </c>
      <c r="DD299">
        <v>-0.08</v>
      </c>
      <c r="DE299">
        <v>0.04</v>
      </c>
      <c r="DF299">
        <v>-3.89</v>
      </c>
      <c r="DG299">
        <v>0.14599999999999999</v>
      </c>
      <c r="DH299">
        <v>415</v>
      </c>
      <c r="DI299">
        <v>35</v>
      </c>
      <c r="DJ299">
        <v>0.4</v>
      </c>
      <c r="DK299">
        <v>0.38</v>
      </c>
      <c r="DL299">
        <v>-21.88477</v>
      </c>
      <c r="DM299">
        <v>-0.37170731707314919</v>
      </c>
      <c r="DN299">
        <v>5.9717293140262272E-2</v>
      </c>
      <c r="DO299">
        <v>0</v>
      </c>
      <c r="DP299">
        <v>0.75207800000000002</v>
      </c>
      <c r="DQ299">
        <v>-2.760209380863227E-2</v>
      </c>
      <c r="DR299">
        <v>3.2272621600979291E-3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371</v>
      </c>
      <c r="EA299">
        <v>3.2944399999999998</v>
      </c>
      <c r="EB299">
        <v>2.6251600000000002</v>
      </c>
      <c r="EC299">
        <v>0.27057199999999998</v>
      </c>
      <c r="ED299">
        <v>0.27028000000000002</v>
      </c>
      <c r="EE299">
        <v>0.14555499999999999</v>
      </c>
      <c r="EF299">
        <v>0.141953</v>
      </c>
      <c r="EG299">
        <v>21992.799999999999</v>
      </c>
      <c r="EH299">
        <v>22393.8</v>
      </c>
      <c r="EI299">
        <v>28081.200000000001</v>
      </c>
      <c r="EJ299">
        <v>29572.9</v>
      </c>
      <c r="EK299">
        <v>33020</v>
      </c>
      <c r="EL299">
        <v>35232.9</v>
      </c>
      <c r="EM299">
        <v>39633.800000000003</v>
      </c>
      <c r="EN299">
        <v>42267.6</v>
      </c>
      <c r="EO299">
        <v>2.2072699999999998</v>
      </c>
      <c r="EP299">
        <v>2.1244200000000002</v>
      </c>
      <c r="EQ299">
        <v>0.137404</v>
      </c>
      <c r="ER299">
        <v>0</v>
      </c>
      <c r="ES299">
        <v>31.993500000000001</v>
      </c>
      <c r="ET299">
        <v>999.9</v>
      </c>
      <c r="EU299">
        <v>59.2</v>
      </c>
      <c r="EV299">
        <v>39.700000000000003</v>
      </c>
      <c r="EW299">
        <v>42.8598</v>
      </c>
      <c r="EX299">
        <v>57.322299999999998</v>
      </c>
      <c r="EY299">
        <v>-2.0793300000000001</v>
      </c>
      <c r="EZ299">
        <v>2</v>
      </c>
      <c r="FA299">
        <v>0.63949900000000004</v>
      </c>
      <c r="FB299">
        <v>1.0555000000000001</v>
      </c>
      <c r="FC299">
        <v>20.267900000000001</v>
      </c>
      <c r="FD299">
        <v>5.2178899999999997</v>
      </c>
      <c r="FE299">
        <v>12.0099</v>
      </c>
      <c r="FF299">
        <v>4.9863499999999998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1.86232</v>
      </c>
      <c r="FN299">
        <v>1.86433</v>
      </c>
      <c r="FO299">
        <v>1.8605</v>
      </c>
      <c r="FP299">
        <v>1.86114</v>
      </c>
      <c r="FQ299">
        <v>1.8602000000000001</v>
      </c>
      <c r="FR299">
        <v>1.86191</v>
      </c>
      <c r="FS299">
        <v>1.8585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-5.71</v>
      </c>
      <c r="GH299">
        <v>0.1464</v>
      </c>
      <c r="GI299">
        <v>-2.9439294554578042</v>
      </c>
      <c r="GJ299">
        <v>-2.737337881603403E-3</v>
      </c>
      <c r="GK299">
        <v>1.2769921614711079E-6</v>
      </c>
      <c r="GL299">
        <v>-3.2469241445839119E-10</v>
      </c>
      <c r="GM299">
        <v>0.14639500000000541</v>
      </c>
      <c r="GN299">
        <v>0</v>
      </c>
      <c r="GO299">
        <v>0</v>
      </c>
      <c r="GP299">
        <v>0</v>
      </c>
      <c r="GQ299">
        <v>4</v>
      </c>
      <c r="GR299">
        <v>2074</v>
      </c>
      <c r="GS299">
        <v>4</v>
      </c>
      <c r="GT299">
        <v>30</v>
      </c>
      <c r="GU299">
        <v>25.4</v>
      </c>
      <c r="GV299">
        <v>25.5</v>
      </c>
      <c r="GW299">
        <v>4.6154799999999998</v>
      </c>
      <c r="GX299">
        <v>2.49878</v>
      </c>
      <c r="GY299">
        <v>2.04834</v>
      </c>
      <c r="GZ299">
        <v>2.6074199999999998</v>
      </c>
      <c r="HA299">
        <v>2.1972700000000001</v>
      </c>
      <c r="HB299">
        <v>2.35107</v>
      </c>
      <c r="HC299">
        <v>43.371899999999997</v>
      </c>
      <c r="HD299">
        <v>15.305300000000001</v>
      </c>
      <c r="HE299">
        <v>18</v>
      </c>
      <c r="HF299">
        <v>713.38300000000004</v>
      </c>
      <c r="HG299">
        <v>715.48400000000004</v>
      </c>
      <c r="HH299">
        <v>30.998899999999999</v>
      </c>
      <c r="HI299">
        <v>35.3217</v>
      </c>
      <c r="HJ299">
        <v>29.9999</v>
      </c>
      <c r="HK299">
        <v>35.160699999999999</v>
      </c>
      <c r="HL299">
        <v>35.155000000000001</v>
      </c>
      <c r="HM299">
        <v>92.342600000000004</v>
      </c>
      <c r="HN299">
        <v>22.348600000000001</v>
      </c>
      <c r="HO299">
        <v>71.267600000000002</v>
      </c>
      <c r="HP299">
        <v>31</v>
      </c>
      <c r="HQ299">
        <v>1896.09</v>
      </c>
      <c r="HR299">
        <v>35.916899999999998</v>
      </c>
      <c r="HS299">
        <v>98.944400000000002</v>
      </c>
      <c r="HT299">
        <v>98.017099999999999</v>
      </c>
    </row>
    <row r="300" spans="1:228" x14ac:dyDescent="0.2">
      <c r="A300">
        <v>285</v>
      </c>
      <c r="B300">
        <v>1670273400.5</v>
      </c>
      <c r="C300">
        <v>1133.400000095367</v>
      </c>
      <c r="D300" t="s">
        <v>929</v>
      </c>
      <c r="E300" t="s">
        <v>930</v>
      </c>
      <c r="F300">
        <v>4</v>
      </c>
      <c r="G300">
        <v>1670273398.1875</v>
      </c>
      <c r="H300">
        <f t="shared" si="136"/>
        <v>1.8658979554461912E-3</v>
      </c>
      <c r="I300">
        <f t="shared" si="137"/>
        <v>1.8658979554461912</v>
      </c>
      <c r="J300">
        <f t="shared" si="138"/>
        <v>26.088654201873506</v>
      </c>
      <c r="K300">
        <f t="shared" si="139"/>
        <v>1865.175</v>
      </c>
      <c r="L300">
        <f t="shared" si="140"/>
        <v>1422.8349588809956</v>
      </c>
      <c r="M300">
        <f t="shared" si="141"/>
        <v>143.53947709003413</v>
      </c>
      <c r="N300">
        <f t="shared" si="142"/>
        <v>188.16394867888312</v>
      </c>
      <c r="O300">
        <f t="shared" si="143"/>
        <v>0.1069193895144826</v>
      </c>
      <c r="P300">
        <f t="shared" si="144"/>
        <v>3.6756111032263394</v>
      </c>
      <c r="Q300">
        <f t="shared" si="145"/>
        <v>0.10522113517568099</v>
      </c>
      <c r="R300">
        <f t="shared" si="146"/>
        <v>6.5913543928777851E-2</v>
      </c>
      <c r="S300">
        <f t="shared" si="147"/>
        <v>226.11424675362167</v>
      </c>
      <c r="T300">
        <f t="shared" si="148"/>
        <v>34.420132702341064</v>
      </c>
      <c r="U300">
        <f t="shared" si="149"/>
        <v>34.215249999999997</v>
      </c>
      <c r="V300">
        <f t="shared" si="150"/>
        <v>5.4074977978105219</v>
      </c>
      <c r="W300">
        <f t="shared" si="151"/>
        <v>70.259349844807801</v>
      </c>
      <c r="X300">
        <f t="shared" si="152"/>
        <v>3.6992789687299221</v>
      </c>
      <c r="Y300">
        <f t="shared" si="153"/>
        <v>5.2651767727726853</v>
      </c>
      <c r="Z300">
        <f t="shared" si="154"/>
        <v>1.7082188290805997</v>
      </c>
      <c r="AA300">
        <f t="shared" si="155"/>
        <v>-82.286099835177026</v>
      </c>
      <c r="AB300">
        <f t="shared" si="156"/>
        <v>-94.735124856966351</v>
      </c>
      <c r="AC300">
        <f t="shared" si="157"/>
        <v>-5.9594628728481958</v>
      </c>
      <c r="AD300">
        <f t="shared" si="158"/>
        <v>43.133559188630088</v>
      </c>
      <c r="AE300">
        <f t="shared" si="159"/>
        <v>49.569057851511843</v>
      </c>
      <c r="AF300">
        <f t="shared" si="160"/>
        <v>1.8641854070230228</v>
      </c>
      <c r="AG300">
        <f t="shared" si="161"/>
        <v>26.088654201873506</v>
      </c>
      <c r="AH300">
        <v>1957.458578917666</v>
      </c>
      <c r="AI300">
        <v>1939.3171515151521</v>
      </c>
      <c r="AJ300">
        <v>1.734558270503926</v>
      </c>
      <c r="AK300">
        <v>65.463883680364887</v>
      </c>
      <c r="AL300">
        <f t="shared" si="162"/>
        <v>1.8658979554461912</v>
      </c>
      <c r="AM300">
        <v>35.921452011888107</v>
      </c>
      <c r="AN300">
        <v>36.66802764705885</v>
      </c>
      <c r="AO300">
        <v>1.607947157699338E-5</v>
      </c>
      <c r="AP300">
        <v>87.49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47134.83517307794</v>
      </c>
      <c r="AV300">
        <f t="shared" si="166"/>
        <v>1200.0037500000001</v>
      </c>
      <c r="AW300">
        <f t="shared" si="167"/>
        <v>1025.9273200795969</v>
      </c>
      <c r="AX300">
        <f t="shared" si="168"/>
        <v>0.85493676172228361</v>
      </c>
      <c r="AY300">
        <f t="shared" si="169"/>
        <v>0.18842795012400723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1670273398.1875</v>
      </c>
      <c r="BF300">
        <v>1865.175</v>
      </c>
      <c r="BG300">
        <v>1887.21</v>
      </c>
      <c r="BH300">
        <v>36.6691</v>
      </c>
      <c r="BI300">
        <v>35.923124999999999</v>
      </c>
      <c r="BJ300">
        <v>1870.895</v>
      </c>
      <c r="BK300">
        <v>36.5227</v>
      </c>
      <c r="BL300">
        <v>649.98612500000002</v>
      </c>
      <c r="BM300">
        <v>100.782875</v>
      </c>
      <c r="BN300">
        <v>9.9856475E-2</v>
      </c>
      <c r="BO300">
        <v>33.737175000000001</v>
      </c>
      <c r="BP300">
        <v>34.215249999999997</v>
      </c>
      <c r="BQ300">
        <v>999.9</v>
      </c>
      <c r="BR300">
        <v>0</v>
      </c>
      <c r="BS300">
        <v>0</v>
      </c>
      <c r="BT300">
        <v>9016.9549999999999</v>
      </c>
      <c r="BU300">
        <v>0</v>
      </c>
      <c r="BV300">
        <v>1231.7725</v>
      </c>
      <c r="BW300">
        <v>-22.036100000000001</v>
      </c>
      <c r="BX300">
        <v>1936.1737499999999</v>
      </c>
      <c r="BY300">
        <v>1957.53125</v>
      </c>
      <c r="BZ300">
        <v>0.74596887499999998</v>
      </c>
      <c r="CA300">
        <v>1887.21</v>
      </c>
      <c r="CB300">
        <v>35.923124999999999</v>
      </c>
      <c r="CC300">
        <v>3.6956212499999999</v>
      </c>
      <c r="CD300">
        <v>3.6204375</v>
      </c>
      <c r="CE300">
        <v>27.546287499999998</v>
      </c>
      <c r="CF300">
        <v>27.195399999999999</v>
      </c>
      <c r="CG300">
        <v>1200.0037500000001</v>
      </c>
      <c r="CH300">
        <v>0.50002500000000005</v>
      </c>
      <c r="CI300">
        <v>0.499975</v>
      </c>
      <c r="CJ300">
        <v>0</v>
      </c>
      <c r="CK300">
        <v>1278.3325</v>
      </c>
      <c r="CL300">
        <v>4.9990899999999998</v>
      </c>
      <c r="CM300">
        <v>13974.4625</v>
      </c>
      <c r="CN300">
        <v>9557.9675000000007</v>
      </c>
      <c r="CO300">
        <v>44.515500000000003</v>
      </c>
      <c r="CP300">
        <v>46.436999999999998</v>
      </c>
      <c r="CQ300">
        <v>45.311999999999998</v>
      </c>
      <c r="CR300">
        <v>45.780999999999999</v>
      </c>
      <c r="CS300">
        <v>45.882750000000001</v>
      </c>
      <c r="CT300">
        <v>597.53375000000005</v>
      </c>
      <c r="CU300">
        <v>597.47375000000011</v>
      </c>
      <c r="CV300">
        <v>0</v>
      </c>
      <c r="CW300">
        <v>1670273419.4000001</v>
      </c>
      <c r="CX300">
        <v>0</v>
      </c>
      <c r="CY300">
        <v>1670271870.0999999</v>
      </c>
      <c r="CZ300" t="s">
        <v>356</v>
      </c>
      <c r="DA300">
        <v>1670271870.0999999</v>
      </c>
      <c r="DB300">
        <v>1670271868.5999999</v>
      </c>
      <c r="DC300">
        <v>6</v>
      </c>
      <c r="DD300">
        <v>-0.08</v>
      </c>
      <c r="DE300">
        <v>0.04</v>
      </c>
      <c r="DF300">
        <v>-3.89</v>
      </c>
      <c r="DG300">
        <v>0.14599999999999999</v>
      </c>
      <c r="DH300">
        <v>415</v>
      </c>
      <c r="DI300">
        <v>35</v>
      </c>
      <c r="DJ300">
        <v>0.4</v>
      </c>
      <c r="DK300">
        <v>0.38</v>
      </c>
      <c r="DL300">
        <v>-21.924287499999998</v>
      </c>
      <c r="DM300">
        <v>-0.63360787992483225</v>
      </c>
      <c r="DN300">
        <v>7.6883314794238267E-2</v>
      </c>
      <c r="DO300">
        <v>0</v>
      </c>
      <c r="DP300">
        <v>0.74983899999999992</v>
      </c>
      <c r="DQ300">
        <v>-2.4233268292685451E-2</v>
      </c>
      <c r="DR300">
        <v>2.9075874191501041E-3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371</v>
      </c>
      <c r="EA300">
        <v>3.2947799999999998</v>
      </c>
      <c r="EB300">
        <v>2.6252300000000002</v>
      </c>
      <c r="EC300">
        <v>0.271125</v>
      </c>
      <c r="ED300">
        <v>0.27083000000000002</v>
      </c>
      <c r="EE300">
        <v>0.14555000000000001</v>
      </c>
      <c r="EF300">
        <v>0.141959</v>
      </c>
      <c r="EG300">
        <v>21976.3</v>
      </c>
      <c r="EH300">
        <v>22376.6</v>
      </c>
      <c r="EI300">
        <v>28081.5</v>
      </c>
      <c r="EJ300">
        <v>29572.6</v>
      </c>
      <c r="EK300">
        <v>33020.199999999997</v>
      </c>
      <c r="EL300">
        <v>35232.5</v>
      </c>
      <c r="EM300">
        <v>39633.800000000003</v>
      </c>
      <c r="EN300">
        <v>42267.4</v>
      </c>
      <c r="EO300">
        <v>2.2073499999999999</v>
      </c>
      <c r="EP300">
        <v>2.1243699999999999</v>
      </c>
      <c r="EQ300">
        <v>0.13722899999999999</v>
      </c>
      <c r="ER300">
        <v>0</v>
      </c>
      <c r="ES300">
        <v>31.993500000000001</v>
      </c>
      <c r="ET300">
        <v>999.9</v>
      </c>
      <c r="EU300">
        <v>59.2</v>
      </c>
      <c r="EV300">
        <v>39.700000000000003</v>
      </c>
      <c r="EW300">
        <v>42.853999999999999</v>
      </c>
      <c r="EX300">
        <v>57.832299999999996</v>
      </c>
      <c r="EY300">
        <v>-2.2195499999999999</v>
      </c>
      <c r="EZ300">
        <v>2</v>
      </c>
      <c r="FA300">
        <v>0.63909499999999997</v>
      </c>
      <c r="FB300">
        <v>1.05433</v>
      </c>
      <c r="FC300">
        <v>20.268000000000001</v>
      </c>
      <c r="FD300">
        <v>5.2184900000000001</v>
      </c>
      <c r="FE300">
        <v>12.0099</v>
      </c>
      <c r="FF300">
        <v>4.9861000000000004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1.8622799999999999</v>
      </c>
      <c r="FN300">
        <v>1.86433</v>
      </c>
      <c r="FO300">
        <v>1.8604799999999999</v>
      </c>
      <c r="FP300">
        <v>1.8611200000000001</v>
      </c>
      <c r="FQ300">
        <v>1.8602000000000001</v>
      </c>
      <c r="FR300">
        <v>1.86189</v>
      </c>
      <c r="FS300">
        <v>1.85849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-5.73</v>
      </c>
      <c r="GH300">
        <v>0.1464</v>
      </c>
      <c r="GI300">
        <v>-2.9439294554578042</v>
      </c>
      <c r="GJ300">
        <v>-2.737337881603403E-3</v>
      </c>
      <c r="GK300">
        <v>1.2769921614711079E-6</v>
      </c>
      <c r="GL300">
        <v>-3.2469241445839119E-10</v>
      </c>
      <c r="GM300">
        <v>0.14639500000000541</v>
      </c>
      <c r="GN300">
        <v>0</v>
      </c>
      <c r="GO300">
        <v>0</v>
      </c>
      <c r="GP300">
        <v>0</v>
      </c>
      <c r="GQ300">
        <v>4</v>
      </c>
      <c r="GR300">
        <v>2074</v>
      </c>
      <c r="GS300">
        <v>4</v>
      </c>
      <c r="GT300">
        <v>30</v>
      </c>
      <c r="GU300">
        <v>25.5</v>
      </c>
      <c r="GV300">
        <v>25.5</v>
      </c>
      <c r="GW300">
        <v>4.6289100000000003</v>
      </c>
      <c r="GX300">
        <v>2.5097700000000001</v>
      </c>
      <c r="GY300">
        <v>2.04834</v>
      </c>
      <c r="GZ300">
        <v>2.6074199999999998</v>
      </c>
      <c r="HA300">
        <v>2.1972700000000001</v>
      </c>
      <c r="HB300">
        <v>2.3034699999999999</v>
      </c>
      <c r="HC300">
        <v>43.371899999999997</v>
      </c>
      <c r="HD300">
        <v>15.287800000000001</v>
      </c>
      <c r="HE300">
        <v>18</v>
      </c>
      <c r="HF300">
        <v>713.447</v>
      </c>
      <c r="HG300">
        <v>715.43700000000001</v>
      </c>
      <c r="HH300">
        <v>30.999400000000001</v>
      </c>
      <c r="HI300">
        <v>35.3217</v>
      </c>
      <c r="HJ300">
        <v>30</v>
      </c>
      <c r="HK300">
        <v>35.160699999999999</v>
      </c>
      <c r="HL300">
        <v>35.155000000000001</v>
      </c>
      <c r="HM300">
        <v>92.586299999999994</v>
      </c>
      <c r="HN300">
        <v>22.348600000000001</v>
      </c>
      <c r="HO300">
        <v>71.267600000000002</v>
      </c>
      <c r="HP300">
        <v>31</v>
      </c>
      <c r="HQ300">
        <v>1902.77</v>
      </c>
      <c r="HR300">
        <v>35.916899999999998</v>
      </c>
      <c r="HS300">
        <v>98.944900000000004</v>
      </c>
      <c r="HT300">
        <v>98.016499999999994</v>
      </c>
    </row>
    <row r="301" spans="1:228" x14ac:dyDescent="0.2">
      <c r="A301">
        <v>286</v>
      </c>
      <c r="B301">
        <v>1670273404.5</v>
      </c>
      <c r="C301">
        <v>1137.400000095367</v>
      </c>
      <c r="D301" t="s">
        <v>931</v>
      </c>
      <c r="E301" t="s">
        <v>932</v>
      </c>
      <c r="F301">
        <v>4</v>
      </c>
      <c r="G301">
        <v>1670273402.5</v>
      </c>
      <c r="H301">
        <f t="shared" si="136"/>
        <v>1.8551455313387936E-3</v>
      </c>
      <c r="I301">
        <f t="shared" si="137"/>
        <v>1.8551455313387937</v>
      </c>
      <c r="J301">
        <f t="shared" si="138"/>
        <v>26.046305603764146</v>
      </c>
      <c r="K301">
        <f t="shared" si="139"/>
        <v>1872.3328571428569</v>
      </c>
      <c r="L301">
        <f t="shared" si="140"/>
        <v>1427.9905902280827</v>
      </c>
      <c r="M301">
        <f t="shared" si="141"/>
        <v>144.05991084200048</v>
      </c>
      <c r="N301">
        <f t="shared" si="142"/>
        <v>188.88647188036879</v>
      </c>
      <c r="O301">
        <f t="shared" si="143"/>
        <v>0.10625130784104178</v>
      </c>
      <c r="P301">
        <f t="shared" si="144"/>
        <v>3.6751560944487207</v>
      </c>
      <c r="Q301">
        <f t="shared" si="145"/>
        <v>0.10457382654769874</v>
      </c>
      <c r="R301">
        <f t="shared" si="146"/>
        <v>6.5507150498083186E-2</v>
      </c>
      <c r="S301">
        <f t="shared" si="147"/>
        <v>226.11221401112471</v>
      </c>
      <c r="T301">
        <f t="shared" si="148"/>
        <v>34.42262228171947</v>
      </c>
      <c r="U301">
        <f t="shared" si="149"/>
        <v>34.21687142857143</v>
      </c>
      <c r="V301">
        <f t="shared" si="150"/>
        <v>5.4079861257535464</v>
      </c>
      <c r="W301">
        <f t="shared" si="151"/>
        <v>70.255233531579648</v>
      </c>
      <c r="X301">
        <f t="shared" si="152"/>
        <v>3.6990969387135992</v>
      </c>
      <c r="Y301">
        <f t="shared" si="153"/>
        <v>5.2652261657501427</v>
      </c>
      <c r="Z301">
        <f t="shared" si="154"/>
        <v>1.7088891870399472</v>
      </c>
      <c r="AA301">
        <f t="shared" si="155"/>
        <v>-81.811917932040799</v>
      </c>
      <c r="AB301">
        <f t="shared" si="156"/>
        <v>-95.011400867437445</v>
      </c>
      <c r="AC301">
        <f t="shared" si="157"/>
        <v>-5.9776347100403395</v>
      </c>
      <c r="AD301">
        <f t="shared" si="158"/>
        <v>43.3112605016061</v>
      </c>
      <c r="AE301">
        <f t="shared" si="159"/>
        <v>49.747655395881516</v>
      </c>
      <c r="AF301">
        <f t="shared" si="160"/>
        <v>1.8580032343473487</v>
      </c>
      <c r="AG301">
        <f t="shared" si="161"/>
        <v>26.046305603764146</v>
      </c>
      <c r="AH301">
        <v>1964.3938947201129</v>
      </c>
      <c r="AI301">
        <v>1946.2259393939389</v>
      </c>
      <c r="AJ301">
        <v>1.7460866818129399</v>
      </c>
      <c r="AK301">
        <v>65.463883680364887</v>
      </c>
      <c r="AL301">
        <f t="shared" si="162"/>
        <v>1.8551455313387937</v>
      </c>
      <c r="AM301">
        <v>35.923848893846149</v>
      </c>
      <c r="AN301">
        <v>36.666222352941183</v>
      </c>
      <c r="AO301">
        <v>-1.110250739950001E-5</v>
      </c>
      <c r="AP301">
        <v>87.49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47126.705100137122</v>
      </c>
      <c r="AV301">
        <f t="shared" si="166"/>
        <v>1199.994285714286</v>
      </c>
      <c r="AW301">
        <f t="shared" si="167"/>
        <v>1025.9190994876294</v>
      </c>
      <c r="AX301">
        <f t="shared" si="168"/>
        <v>0.85493665403328167</v>
      </c>
      <c r="AY301">
        <f t="shared" si="169"/>
        <v>0.18842774228423381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1670273402.5</v>
      </c>
      <c r="BF301">
        <v>1872.3328571428569</v>
      </c>
      <c r="BG301">
        <v>1894.441428571429</v>
      </c>
      <c r="BH301">
        <v>36.667214285714287</v>
      </c>
      <c r="BI301">
        <v>35.923757142857141</v>
      </c>
      <c r="BJ301">
        <v>1878.064285714285</v>
      </c>
      <c r="BK301">
        <v>36.520814285714287</v>
      </c>
      <c r="BL301">
        <v>650.02585714285703</v>
      </c>
      <c r="BM301">
        <v>100.78314285714281</v>
      </c>
      <c r="BN301">
        <v>9.9812414285714288E-2</v>
      </c>
      <c r="BO301">
        <v>33.737342857142863</v>
      </c>
      <c r="BP301">
        <v>34.21687142857143</v>
      </c>
      <c r="BQ301">
        <v>999.89999999999986</v>
      </c>
      <c r="BR301">
        <v>0</v>
      </c>
      <c r="BS301">
        <v>0</v>
      </c>
      <c r="BT301">
        <v>9015.3557142857135</v>
      </c>
      <c r="BU301">
        <v>0</v>
      </c>
      <c r="BV301">
        <v>1218.46</v>
      </c>
      <c r="BW301">
        <v>-22.110485714285719</v>
      </c>
      <c r="BX301">
        <v>1943.5971428571429</v>
      </c>
      <c r="BY301">
        <v>1965.035714285714</v>
      </c>
      <c r="BZ301">
        <v>0.74347285714285705</v>
      </c>
      <c r="CA301">
        <v>1894.441428571429</v>
      </c>
      <c r="CB301">
        <v>35.923757142857141</v>
      </c>
      <c r="CC301">
        <v>3.6954400000000009</v>
      </c>
      <c r="CD301">
        <v>3.6205128571428569</v>
      </c>
      <c r="CE301">
        <v>27.545471428571432</v>
      </c>
      <c r="CF301">
        <v>27.195714285714281</v>
      </c>
      <c r="CG301">
        <v>1199.994285714286</v>
      </c>
      <c r="CH301">
        <v>0.50002899999999995</v>
      </c>
      <c r="CI301">
        <v>0.499971</v>
      </c>
      <c r="CJ301">
        <v>0</v>
      </c>
      <c r="CK301">
        <v>1278.3342857142859</v>
      </c>
      <c r="CL301">
        <v>4.9990899999999998</v>
      </c>
      <c r="CM301">
        <v>13971.742857142861</v>
      </c>
      <c r="CN301">
        <v>9557.9185714285722</v>
      </c>
      <c r="CO301">
        <v>44.544285714285706</v>
      </c>
      <c r="CP301">
        <v>46.436999999999998</v>
      </c>
      <c r="CQ301">
        <v>45.311999999999998</v>
      </c>
      <c r="CR301">
        <v>45.776571428571437</v>
      </c>
      <c r="CS301">
        <v>45.875</v>
      </c>
      <c r="CT301">
        <v>597.5328571428571</v>
      </c>
      <c r="CU301">
        <v>597.46428571428567</v>
      </c>
      <c r="CV301">
        <v>0</v>
      </c>
      <c r="CW301">
        <v>1670273423.5999999</v>
      </c>
      <c r="CX301">
        <v>0</v>
      </c>
      <c r="CY301">
        <v>1670271870.0999999</v>
      </c>
      <c r="CZ301" t="s">
        <v>356</v>
      </c>
      <c r="DA301">
        <v>1670271870.0999999</v>
      </c>
      <c r="DB301">
        <v>1670271868.5999999</v>
      </c>
      <c r="DC301">
        <v>6</v>
      </c>
      <c r="DD301">
        <v>-0.08</v>
      </c>
      <c r="DE301">
        <v>0.04</v>
      </c>
      <c r="DF301">
        <v>-3.89</v>
      </c>
      <c r="DG301">
        <v>0.14599999999999999</v>
      </c>
      <c r="DH301">
        <v>415</v>
      </c>
      <c r="DI301">
        <v>35</v>
      </c>
      <c r="DJ301">
        <v>0.4</v>
      </c>
      <c r="DK301">
        <v>0.38</v>
      </c>
      <c r="DL301">
        <v>-21.976967500000001</v>
      </c>
      <c r="DM301">
        <v>-0.77116885553465209</v>
      </c>
      <c r="DN301">
        <v>8.9176514249829156E-2</v>
      </c>
      <c r="DO301">
        <v>0</v>
      </c>
      <c r="DP301">
        <v>0.74785785000000005</v>
      </c>
      <c r="DQ301">
        <v>-2.642231144465583E-2</v>
      </c>
      <c r="DR301">
        <v>3.0588454239304109E-3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371</v>
      </c>
      <c r="EA301">
        <v>3.2946499999999999</v>
      </c>
      <c r="EB301">
        <v>2.6252900000000001</v>
      </c>
      <c r="EC301">
        <v>0.27167400000000003</v>
      </c>
      <c r="ED301">
        <v>0.27138099999999998</v>
      </c>
      <c r="EE301">
        <v>0.14554300000000001</v>
      </c>
      <c r="EF301">
        <v>0.141958</v>
      </c>
      <c r="EG301">
        <v>21960</v>
      </c>
      <c r="EH301">
        <v>22359.9</v>
      </c>
      <c r="EI301">
        <v>28082</v>
      </c>
      <c r="EJ301">
        <v>29573</v>
      </c>
      <c r="EK301">
        <v>33021.1</v>
      </c>
      <c r="EL301">
        <v>35232.699999999997</v>
      </c>
      <c r="EM301">
        <v>39634.5</v>
      </c>
      <c r="EN301">
        <v>42267.6</v>
      </c>
      <c r="EO301">
        <v>2.2073200000000002</v>
      </c>
      <c r="EP301">
        <v>2.1244000000000001</v>
      </c>
      <c r="EQ301">
        <v>0.13708000000000001</v>
      </c>
      <c r="ER301">
        <v>0</v>
      </c>
      <c r="ES301">
        <v>31.992799999999999</v>
      </c>
      <c r="ET301">
        <v>999.9</v>
      </c>
      <c r="EU301">
        <v>59.2</v>
      </c>
      <c r="EV301">
        <v>39.700000000000003</v>
      </c>
      <c r="EW301">
        <v>42.851900000000001</v>
      </c>
      <c r="EX301">
        <v>57.142299999999999</v>
      </c>
      <c r="EY301">
        <v>-2.2315700000000001</v>
      </c>
      <c r="EZ301">
        <v>2</v>
      </c>
      <c r="FA301">
        <v>0.63929100000000005</v>
      </c>
      <c r="FB301">
        <v>1.0539499999999999</v>
      </c>
      <c r="FC301">
        <v>20.268000000000001</v>
      </c>
      <c r="FD301">
        <v>5.2175900000000004</v>
      </c>
      <c r="FE301">
        <v>12.0099</v>
      </c>
      <c r="FF301">
        <v>4.9858500000000001</v>
      </c>
      <c r="FG301">
        <v>3.2845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1.86233</v>
      </c>
      <c r="FN301">
        <v>1.86433</v>
      </c>
      <c r="FO301">
        <v>1.86049</v>
      </c>
      <c r="FP301">
        <v>1.86114</v>
      </c>
      <c r="FQ301">
        <v>1.8602000000000001</v>
      </c>
      <c r="FR301">
        <v>1.8619000000000001</v>
      </c>
      <c r="FS301">
        <v>1.8585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-5.74</v>
      </c>
      <c r="GH301">
        <v>0.1464</v>
      </c>
      <c r="GI301">
        <v>-2.9439294554578042</v>
      </c>
      <c r="GJ301">
        <v>-2.737337881603403E-3</v>
      </c>
      <c r="GK301">
        <v>1.2769921614711079E-6</v>
      </c>
      <c r="GL301">
        <v>-3.2469241445839119E-10</v>
      </c>
      <c r="GM301">
        <v>0.14639500000000541</v>
      </c>
      <c r="GN301">
        <v>0</v>
      </c>
      <c r="GO301">
        <v>0</v>
      </c>
      <c r="GP301">
        <v>0</v>
      </c>
      <c r="GQ301">
        <v>4</v>
      </c>
      <c r="GR301">
        <v>2074</v>
      </c>
      <c r="GS301">
        <v>4</v>
      </c>
      <c r="GT301">
        <v>30</v>
      </c>
      <c r="GU301">
        <v>25.6</v>
      </c>
      <c r="GV301">
        <v>25.6</v>
      </c>
      <c r="GW301">
        <v>4.6398900000000003</v>
      </c>
      <c r="GX301">
        <v>2.50122</v>
      </c>
      <c r="GY301">
        <v>2.04834</v>
      </c>
      <c r="GZ301">
        <v>2.6074199999999998</v>
      </c>
      <c r="HA301">
        <v>2.1972700000000001</v>
      </c>
      <c r="HB301">
        <v>2.3584000000000001</v>
      </c>
      <c r="HC301">
        <v>43.371899999999997</v>
      </c>
      <c r="HD301">
        <v>15.305300000000001</v>
      </c>
      <c r="HE301">
        <v>18</v>
      </c>
      <c r="HF301">
        <v>713.42600000000004</v>
      </c>
      <c r="HG301">
        <v>715.47699999999998</v>
      </c>
      <c r="HH301">
        <v>30.999700000000001</v>
      </c>
      <c r="HI301">
        <v>35.3217</v>
      </c>
      <c r="HJ301">
        <v>30.0001</v>
      </c>
      <c r="HK301">
        <v>35.160699999999999</v>
      </c>
      <c r="HL301">
        <v>35.156500000000001</v>
      </c>
      <c r="HM301">
        <v>92.832400000000007</v>
      </c>
      <c r="HN301">
        <v>22.348600000000001</v>
      </c>
      <c r="HO301">
        <v>71.267600000000002</v>
      </c>
      <c r="HP301">
        <v>31</v>
      </c>
      <c r="HQ301">
        <v>1909.45</v>
      </c>
      <c r="HR301">
        <v>35.916899999999998</v>
      </c>
      <c r="HS301">
        <v>98.946600000000004</v>
      </c>
      <c r="HT301">
        <v>98.017300000000006</v>
      </c>
    </row>
    <row r="302" spans="1:228" x14ac:dyDescent="0.2">
      <c r="A302">
        <v>287</v>
      </c>
      <c r="B302">
        <v>1670273408.5</v>
      </c>
      <c r="C302">
        <v>1141.400000095367</v>
      </c>
      <c r="D302" t="s">
        <v>933</v>
      </c>
      <c r="E302" t="s">
        <v>934</v>
      </c>
      <c r="F302">
        <v>4</v>
      </c>
      <c r="G302">
        <v>1670273406.1875</v>
      </c>
      <c r="H302">
        <f t="shared" si="136"/>
        <v>1.8477746726333979E-3</v>
      </c>
      <c r="I302">
        <f t="shared" si="137"/>
        <v>1.8477746726333979</v>
      </c>
      <c r="J302">
        <f t="shared" si="138"/>
        <v>26.199993594716965</v>
      </c>
      <c r="K302">
        <f t="shared" si="139"/>
        <v>1878.52125</v>
      </c>
      <c r="L302">
        <f t="shared" si="140"/>
        <v>1430.4142322712571</v>
      </c>
      <c r="M302">
        <f t="shared" si="141"/>
        <v>144.30519674032263</v>
      </c>
      <c r="N302">
        <f t="shared" si="142"/>
        <v>189.51180185875023</v>
      </c>
      <c r="O302">
        <f t="shared" si="143"/>
        <v>0.10589975388562216</v>
      </c>
      <c r="P302">
        <f t="shared" si="144"/>
        <v>3.662882258366094</v>
      </c>
      <c r="Q302">
        <f t="shared" si="145"/>
        <v>0.10422777180138244</v>
      </c>
      <c r="R302">
        <f t="shared" si="146"/>
        <v>6.5290379364660686E-2</v>
      </c>
      <c r="S302">
        <f t="shared" si="147"/>
        <v>226.11272360835125</v>
      </c>
      <c r="T302">
        <f t="shared" si="148"/>
        <v>34.426203184144313</v>
      </c>
      <c r="U302">
        <f t="shared" si="149"/>
        <v>34.212249999999997</v>
      </c>
      <c r="V302">
        <f t="shared" si="150"/>
        <v>5.4065943846490745</v>
      </c>
      <c r="W302">
        <f t="shared" si="151"/>
        <v>70.250470189156076</v>
      </c>
      <c r="X302">
        <f t="shared" si="152"/>
        <v>3.6988191909978161</v>
      </c>
      <c r="Y302">
        <f t="shared" si="153"/>
        <v>5.265187807339073</v>
      </c>
      <c r="Z302">
        <f t="shared" si="154"/>
        <v>1.7077751936512584</v>
      </c>
      <c r="AA302">
        <f t="shared" si="155"/>
        <v>-81.486863063132844</v>
      </c>
      <c r="AB302">
        <f t="shared" si="156"/>
        <v>-93.807226697752185</v>
      </c>
      <c r="AC302">
        <f t="shared" si="157"/>
        <v>-5.9215130307612487</v>
      </c>
      <c r="AD302">
        <f t="shared" si="158"/>
        <v>44.897120816704955</v>
      </c>
      <c r="AE302">
        <f t="shared" si="159"/>
        <v>49.643443360206824</v>
      </c>
      <c r="AF302">
        <f t="shared" si="160"/>
        <v>1.8490512846389233</v>
      </c>
      <c r="AG302">
        <f t="shared" si="161"/>
        <v>26.199993594716965</v>
      </c>
      <c r="AH302">
        <v>1971.326848532414</v>
      </c>
      <c r="AI302">
        <v>1953.1517575757571</v>
      </c>
      <c r="AJ302">
        <v>1.731091204980812</v>
      </c>
      <c r="AK302">
        <v>65.463883680364887</v>
      </c>
      <c r="AL302">
        <f t="shared" si="162"/>
        <v>1.8477746726333979</v>
      </c>
      <c r="AM302">
        <v>35.923625145174817</v>
      </c>
      <c r="AN302">
        <v>36.663198235294132</v>
      </c>
      <c r="AO302">
        <v>-3.4440853264023811E-5</v>
      </c>
      <c r="AP302">
        <v>87.49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46908.119972907567</v>
      </c>
      <c r="AV302">
        <f t="shared" si="166"/>
        <v>1199.9962499999999</v>
      </c>
      <c r="AW302">
        <f t="shared" si="167"/>
        <v>1025.92085109241</v>
      </c>
      <c r="AX302">
        <f t="shared" si="168"/>
        <v>0.85493671425424045</v>
      </c>
      <c r="AY302">
        <f t="shared" si="169"/>
        <v>0.18842785851068389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1670273406.1875</v>
      </c>
      <c r="BF302">
        <v>1878.52125</v>
      </c>
      <c r="BG302">
        <v>1900.585</v>
      </c>
      <c r="BH302">
        <v>36.6642625</v>
      </c>
      <c r="BI302">
        <v>35.924362500000001</v>
      </c>
      <c r="BJ302">
        <v>1884.26125</v>
      </c>
      <c r="BK302">
        <v>36.5178625</v>
      </c>
      <c r="BL302">
        <v>650.00599999999997</v>
      </c>
      <c r="BM302">
        <v>100.78325</v>
      </c>
      <c r="BN302">
        <v>0.100251775</v>
      </c>
      <c r="BO302">
        <v>33.737212499999998</v>
      </c>
      <c r="BP302">
        <v>34.212249999999997</v>
      </c>
      <c r="BQ302">
        <v>999.9</v>
      </c>
      <c r="BR302">
        <v>0</v>
      </c>
      <c r="BS302">
        <v>0</v>
      </c>
      <c r="BT302">
        <v>8972.8912500000006</v>
      </c>
      <c r="BU302">
        <v>0</v>
      </c>
      <c r="BV302">
        <v>1139.28</v>
      </c>
      <c r="BW302">
        <v>-22.0640125</v>
      </c>
      <c r="BX302">
        <v>1950.0150000000001</v>
      </c>
      <c r="BY302">
        <v>1971.4075</v>
      </c>
      <c r="BZ302">
        <v>0.73988975000000001</v>
      </c>
      <c r="CA302">
        <v>1900.585</v>
      </c>
      <c r="CB302">
        <v>35.924362500000001</v>
      </c>
      <c r="CC302">
        <v>3.6951375</v>
      </c>
      <c r="CD302">
        <v>3.6205712499999998</v>
      </c>
      <c r="CE302">
        <v>27.544074999999999</v>
      </c>
      <c r="CF302">
        <v>27.196000000000002</v>
      </c>
      <c r="CG302">
        <v>1199.9962499999999</v>
      </c>
      <c r="CH302">
        <v>0.50002674999999996</v>
      </c>
      <c r="CI302">
        <v>0.49997324999999998</v>
      </c>
      <c r="CJ302">
        <v>0</v>
      </c>
      <c r="CK302">
        <v>1278.2887499999999</v>
      </c>
      <c r="CL302">
        <v>4.9990899999999998</v>
      </c>
      <c r="CM302">
        <v>13973.9</v>
      </c>
      <c r="CN302">
        <v>9557.9150000000009</v>
      </c>
      <c r="CO302">
        <v>44.546499999999988</v>
      </c>
      <c r="CP302">
        <v>46.429250000000003</v>
      </c>
      <c r="CQ302">
        <v>45.311999999999998</v>
      </c>
      <c r="CR302">
        <v>45.773249999999997</v>
      </c>
      <c r="CS302">
        <v>45.875</v>
      </c>
      <c r="CT302">
        <v>597.53</v>
      </c>
      <c r="CU302">
        <v>597.46625000000006</v>
      </c>
      <c r="CV302">
        <v>0</v>
      </c>
      <c r="CW302">
        <v>1670273427.8</v>
      </c>
      <c r="CX302">
        <v>0</v>
      </c>
      <c r="CY302">
        <v>1670271870.0999999</v>
      </c>
      <c r="CZ302" t="s">
        <v>356</v>
      </c>
      <c r="DA302">
        <v>1670271870.0999999</v>
      </c>
      <c r="DB302">
        <v>1670271868.5999999</v>
      </c>
      <c r="DC302">
        <v>6</v>
      </c>
      <c r="DD302">
        <v>-0.08</v>
      </c>
      <c r="DE302">
        <v>0.04</v>
      </c>
      <c r="DF302">
        <v>-3.89</v>
      </c>
      <c r="DG302">
        <v>0.14599999999999999</v>
      </c>
      <c r="DH302">
        <v>415</v>
      </c>
      <c r="DI302">
        <v>35</v>
      </c>
      <c r="DJ302">
        <v>0.4</v>
      </c>
      <c r="DK302">
        <v>0.38</v>
      </c>
      <c r="DL302">
        <v>-22.01155</v>
      </c>
      <c r="DM302">
        <v>-0.62232495309566083</v>
      </c>
      <c r="DN302">
        <v>8.4840350069999126E-2</v>
      </c>
      <c r="DO302">
        <v>0</v>
      </c>
      <c r="DP302">
        <v>0.74559452500000001</v>
      </c>
      <c r="DQ302">
        <v>-3.5969121951219679E-2</v>
      </c>
      <c r="DR302">
        <v>3.905507623776333E-3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371</v>
      </c>
      <c r="EA302">
        <v>3.2945600000000002</v>
      </c>
      <c r="EB302">
        <v>2.6253500000000001</v>
      </c>
      <c r="EC302">
        <v>0.27222499999999999</v>
      </c>
      <c r="ED302">
        <v>0.27191599999999999</v>
      </c>
      <c r="EE302">
        <v>0.145538</v>
      </c>
      <c r="EF302">
        <v>0.14196400000000001</v>
      </c>
      <c r="EG302">
        <v>21943.4</v>
      </c>
      <c r="EH302">
        <v>22343.4</v>
      </c>
      <c r="EI302">
        <v>28082.2</v>
      </c>
      <c r="EJ302">
        <v>29573.1</v>
      </c>
      <c r="EK302">
        <v>33021.599999999999</v>
      </c>
      <c r="EL302">
        <v>35233</v>
      </c>
      <c r="EM302">
        <v>39634.800000000003</v>
      </c>
      <c r="EN302">
        <v>42268.2</v>
      </c>
      <c r="EO302">
        <v>2.2075</v>
      </c>
      <c r="EP302">
        <v>2.1244200000000002</v>
      </c>
      <c r="EQ302">
        <v>0.13722500000000001</v>
      </c>
      <c r="ER302">
        <v>0</v>
      </c>
      <c r="ES302">
        <v>31.990600000000001</v>
      </c>
      <c r="ET302">
        <v>999.9</v>
      </c>
      <c r="EU302">
        <v>59.2</v>
      </c>
      <c r="EV302">
        <v>39.700000000000003</v>
      </c>
      <c r="EW302">
        <v>42.851599999999998</v>
      </c>
      <c r="EX302">
        <v>57.712299999999999</v>
      </c>
      <c r="EY302">
        <v>-2.1274000000000002</v>
      </c>
      <c r="EZ302">
        <v>2</v>
      </c>
      <c r="FA302">
        <v>0.63929100000000005</v>
      </c>
      <c r="FB302">
        <v>1.0546</v>
      </c>
      <c r="FC302">
        <v>20.267700000000001</v>
      </c>
      <c r="FD302">
        <v>5.21774</v>
      </c>
      <c r="FE302">
        <v>12.0098</v>
      </c>
      <c r="FF302">
        <v>4.9857500000000003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1.8622799999999999</v>
      </c>
      <c r="FN302">
        <v>1.86433</v>
      </c>
      <c r="FO302">
        <v>1.86049</v>
      </c>
      <c r="FP302">
        <v>1.86113</v>
      </c>
      <c r="FQ302">
        <v>1.8602000000000001</v>
      </c>
      <c r="FR302">
        <v>1.8619000000000001</v>
      </c>
      <c r="FS302">
        <v>1.8585100000000001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-5.75</v>
      </c>
      <c r="GH302">
        <v>0.1464</v>
      </c>
      <c r="GI302">
        <v>-2.9439294554578042</v>
      </c>
      <c r="GJ302">
        <v>-2.737337881603403E-3</v>
      </c>
      <c r="GK302">
        <v>1.2769921614711079E-6</v>
      </c>
      <c r="GL302">
        <v>-3.2469241445839119E-10</v>
      </c>
      <c r="GM302">
        <v>0.14639500000000541</v>
      </c>
      <c r="GN302">
        <v>0</v>
      </c>
      <c r="GO302">
        <v>0</v>
      </c>
      <c r="GP302">
        <v>0</v>
      </c>
      <c r="GQ302">
        <v>4</v>
      </c>
      <c r="GR302">
        <v>2074</v>
      </c>
      <c r="GS302">
        <v>4</v>
      </c>
      <c r="GT302">
        <v>30</v>
      </c>
      <c r="GU302">
        <v>25.6</v>
      </c>
      <c r="GV302">
        <v>25.7</v>
      </c>
      <c r="GW302">
        <v>4.6533199999999999</v>
      </c>
      <c r="GX302">
        <v>2.50488</v>
      </c>
      <c r="GY302">
        <v>2.04834</v>
      </c>
      <c r="GZ302">
        <v>2.6074199999999998</v>
      </c>
      <c r="HA302">
        <v>2.1972700000000001</v>
      </c>
      <c r="HB302">
        <v>2.3022499999999999</v>
      </c>
      <c r="HC302">
        <v>43.344799999999999</v>
      </c>
      <c r="HD302">
        <v>15.2791</v>
      </c>
      <c r="HE302">
        <v>18</v>
      </c>
      <c r="HF302">
        <v>713.57500000000005</v>
      </c>
      <c r="HG302">
        <v>715.52099999999996</v>
      </c>
      <c r="HH302">
        <v>31</v>
      </c>
      <c r="HI302">
        <v>35.324399999999997</v>
      </c>
      <c r="HJ302">
        <v>30.0001</v>
      </c>
      <c r="HK302">
        <v>35.160699999999999</v>
      </c>
      <c r="HL302">
        <v>35.158200000000001</v>
      </c>
      <c r="HM302">
        <v>93.080799999999996</v>
      </c>
      <c r="HN302">
        <v>22.348600000000001</v>
      </c>
      <c r="HO302">
        <v>71.267600000000002</v>
      </c>
      <c r="HP302">
        <v>31</v>
      </c>
      <c r="HQ302">
        <v>1916.13</v>
      </c>
      <c r="HR302">
        <v>35.916899999999998</v>
      </c>
      <c r="HS302">
        <v>98.947299999999998</v>
      </c>
      <c r="HT302">
        <v>98.018199999999993</v>
      </c>
    </row>
    <row r="303" spans="1:228" x14ac:dyDescent="0.2">
      <c r="A303">
        <v>288</v>
      </c>
      <c r="B303">
        <v>1670273412.5</v>
      </c>
      <c r="C303">
        <v>1145.400000095367</v>
      </c>
      <c r="D303" t="s">
        <v>935</v>
      </c>
      <c r="E303" t="s">
        <v>936</v>
      </c>
      <c r="F303">
        <v>4</v>
      </c>
      <c r="G303">
        <v>1670273410.5</v>
      </c>
      <c r="H303">
        <f t="shared" si="136"/>
        <v>1.8361955695182378E-3</v>
      </c>
      <c r="I303">
        <f t="shared" si="137"/>
        <v>1.8361955695182377</v>
      </c>
      <c r="J303">
        <f t="shared" si="138"/>
        <v>26.617822994136088</v>
      </c>
      <c r="K303">
        <f t="shared" si="139"/>
        <v>1885.704285714286</v>
      </c>
      <c r="L303">
        <f t="shared" si="140"/>
        <v>1428.9885699121573</v>
      </c>
      <c r="M303">
        <f t="shared" si="141"/>
        <v>144.16155750916329</v>
      </c>
      <c r="N303">
        <f t="shared" si="142"/>
        <v>190.23669786735005</v>
      </c>
      <c r="O303">
        <f t="shared" si="143"/>
        <v>0.10532763485702477</v>
      </c>
      <c r="P303">
        <f t="shared" si="144"/>
        <v>3.6704206170608753</v>
      </c>
      <c r="Q303">
        <f t="shared" si="145"/>
        <v>0.10367685732108446</v>
      </c>
      <c r="R303">
        <f t="shared" si="146"/>
        <v>6.4944196435084423E-2</v>
      </c>
      <c r="S303">
        <f t="shared" si="147"/>
        <v>226.11030764515741</v>
      </c>
      <c r="T303">
        <f t="shared" si="148"/>
        <v>34.424705373016614</v>
      </c>
      <c r="U303">
        <f t="shared" si="149"/>
        <v>34.205871428571427</v>
      </c>
      <c r="V303">
        <f t="shared" si="150"/>
        <v>5.4046739923281066</v>
      </c>
      <c r="W303">
        <f t="shared" si="151"/>
        <v>70.255713960779943</v>
      </c>
      <c r="X303">
        <f t="shared" si="152"/>
        <v>3.6985611402798813</v>
      </c>
      <c r="Y303">
        <f t="shared" si="153"/>
        <v>5.2644275202221884</v>
      </c>
      <c r="Z303">
        <f t="shared" si="154"/>
        <v>1.7061128520482254</v>
      </c>
      <c r="AA303">
        <f t="shared" si="155"/>
        <v>-80.97622461575429</v>
      </c>
      <c r="AB303">
        <f t="shared" si="156"/>
        <v>-93.249402883121576</v>
      </c>
      <c r="AC303">
        <f t="shared" si="157"/>
        <v>-5.8739541356284271</v>
      </c>
      <c r="AD303">
        <f t="shared" si="158"/>
        <v>46.010726010653116</v>
      </c>
      <c r="AE303">
        <f t="shared" si="159"/>
        <v>49.517507299774984</v>
      </c>
      <c r="AF303">
        <f t="shared" si="160"/>
        <v>1.8421042562278418</v>
      </c>
      <c r="AG303">
        <f t="shared" si="161"/>
        <v>26.617822994136088</v>
      </c>
      <c r="AH303">
        <v>1978.1726397786281</v>
      </c>
      <c r="AI303">
        <v>1959.9935151515151</v>
      </c>
      <c r="AJ303">
        <v>1.687145945528002</v>
      </c>
      <c r="AK303">
        <v>65.463883680364887</v>
      </c>
      <c r="AL303">
        <f t="shared" si="162"/>
        <v>1.8361955695182377</v>
      </c>
      <c r="AM303">
        <v>35.925648621818183</v>
      </c>
      <c r="AN303">
        <v>36.660428823529386</v>
      </c>
      <c r="AO303">
        <v>-1.355206531646409E-5</v>
      </c>
      <c r="AP303">
        <v>87.49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47042.768591871383</v>
      </c>
      <c r="AV303">
        <f t="shared" si="166"/>
        <v>1199.982857142857</v>
      </c>
      <c r="AW303">
        <f t="shared" si="167"/>
        <v>1025.9094568109624</v>
      </c>
      <c r="AX303">
        <f t="shared" si="168"/>
        <v>0.85493676072476488</v>
      </c>
      <c r="AY303">
        <f t="shared" si="169"/>
        <v>0.18842794819879594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1670273410.5</v>
      </c>
      <c r="BF303">
        <v>1885.704285714286</v>
      </c>
      <c r="BG303">
        <v>1907.714285714286</v>
      </c>
      <c r="BH303">
        <v>36.661657142857138</v>
      </c>
      <c r="BI303">
        <v>35.924585714285712</v>
      </c>
      <c r="BJ303">
        <v>1891.457142857143</v>
      </c>
      <c r="BK303">
        <v>36.515257142857138</v>
      </c>
      <c r="BL303">
        <v>650.05071428571421</v>
      </c>
      <c r="BM303">
        <v>100.78357142857141</v>
      </c>
      <c r="BN303">
        <v>0.1000609142857143</v>
      </c>
      <c r="BO303">
        <v>33.734628571428573</v>
      </c>
      <c r="BP303">
        <v>34.205871428571427</v>
      </c>
      <c r="BQ303">
        <v>999.89999999999986</v>
      </c>
      <c r="BR303">
        <v>0</v>
      </c>
      <c r="BS303">
        <v>0</v>
      </c>
      <c r="BT303">
        <v>8998.9285714285706</v>
      </c>
      <c r="BU303">
        <v>0</v>
      </c>
      <c r="BV303">
        <v>1241.241428571429</v>
      </c>
      <c r="BW303">
        <v>-22.007757142857141</v>
      </c>
      <c r="BX303">
        <v>1957.471428571429</v>
      </c>
      <c r="BY303">
        <v>1978.8</v>
      </c>
      <c r="BZ303">
        <v>0.7370431428571429</v>
      </c>
      <c r="CA303">
        <v>1907.714285714286</v>
      </c>
      <c r="CB303">
        <v>35.924585714285712</v>
      </c>
      <c r="CC303">
        <v>3.694892857142857</v>
      </c>
      <c r="CD303">
        <v>3.6206142857142858</v>
      </c>
      <c r="CE303">
        <v>27.542942857142862</v>
      </c>
      <c r="CF303">
        <v>27.196200000000001</v>
      </c>
      <c r="CG303">
        <v>1199.982857142857</v>
      </c>
      <c r="CH303">
        <v>0.50002500000000005</v>
      </c>
      <c r="CI303">
        <v>0.499975</v>
      </c>
      <c r="CJ303">
        <v>0</v>
      </c>
      <c r="CK303">
        <v>1278.281428571428</v>
      </c>
      <c r="CL303">
        <v>4.9990899999999998</v>
      </c>
      <c r="CM303">
        <v>13972</v>
      </c>
      <c r="CN303">
        <v>9557.81</v>
      </c>
      <c r="CO303">
        <v>44.508857142857153</v>
      </c>
      <c r="CP303">
        <v>46.392714285714291</v>
      </c>
      <c r="CQ303">
        <v>45.311999999999998</v>
      </c>
      <c r="CR303">
        <v>45.758857142857153</v>
      </c>
      <c r="CS303">
        <v>45.875</v>
      </c>
      <c r="CT303">
        <v>597.52428571428572</v>
      </c>
      <c r="CU303">
        <v>597.46428571428567</v>
      </c>
      <c r="CV303">
        <v>0</v>
      </c>
      <c r="CW303">
        <v>1670273431.4000001</v>
      </c>
      <c r="CX303">
        <v>0</v>
      </c>
      <c r="CY303">
        <v>1670271870.0999999</v>
      </c>
      <c r="CZ303" t="s">
        <v>356</v>
      </c>
      <c r="DA303">
        <v>1670271870.0999999</v>
      </c>
      <c r="DB303">
        <v>1670271868.5999999</v>
      </c>
      <c r="DC303">
        <v>6</v>
      </c>
      <c r="DD303">
        <v>-0.08</v>
      </c>
      <c r="DE303">
        <v>0.04</v>
      </c>
      <c r="DF303">
        <v>-3.89</v>
      </c>
      <c r="DG303">
        <v>0.14599999999999999</v>
      </c>
      <c r="DH303">
        <v>415</v>
      </c>
      <c r="DI303">
        <v>35</v>
      </c>
      <c r="DJ303">
        <v>0.4</v>
      </c>
      <c r="DK303">
        <v>0.38</v>
      </c>
      <c r="DL303">
        <v>-22.023434999999999</v>
      </c>
      <c r="DM303">
        <v>-0.31861688555341622</v>
      </c>
      <c r="DN303">
        <v>7.6531691311508457E-2</v>
      </c>
      <c r="DO303">
        <v>0</v>
      </c>
      <c r="DP303">
        <v>0.74335032499999998</v>
      </c>
      <c r="DQ303">
        <v>-4.8590555347093528E-2</v>
      </c>
      <c r="DR303">
        <v>4.8348925602721563E-3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371</v>
      </c>
      <c r="EA303">
        <v>3.2947299999999999</v>
      </c>
      <c r="EB303">
        <v>2.62527</v>
      </c>
      <c r="EC303">
        <v>0.27277299999999999</v>
      </c>
      <c r="ED303">
        <v>0.27246900000000002</v>
      </c>
      <c r="EE303">
        <v>0.145535</v>
      </c>
      <c r="EF303">
        <v>0.141958</v>
      </c>
      <c r="EG303">
        <v>21926.3</v>
      </c>
      <c r="EH303">
        <v>22326.3</v>
      </c>
      <c r="EI303">
        <v>28081.5</v>
      </c>
      <c r="EJ303">
        <v>29573.1</v>
      </c>
      <c r="EK303">
        <v>33020.800000000003</v>
      </c>
      <c r="EL303">
        <v>35232.9</v>
      </c>
      <c r="EM303">
        <v>39633.699999999997</v>
      </c>
      <c r="EN303">
        <v>42267.7</v>
      </c>
      <c r="EO303">
        <v>2.2075</v>
      </c>
      <c r="EP303">
        <v>2.1244999999999998</v>
      </c>
      <c r="EQ303">
        <v>0.13674800000000001</v>
      </c>
      <c r="ER303">
        <v>0</v>
      </c>
      <c r="ES303">
        <v>31.990600000000001</v>
      </c>
      <c r="ET303">
        <v>999.9</v>
      </c>
      <c r="EU303">
        <v>59.2</v>
      </c>
      <c r="EV303">
        <v>39.700000000000003</v>
      </c>
      <c r="EW303">
        <v>42.851500000000001</v>
      </c>
      <c r="EX303">
        <v>57.5623</v>
      </c>
      <c r="EY303">
        <v>-2.30369</v>
      </c>
      <c r="EZ303">
        <v>2</v>
      </c>
      <c r="FA303">
        <v>0.63927599999999996</v>
      </c>
      <c r="FB303">
        <v>1.0569999999999999</v>
      </c>
      <c r="FC303">
        <v>20.267700000000001</v>
      </c>
      <c r="FD303">
        <v>5.2171399999999997</v>
      </c>
      <c r="FE303">
        <v>12.0099</v>
      </c>
      <c r="FF303">
        <v>4.9861000000000004</v>
      </c>
      <c r="FG303">
        <v>3.2845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1.8623000000000001</v>
      </c>
      <c r="FN303">
        <v>1.86432</v>
      </c>
      <c r="FO303">
        <v>1.86049</v>
      </c>
      <c r="FP303">
        <v>1.86111</v>
      </c>
      <c r="FQ303">
        <v>1.8602000000000001</v>
      </c>
      <c r="FR303">
        <v>1.86189</v>
      </c>
      <c r="FS303">
        <v>1.8584799999999999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-5.75</v>
      </c>
      <c r="GH303">
        <v>0.1464</v>
      </c>
      <c r="GI303">
        <v>-2.9439294554578042</v>
      </c>
      <c r="GJ303">
        <v>-2.737337881603403E-3</v>
      </c>
      <c r="GK303">
        <v>1.2769921614711079E-6</v>
      </c>
      <c r="GL303">
        <v>-3.2469241445839119E-10</v>
      </c>
      <c r="GM303">
        <v>0.14639500000000541</v>
      </c>
      <c r="GN303">
        <v>0</v>
      </c>
      <c r="GO303">
        <v>0</v>
      </c>
      <c r="GP303">
        <v>0</v>
      </c>
      <c r="GQ303">
        <v>4</v>
      </c>
      <c r="GR303">
        <v>2074</v>
      </c>
      <c r="GS303">
        <v>4</v>
      </c>
      <c r="GT303">
        <v>30</v>
      </c>
      <c r="GU303">
        <v>25.7</v>
      </c>
      <c r="GV303">
        <v>25.7</v>
      </c>
      <c r="GW303">
        <v>4.6655300000000004</v>
      </c>
      <c r="GX303">
        <v>2.49756</v>
      </c>
      <c r="GY303">
        <v>2.04834</v>
      </c>
      <c r="GZ303">
        <v>2.6074199999999998</v>
      </c>
      <c r="HA303">
        <v>2.1972700000000001</v>
      </c>
      <c r="HB303">
        <v>2.3535200000000001</v>
      </c>
      <c r="HC303">
        <v>43.344799999999999</v>
      </c>
      <c r="HD303">
        <v>15.305300000000001</v>
      </c>
      <c r="HE303">
        <v>18</v>
      </c>
      <c r="HF303">
        <v>713.57500000000005</v>
      </c>
      <c r="HG303">
        <v>715.59100000000001</v>
      </c>
      <c r="HH303">
        <v>31.000399999999999</v>
      </c>
      <c r="HI303">
        <v>35.325000000000003</v>
      </c>
      <c r="HJ303">
        <v>30.0001</v>
      </c>
      <c r="HK303">
        <v>35.160699999999999</v>
      </c>
      <c r="HL303">
        <v>35.158200000000001</v>
      </c>
      <c r="HM303">
        <v>93.325900000000004</v>
      </c>
      <c r="HN303">
        <v>22.348600000000001</v>
      </c>
      <c r="HO303">
        <v>71.267600000000002</v>
      </c>
      <c r="HP303">
        <v>31</v>
      </c>
      <c r="HQ303">
        <v>1922.8</v>
      </c>
      <c r="HR303">
        <v>35.916899999999998</v>
      </c>
      <c r="HS303">
        <v>98.944800000000001</v>
      </c>
      <c r="HT303">
        <v>98.017499999999998</v>
      </c>
    </row>
    <row r="304" spans="1:228" x14ac:dyDescent="0.2">
      <c r="A304">
        <v>289</v>
      </c>
      <c r="B304">
        <v>1670273416.5</v>
      </c>
      <c r="C304">
        <v>1149.400000095367</v>
      </c>
      <c r="D304" t="s">
        <v>937</v>
      </c>
      <c r="E304" t="s">
        <v>938</v>
      </c>
      <c r="F304">
        <v>4</v>
      </c>
      <c r="G304">
        <v>1670273414.1875</v>
      </c>
      <c r="H304">
        <f t="shared" si="136"/>
        <v>1.8518822438832086E-3</v>
      </c>
      <c r="I304">
        <f t="shared" si="137"/>
        <v>1.8518822438832085</v>
      </c>
      <c r="J304">
        <f t="shared" si="138"/>
        <v>26.035518025065691</v>
      </c>
      <c r="K304">
        <f t="shared" si="139"/>
        <v>1891.76</v>
      </c>
      <c r="L304">
        <f t="shared" si="140"/>
        <v>1447.3706806063274</v>
      </c>
      <c r="M304">
        <f t="shared" si="141"/>
        <v>146.01760310907412</v>
      </c>
      <c r="N304">
        <f t="shared" si="142"/>
        <v>190.84970046643798</v>
      </c>
      <c r="O304">
        <f t="shared" si="143"/>
        <v>0.10631253836536224</v>
      </c>
      <c r="P304">
        <f t="shared" si="144"/>
        <v>3.6763649458615126</v>
      </c>
      <c r="Q304">
        <f t="shared" si="145"/>
        <v>0.104633682403311</v>
      </c>
      <c r="R304">
        <f t="shared" si="146"/>
        <v>6.5544681572269808E-2</v>
      </c>
      <c r="S304">
        <f t="shared" si="147"/>
        <v>226.11107346745786</v>
      </c>
      <c r="T304">
        <f t="shared" si="148"/>
        <v>34.418996822155947</v>
      </c>
      <c r="U304">
        <f t="shared" si="149"/>
        <v>34.202287499999997</v>
      </c>
      <c r="V304">
        <f t="shared" si="150"/>
        <v>5.4035952415664648</v>
      </c>
      <c r="W304">
        <f t="shared" si="151"/>
        <v>70.262118776291189</v>
      </c>
      <c r="X304">
        <f t="shared" si="152"/>
        <v>3.6986133427696668</v>
      </c>
      <c r="Y304">
        <f t="shared" si="153"/>
        <v>5.264021932708502</v>
      </c>
      <c r="Z304">
        <f t="shared" si="154"/>
        <v>1.704981898796798</v>
      </c>
      <c r="AA304">
        <f t="shared" si="155"/>
        <v>-81.668006955249496</v>
      </c>
      <c r="AB304">
        <f t="shared" si="156"/>
        <v>-92.96332019185391</v>
      </c>
      <c r="AC304">
        <f t="shared" si="157"/>
        <v>-5.8463229686123386</v>
      </c>
      <c r="AD304">
        <f t="shared" si="158"/>
        <v>45.633423351742124</v>
      </c>
      <c r="AE304">
        <f t="shared" si="159"/>
        <v>49.867460946313322</v>
      </c>
      <c r="AF304">
        <f t="shared" si="160"/>
        <v>1.8506590661638722</v>
      </c>
      <c r="AG304">
        <f t="shared" si="161"/>
        <v>26.035518025065691</v>
      </c>
      <c r="AH304">
        <v>1985.1699012135571</v>
      </c>
      <c r="AI304">
        <v>1966.9455757575749</v>
      </c>
      <c r="AJ304">
        <v>1.761130293952812</v>
      </c>
      <c r="AK304">
        <v>65.463883680364887</v>
      </c>
      <c r="AL304">
        <f t="shared" si="162"/>
        <v>1.8518822438832085</v>
      </c>
      <c r="AM304">
        <v>35.922583540000012</v>
      </c>
      <c r="AN304">
        <v>36.663859117647057</v>
      </c>
      <c r="AO304">
        <v>-4.2357286805785408E-5</v>
      </c>
      <c r="AP304">
        <v>87.49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47148.884575963624</v>
      </c>
      <c r="AV304">
        <f t="shared" si="166"/>
        <v>1199.9849999999999</v>
      </c>
      <c r="AW304">
        <f t="shared" si="167"/>
        <v>1025.9114764080091</v>
      </c>
      <c r="AX304">
        <f t="shared" si="168"/>
        <v>0.85493691705147079</v>
      </c>
      <c r="AY304">
        <f t="shared" si="169"/>
        <v>0.18842824990933876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1670273414.1875</v>
      </c>
      <c r="BF304">
        <v>1891.76</v>
      </c>
      <c r="BG304">
        <v>1913.92875</v>
      </c>
      <c r="BH304">
        <v>36.661774999999999</v>
      </c>
      <c r="BI304">
        <v>35.921212500000003</v>
      </c>
      <c r="BJ304">
        <v>1897.52125</v>
      </c>
      <c r="BK304">
        <v>36.515374999999999</v>
      </c>
      <c r="BL304">
        <v>649.99087499999996</v>
      </c>
      <c r="BM304">
        <v>100.785</v>
      </c>
      <c r="BN304">
        <v>9.9731924999999999E-2</v>
      </c>
      <c r="BO304">
        <v>33.733249999999998</v>
      </c>
      <c r="BP304">
        <v>34.202287499999997</v>
      </c>
      <c r="BQ304">
        <v>999.9</v>
      </c>
      <c r="BR304">
        <v>0</v>
      </c>
      <c r="BS304">
        <v>0</v>
      </c>
      <c r="BT304">
        <v>9019.375</v>
      </c>
      <c r="BU304">
        <v>0</v>
      </c>
      <c r="BV304">
        <v>1136.3496250000001</v>
      </c>
      <c r="BW304">
        <v>-22.165687500000001</v>
      </c>
      <c r="BX304">
        <v>1963.7574999999999</v>
      </c>
      <c r="BY304">
        <v>1985.23875</v>
      </c>
      <c r="BZ304">
        <v>0.74054862499999996</v>
      </c>
      <c r="CA304">
        <v>1913.92875</v>
      </c>
      <c r="CB304">
        <v>35.921212500000003</v>
      </c>
      <c r="CC304">
        <v>3.6949562500000002</v>
      </c>
      <c r="CD304">
        <v>3.62032</v>
      </c>
      <c r="CE304">
        <v>27.543225</v>
      </c>
      <c r="CF304">
        <v>27.194825000000002</v>
      </c>
      <c r="CG304">
        <v>1199.9849999999999</v>
      </c>
      <c r="CH304">
        <v>0.50001950000000006</v>
      </c>
      <c r="CI304">
        <v>0.49998049999999999</v>
      </c>
      <c r="CJ304">
        <v>0</v>
      </c>
      <c r="CK304">
        <v>1278.0762500000001</v>
      </c>
      <c r="CL304">
        <v>4.9990899999999998</v>
      </c>
      <c r="CM304">
        <v>13960.0625</v>
      </c>
      <c r="CN304">
        <v>9557.8024999999998</v>
      </c>
      <c r="CO304">
        <v>44.507750000000001</v>
      </c>
      <c r="CP304">
        <v>46.375</v>
      </c>
      <c r="CQ304">
        <v>45.311999999999998</v>
      </c>
      <c r="CR304">
        <v>45.765500000000003</v>
      </c>
      <c r="CS304">
        <v>45.875</v>
      </c>
      <c r="CT304">
        <v>597.51874999999995</v>
      </c>
      <c r="CU304">
        <v>597.47125000000005</v>
      </c>
      <c r="CV304">
        <v>0</v>
      </c>
      <c r="CW304">
        <v>1670273435.5999999</v>
      </c>
      <c r="CX304">
        <v>0</v>
      </c>
      <c r="CY304">
        <v>1670271870.0999999</v>
      </c>
      <c r="CZ304" t="s">
        <v>356</v>
      </c>
      <c r="DA304">
        <v>1670271870.0999999</v>
      </c>
      <c r="DB304">
        <v>1670271868.5999999</v>
      </c>
      <c r="DC304">
        <v>6</v>
      </c>
      <c r="DD304">
        <v>-0.08</v>
      </c>
      <c r="DE304">
        <v>0.04</v>
      </c>
      <c r="DF304">
        <v>-3.89</v>
      </c>
      <c r="DG304">
        <v>0.14599999999999999</v>
      </c>
      <c r="DH304">
        <v>415</v>
      </c>
      <c r="DI304">
        <v>35</v>
      </c>
      <c r="DJ304">
        <v>0.4</v>
      </c>
      <c r="DK304">
        <v>0.38</v>
      </c>
      <c r="DL304">
        <v>-22.075945000000001</v>
      </c>
      <c r="DM304">
        <v>-0.25098686679170029</v>
      </c>
      <c r="DN304">
        <v>6.9161636584164132E-2</v>
      </c>
      <c r="DO304">
        <v>0</v>
      </c>
      <c r="DP304">
        <v>0.74135907499999998</v>
      </c>
      <c r="DQ304">
        <v>-2.522164727955194E-2</v>
      </c>
      <c r="DR304">
        <v>3.3326759547509291E-3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371</v>
      </c>
      <c r="EA304">
        <v>3.2946</v>
      </c>
      <c r="EB304">
        <v>2.6253000000000002</v>
      </c>
      <c r="EC304">
        <v>0.27332200000000001</v>
      </c>
      <c r="ED304">
        <v>0.273007</v>
      </c>
      <c r="EE304">
        <v>0.145541</v>
      </c>
      <c r="EF304">
        <v>0.14195199999999999</v>
      </c>
      <c r="EG304">
        <v>21909.7</v>
      </c>
      <c r="EH304">
        <v>22309.5</v>
      </c>
      <c r="EI304">
        <v>28081.7</v>
      </c>
      <c r="EJ304">
        <v>29572.9</v>
      </c>
      <c r="EK304">
        <v>33021</v>
      </c>
      <c r="EL304">
        <v>35233.199999999997</v>
      </c>
      <c r="EM304">
        <v>39634.1</v>
      </c>
      <c r="EN304">
        <v>42267.7</v>
      </c>
      <c r="EO304">
        <v>2.2071499999999999</v>
      </c>
      <c r="EP304">
        <v>2.1246</v>
      </c>
      <c r="EQ304">
        <v>0.13642799999999999</v>
      </c>
      <c r="ER304">
        <v>0</v>
      </c>
      <c r="ES304">
        <v>31.991299999999999</v>
      </c>
      <c r="ET304">
        <v>999.9</v>
      </c>
      <c r="EU304">
        <v>59.2</v>
      </c>
      <c r="EV304">
        <v>39.6</v>
      </c>
      <c r="EW304">
        <v>42.623199999999997</v>
      </c>
      <c r="EX304">
        <v>57.622300000000003</v>
      </c>
      <c r="EY304">
        <v>-2.2435900000000002</v>
      </c>
      <c r="EZ304">
        <v>2</v>
      </c>
      <c r="FA304">
        <v>0.63932900000000004</v>
      </c>
      <c r="FB304">
        <v>1.06114</v>
      </c>
      <c r="FC304">
        <v>20.267700000000001</v>
      </c>
      <c r="FD304">
        <v>5.2174399999999999</v>
      </c>
      <c r="FE304">
        <v>12.0099</v>
      </c>
      <c r="FF304">
        <v>4.9856499999999997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1.8623000000000001</v>
      </c>
      <c r="FN304">
        <v>1.86432</v>
      </c>
      <c r="FO304">
        <v>1.8604700000000001</v>
      </c>
      <c r="FP304">
        <v>1.86113</v>
      </c>
      <c r="FQ304">
        <v>1.8602000000000001</v>
      </c>
      <c r="FR304">
        <v>1.86191</v>
      </c>
      <c r="FS304">
        <v>1.8585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-5.76</v>
      </c>
      <c r="GH304">
        <v>0.14630000000000001</v>
      </c>
      <c r="GI304">
        <v>-2.9439294554578042</v>
      </c>
      <c r="GJ304">
        <v>-2.737337881603403E-3</v>
      </c>
      <c r="GK304">
        <v>1.2769921614711079E-6</v>
      </c>
      <c r="GL304">
        <v>-3.2469241445839119E-10</v>
      </c>
      <c r="GM304">
        <v>0.14639500000000541</v>
      </c>
      <c r="GN304">
        <v>0</v>
      </c>
      <c r="GO304">
        <v>0</v>
      </c>
      <c r="GP304">
        <v>0</v>
      </c>
      <c r="GQ304">
        <v>4</v>
      </c>
      <c r="GR304">
        <v>2074</v>
      </c>
      <c r="GS304">
        <v>4</v>
      </c>
      <c r="GT304">
        <v>30</v>
      </c>
      <c r="GU304">
        <v>25.8</v>
      </c>
      <c r="GV304">
        <v>25.8</v>
      </c>
      <c r="GW304">
        <v>4.6777300000000004</v>
      </c>
      <c r="GX304">
        <v>2.50366</v>
      </c>
      <c r="GY304">
        <v>2.04834</v>
      </c>
      <c r="GZ304">
        <v>2.6086399999999998</v>
      </c>
      <c r="HA304">
        <v>2.1972700000000001</v>
      </c>
      <c r="HB304">
        <v>2.34985</v>
      </c>
      <c r="HC304">
        <v>43.344799999999999</v>
      </c>
      <c r="HD304">
        <v>15.2966</v>
      </c>
      <c r="HE304">
        <v>18</v>
      </c>
      <c r="HF304">
        <v>713.28599999999994</v>
      </c>
      <c r="HG304">
        <v>715.69299999999998</v>
      </c>
      <c r="HH304">
        <v>31.000800000000002</v>
      </c>
      <c r="HI304">
        <v>35.325000000000003</v>
      </c>
      <c r="HJ304">
        <v>30.0001</v>
      </c>
      <c r="HK304">
        <v>35.161700000000003</v>
      </c>
      <c r="HL304">
        <v>35.158999999999999</v>
      </c>
      <c r="HM304">
        <v>93.576999999999998</v>
      </c>
      <c r="HN304">
        <v>22.348600000000001</v>
      </c>
      <c r="HO304">
        <v>71.674499999999995</v>
      </c>
      <c r="HP304">
        <v>31</v>
      </c>
      <c r="HQ304">
        <v>1929.49</v>
      </c>
      <c r="HR304">
        <v>35.916899999999998</v>
      </c>
      <c r="HS304">
        <v>98.945700000000002</v>
      </c>
      <c r="HT304">
        <v>98.017300000000006</v>
      </c>
    </row>
    <row r="305" spans="1:228" x14ac:dyDescent="0.2">
      <c r="A305">
        <v>290</v>
      </c>
      <c r="B305">
        <v>1670273420.5</v>
      </c>
      <c r="C305">
        <v>1153.400000095367</v>
      </c>
      <c r="D305" t="s">
        <v>939</v>
      </c>
      <c r="E305" t="s">
        <v>940</v>
      </c>
      <c r="F305">
        <v>4</v>
      </c>
      <c r="G305">
        <v>1670273418.5</v>
      </c>
      <c r="H305">
        <f t="shared" si="136"/>
        <v>1.8253747293739142E-3</v>
      </c>
      <c r="I305">
        <f t="shared" si="137"/>
        <v>1.8253747293739142</v>
      </c>
      <c r="J305">
        <f t="shared" si="138"/>
        <v>25.101439280124911</v>
      </c>
      <c r="K305">
        <f t="shared" si="139"/>
        <v>1899.1142857142861</v>
      </c>
      <c r="L305">
        <f t="shared" si="140"/>
        <v>1463.3472214005017</v>
      </c>
      <c r="M305">
        <f t="shared" si="141"/>
        <v>147.62826432680106</v>
      </c>
      <c r="N305">
        <f t="shared" si="142"/>
        <v>191.5901719414961</v>
      </c>
      <c r="O305">
        <f t="shared" si="143"/>
        <v>0.10483608060164593</v>
      </c>
      <c r="P305">
        <f t="shared" si="144"/>
        <v>3.6712281883886617</v>
      </c>
      <c r="Q305">
        <f t="shared" si="145"/>
        <v>0.10320089990126398</v>
      </c>
      <c r="R305">
        <f t="shared" si="146"/>
        <v>6.4645352342714291E-2</v>
      </c>
      <c r="S305">
        <f t="shared" si="147"/>
        <v>226.11536109114178</v>
      </c>
      <c r="T305">
        <f t="shared" si="148"/>
        <v>34.418172828076727</v>
      </c>
      <c r="U305">
        <f t="shared" si="149"/>
        <v>34.196785714285717</v>
      </c>
      <c r="V305">
        <f t="shared" si="150"/>
        <v>5.4019395863873552</v>
      </c>
      <c r="W305">
        <f t="shared" si="151"/>
        <v>70.279621110778422</v>
      </c>
      <c r="X305">
        <f t="shared" si="152"/>
        <v>3.6980241002625474</v>
      </c>
      <c r="Y305">
        <f t="shared" si="153"/>
        <v>5.2618725625078824</v>
      </c>
      <c r="Z305">
        <f t="shared" si="154"/>
        <v>1.7039154861248078</v>
      </c>
      <c r="AA305">
        <f t="shared" si="155"/>
        <v>-80.499025565389616</v>
      </c>
      <c r="AB305">
        <f t="shared" si="156"/>
        <v>-93.190750451881499</v>
      </c>
      <c r="AC305">
        <f t="shared" si="157"/>
        <v>-5.8684585612156104</v>
      </c>
      <c r="AD305">
        <f t="shared" si="158"/>
        <v>46.557126512655046</v>
      </c>
      <c r="AE305">
        <f t="shared" si="159"/>
        <v>49.584151805609409</v>
      </c>
      <c r="AF305">
        <f t="shared" si="160"/>
        <v>1.813809536218252</v>
      </c>
      <c r="AG305">
        <f t="shared" si="161"/>
        <v>25.101439280124911</v>
      </c>
      <c r="AH305">
        <v>1992.078208681251</v>
      </c>
      <c r="AI305">
        <v>1974.0886060606069</v>
      </c>
      <c r="AJ305">
        <v>1.803642327780014</v>
      </c>
      <c r="AK305">
        <v>65.463883680364887</v>
      </c>
      <c r="AL305">
        <f t="shared" si="162"/>
        <v>1.8253747293739142</v>
      </c>
      <c r="AM305">
        <v>35.919651947552452</v>
      </c>
      <c r="AN305">
        <v>36.649703823529407</v>
      </c>
      <c r="AO305">
        <v>6.3531244115216755E-5</v>
      </c>
      <c r="AP305">
        <v>87.49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47058.487834805986</v>
      </c>
      <c r="AV305">
        <f t="shared" si="166"/>
        <v>1200.005714285714</v>
      </c>
      <c r="AW305">
        <f t="shared" si="167"/>
        <v>1025.9293850213169</v>
      </c>
      <c r="AX305">
        <f t="shared" si="168"/>
        <v>0.8549370830554639</v>
      </c>
      <c r="AY305">
        <f t="shared" si="169"/>
        <v>0.18842857029704535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1670273418.5</v>
      </c>
      <c r="BF305">
        <v>1899.1142857142861</v>
      </c>
      <c r="BG305">
        <v>1921.14</v>
      </c>
      <c r="BH305">
        <v>36.656214285714277</v>
      </c>
      <c r="BI305">
        <v>35.930457142857144</v>
      </c>
      <c r="BJ305">
        <v>1904.8814285714291</v>
      </c>
      <c r="BK305">
        <v>36.509814285714278</v>
      </c>
      <c r="BL305">
        <v>650.048</v>
      </c>
      <c r="BM305">
        <v>100.7838571428572</v>
      </c>
      <c r="BN305">
        <v>0.1001040714285714</v>
      </c>
      <c r="BO305">
        <v>33.725942857142861</v>
      </c>
      <c r="BP305">
        <v>34.196785714285717</v>
      </c>
      <c r="BQ305">
        <v>999.89999999999986</v>
      </c>
      <c r="BR305">
        <v>0</v>
      </c>
      <c r="BS305">
        <v>0</v>
      </c>
      <c r="BT305">
        <v>9001.6971428571433</v>
      </c>
      <c r="BU305">
        <v>0</v>
      </c>
      <c r="BV305">
        <v>220.9863428571428</v>
      </c>
      <c r="BW305">
        <v>-22.02712857142857</v>
      </c>
      <c r="BX305">
        <v>1971.3757142857139</v>
      </c>
      <c r="BY305">
        <v>1992.74</v>
      </c>
      <c r="BZ305">
        <v>0.7257675714285714</v>
      </c>
      <c r="CA305">
        <v>1921.14</v>
      </c>
      <c r="CB305">
        <v>35.930457142857144</v>
      </c>
      <c r="CC305">
        <v>3.694355714285714</v>
      </c>
      <c r="CD305">
        <v>3.6212114285714279</v>
      </c>
      <c r="CE305">
        <v>27.54044285714286</v>
      </c>
      <c r="CF305">
        <v>27.199028571428581</v>
      </c>
      <c r="CG305">
        <v>1200.005714285714</v>
      </c>
      <c r="CH305">
        <v>0.50001414285714285</v>
      </c>
      <c r="CI305">
        <v>0.49998585714285709</v>
      </c>
      <c r="CJ305">
        <v>0</v>
      </c>
      <c r="CK305">
        <v>1278.314285714285</v>
      </c>
      <c r="CL305">
        <v>4.9990899999999998</v>
      </c>
      <c r="CM305">
        <v>13942.44285714286</v>
      </c>
      <c r="CN305">
        <v>9557.9585714285731</v>
      </c>
      <c r="CO305">
        <v>44.5</v>
      </c>
      <c r="CP305">
        <v>46.375</v>
      </c>
      <c r="CQ305">
        <v>45.311999999999998</v>
      </c>
      <c r="CR305">
        <v>45.767714285714291</v>
      </c>
      <c r="CS305">
        <v>45.875</v>
      </c>
      <c r="CT305">
        <v>597.51999999999987</v>
      </c>
      <c r="CU305">
        <v>597.48571428571438</v>
      </c>
      <c r="CV305">
        <v>0</v>
      </c>
      <c r="CW305">
        <v>1670273439.8</v>
      </c>
      <c r="CX305">
        <v>0</v>
      </c>
      <c r="CY305">
        <v>1670271870.0999999</v>
      </c>
      <c r="CZ305" t="s">
        <v>356</v>
      </c>
      <c r="DA305">
        <v>1670271870.0999999</v>
      </c>
      <c r="DB305">
        <v>1670271868.5999999</v>
      </c>
      <c r="DC305">
        <v>6</v>
      </c>
      <c r="DD305">
        <v>-0.08</v>
      </c>
      <c r="DE305">
        <v>0.04</v>
      </c>
      <c r="DF305">
        <v>-3.89</v>
      </c>
      <c r="DG305">
        <v>0.14599999999999999</v>
      </c>
      <c r="DH305">
        <v>415</v>
      </c>
      <c r="DI305">
        <v>35</v>
      </c>
      <c r="DJ305">
        <v>0.4</v>
      </c>
      <c r="DK305">
        <v>0.38</v>
      </c>
      <c r="DL305">
        <v>-22.074837500000001</v>
      </c>
      <c r="DM305">
        <v>5.5453283302141658E-2</v>
      </c>
      <c r="DN305">
        <v>7.0270575945768202E-2</v>
      </c>
      <c r="DO305">
        <v>1</v>
      </c>
      <c r="DP305">
        <v>0.73777480000000006</v>
      </c>
      <c r="DQ305">
        <v>-4.929136210131526E-2</v>
      </c>
      <c r="DR305">
        <v>7.9554389262943923E-3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2</v>
      </c>
      <c r="DY305">
        <v>2</v>
      </c>
      <c r="DZ305" t="s">
        <v>696</v>
      </c>
      <c r="EA305">
        <v>3.2947700000000002</v>
      </c>
      <c r="EB305">
        <v>2.6253299999999999</v>
      </c>
      <c r="EC305">
        <v>0.27388299999999999</v>
      </c>
      <c r="ED305">
        <v>0.27355499999999999</v>
      </c>
      <c r="EE305">
        <v>0.14550199999999999</v>
      </c>
      <c r="EF305">
        <v>0.14202699999999999</v>
      </c>
      <c r="EG305">
        <v>21892.400000000001</v>
      </c>
      <c r="EH305">
        <v>22292.6</v>
      </c>
      <c r="EI305">
        <v>28081.3</v>
      </c>
      <c r="EJ305">
        <v>29572.9</v>
      </c>
      <c r="EK305">
        <v>33021.5</v>
      </c>
      <c r="EL305">
        <v>35230.199999999997</v>
      </c>
      <c r="EM305">
        <v>39632.9</v>
      </c>
      <c r="EN305">
        <v>42267.7</v>
      </c>
      <c r="EO305">
        <v>2.20723</v>
      </c>
      <c r="EP305">
        <v>2.1245799999999999</v>
      </c>
      <c r="EQ305">
        <v>0.135519</v>
      </c>
      <c r="ER305">
        <v>0</v>
      </c>
      <c r="ES305">
        <v>31.993500000000001</v>
      </c>
      <c r="ET305">
        <v>999.9</v>
      </c>
      <c r="EU305">
        <v>59.3</v>
      </c>
      <c r="EV305">
        <v>39.700000000000003</v>
      </c>
      <c r="EW305">
        <v>42.927100000000003</v>
      </c>
      <c r="EX305">
        <v>57.3523</v>
      </c>
      <c r="EY305">
        <v>-2.2435900000000002</v>
      </c>
      <c r="EZ305">
        <v>2</v>
      </c>
      <c r="FA305">
        <v>0.63936199999999999</v>
      </c>
      <c r="FB305">
        <v>1.06429</v>
      </c>
      <c r="FC305">
        <v>20.267700000000001</v>
      </c>
      <c r="FD305">
        <v>5.2174399999999999</v>
      </c>
      <c r="FE305">
        <v>12.0099</v>
      </c>
      <c r="FF305">
        <v>4.9855999999999998</v>
      </c>
      <c r="FG305">
        <v>3.28443</v>
      </c>
      <c r="FH305">
        <v>9999</v>
      </c>
      <c r="FI305">
        <v>9999</v>
      </c>
      <c r="FJ305">
        <v>9999</v>
      </c>
      <c r="FK305">
        <v>999.9</v>
      </c>
      <c r="FL305">
        <v>1.86585</v>
      </c>
      <c r="FM305">
        <v>1.86232</v>
      </c>
      <c r="FN305">
        <v>1.86432</v>
      </c>
      <c r="FO305">
        <v>1.8604799999999999</v>
      </c>
      <c r="FP305">
        <v>1.8611599999999999</v>
      </c>
      <c r="FQ305">
        <v>1.8602000000000001</v>
      </c>
      <c r="FR305">
        <v>1.86191</v>
      </c>
      <c r="FS305">
        <v>1.8584799999999999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-5.77</v>
      </c>
      <c r="GH305">
        <v>0.1464</v>
      </c>
      <c r="GI305">
        <v>-2.9439294554578042</v>
      </c>
      <c r="GJ305">
        <v>-2.737337881603403E-3</v>
      </c>
      <c r="GK305">
        <v>1.2769921614711079E-6</v>
      </c>
      <c r="GL305">
        <v>-3.2469241445839119E-10</v>
      </c>
      <c r="GM305">
        <v>0.14639500000000541</v>
      </c>
      <c r="GN305">
        <v>0</v>
      </c>
      <c r="GO305">
        <v>0</v>
      </c>
      <c r="GP305">
        <v>0</v>
      </c>
      <c r="GQ305">
        <v>4</v>
      </c>
      <c r="GR305">
        <v>2074</v>
      </c>
      <c r="GS305">
        <v>4</v>
      </c>
      <c r="GT305">
        <v>30</v>
      </c>
      <c r="GU305">
        <v>25.8</v>
      </c>
      <c r="GV305">
        <v>25.9</v>
      </c>
      <c r="GW305">
        <v>4.68994</v>
      </c>
      <c r="GX305">
        <v>2.49512</v>
      </c>
      <c r="GY305">
        <v>2.04834</v>
      </c>
      <c r="GZ305">
        <v>2.6086399999999998</v>
      </c>
      <c r="HA305">
        <v>2.1972700000000001</v>
      </c>
      <c r="HB305">
        <v>2.33643</v>
      </c>
      <c r="HC305">
        <v>43.344799999999999</v>
      </c>
      <c r="HD305">
        <v>15.287800000000001</v>
      </c>
      <c r="HE305">
        <v>18</v>
      </c>
      <c r="HF305">
        <v>713.37599999999998</v>
      </c>
      <c r="HG305">
        <v>715.69899999999996</v>
      </c>
      <c r="HH305">
        <v>31.000800000000002</v>
      </c>
      <c r="HI305">
        <v>35.325000000000003</v>
      </c>
      <c r="HJ305">
        <v>30.0001</v>
      </c>
      <c r="HK305">
        <v>35.164000000000001</v>
      </c>
      <c r="HL305">
        <v>35.1614</v>
      </c>
      <c r="HM305">
        <v>93.816800000000001</v>
      </c>
      <c r="HN305">
        <v>22.348600000000001</v>
      </c>
      <c r="HO305">
        <v>71.674499999999995</v>
      </c>
      <c r="HP305">
        <v>31</v>
      </c>
      <c r="HQ305">
        <v>1936.17</v>
      </c>
      <c r="HR305">
        <v>35.916899999999998</v>
      </c>
      <c r="HS305">
        <v>98.943299999999994</v>
      </c>
      <c r="HT305">
        <v>98.017200000000003</v>
      </c>
    </row>
    <row r="306" spans="1:228" x14ac:dyDescent="0.2">
      <c r="A306">
        <v>291</v>
      </c>
      <c r="B306">
        <v>1670273424.5</v>
      </c>
      <c r="C306">
        <v>1157.400000095367</v>
      </c>
      <c r="D306" t="s">
        <v>941</v>
      </c>
      <c r="E306" t="s">
        <v>942</v>
      </c>
      <c r="F306">
        <v>4</v>
      </c>
      <c r="G306">
        <v>1670273422.1875</v>
      </c>
      <c r="H306">
        <f t="shared" si="136"/>
        <v>1.7273192132224496E-3</v>
      </c>
      <c r="I306">
        <f t="shared" si="137"/>
        <v>1.7273192132224495</v>
      </c>
      <c r="J306">
        <f t="shared" si="138"/>
        <v>26.742631935670921</v>
      </c>
      <c r="K306">
        <f t="shared" si="139"/>
        <v>1905.3924999999999</v>
      </c>
      <c r="L306">
        <f t="shared" si="140"/>
        <v>1422.3960871231718</v>
      </c>
      <c r="M306">
        <f t="shared" si="141"/>
        <v>143.49605158990187</v>
      </c>
      <c r="N306">
        <f t="shared" si="142"/>
        <v>192.22233733221438</v>
      </c>
      <c r="O306">
        <f t="shared" si="143"/>
        <v>9.9372386991423214E-2</v>
      </c>
      <c r="P306">
        <f t="shared" si="144"/>
        <v>3.6697739159179177</v>
      </c>
      <c r="Q306">
        <f t="shared" si="145"/>
        <v>9.7901342553348189E-2</v>
      </c>
      <c r="R306">
        <f t="shared" si="146"/>
        <v>6.1318692495680685E-2</v>
      </c>
      <c r="S306">
        <f t="shared" si="147"/>
        <v>226.11377459208214</v>
      </c>
      <c r="T306">
        <f t="shared" si="148"/>
        <v>34.42656239732829</v>
      </c>
      <c r="U306">
        <f t="shared" si="149"/>
        <v>34.181537499999997</v>
      </c>
      <c r="V306">
        <f t="shared" si="150"/>
        <v>5.3973532386006902</v>
      </c>
      <c r="W306">
        <f t="shared" si="151"/>
        <v>70.321451474333969</v>
      </c>
      <c r="X306">
        <f t="shared" si="152"/>
        <v>3.6976551985960744</v>
      </c>
      <c r="Y306">
        <f t="shared" si="153"/>
        <v>5.2582179705799303</v>
      </c>
      <c r="Z306">
        <f t="shared" si="154"/>
        <v>1.6996980400046158</v>
      </c>
      <c r="AA306">
        <f t="shared" si="155"/>
        <v>-76.174777303110034</v>
      </c>
      <c r="AB306">
        <f t="shared" si="156"/>
        <v>-92.596336555409181</v>
      </c>
      <c r="AC306">
        <f t="shared" si="157"/>
        <v>-5.8325485594169875</v>
      </c>
      <c r="AD306">
        <f t="shared" si="158"/>
        <v>51.510112174145945</v>
      </c>
      <c r="AE306">
        <f t="shared" si="159"/>
        <v>49.399530939813005</v>
      </c>
      <c r="AF306">
        <f t="shared" si="160"/>
        <v>1.7387258780994812</v>
      </c>
      <c r="AG306">
        <f t="shared" si="161"/>
        <v>26.742631935670921</v>
      </c>
      <c r="AH306">
        <v>1999.080875420176</v>
      </c>
      <c r="AI306">
        <v>1980.920303030302</v>
      </c>
      <c r="AJ306">
        <v>1.668600885503299</v>
      </c>
      <c r="AK306">
        <v>65.463883680364887</v>
      </c>
      <c r="AL306">
        <f t="shared" si="162"/>
        <v>1.7273192132224495</v>
      </c>
      <c r="AM306">
        <v>35.945589186013983</v>
      </c>
      <c r="AN306">
        <v>36.656508823529379</v>
      </c>
      <c r="AO306">
        <v>-3.7143943115505069E-3</v>
      </c>
      <c r="AP306">
        <v>87.49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47034.48540287427</v>
      </c>
      <c r="AV306">
        <f t="shared" si="166"/>
        <v>1199.99875</v>
      </c>
      <c r="AW306">
        <f t="shared" si="167"/>
        <v>1025.9232889078146</v>
      </c>
      <c r="AX306">
        <f t="shared" si="168"/>
        <v>0.85493696464918367</v>
      </c>
      <c r="AY306">
        <f t="shared" si="169"/>
        <v>0.18842834177292447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1670273422.1875</v>
      </c>
      <c r="BF306">
        <v>1905.3924999999999</v>
      </c>
      <c r="BG306">
        <v>1927.2874999999999</v>
      </c>
      <c r="BH306">
        <v>36.652787500000002</v>
      </c>
      <c r="BI306">
        <v>35.957050000000002</v>
      </c>
      <c r="BJ306">
        <v>1911.16875</v>
      </c>
      <c r="BK306">
        <v>36.506387500000002</v>
      </c>
      <c r="BL306">
        <v>650.02837499999998</v>
      </c>
      <c r="BM306">
        <v>100.78325</v>
      </c>
      <c r="BN306">
        <v>0.10007841250000001</v>
      </c>
      <c r="BO306">
        <v>33.713512499999993</v>
      </c>
      <c r="BP306">
        <v>34.181537499999997</v>
      </c>
      <c r="BQ306">
        <v>999.9</v>
      </c>
      <c r="BR306">
        <v>0</v>
      </c>
      <c r="BS306">
        <v>0</v>
      </c>
      <c r="BT306">
        <v>8996.7199999999993</v>
      </c>
      <c r="BU306">
        <v>0</v>
      </c>
      <c r="BV306">
        <v>103.0561625</v>
      </c>
      <c r="BW306">
        <v>-21.8967125</v>
      </c>
      <c r="BX306">
        <v>1977.8875</v>
      </c>
      <c r="BY306">
        <v>1999.1724999999999</v>
      </c>
      <c r="BZ306">
        <v>0.69573124999999991</v>
      </c>
      <c r="CA306">
        <v>1927.2874999999999</v>
      </c>
      <c r="CB306">
        <v>35.957050000000002</v>
      </c>
      <c r="CC306">
        <v>3.6939924999999998</v>
      </c>
      <c r="CD306">
        <v>3.623875</v>
      </c>
      <c r="CE306">
        <v>27.538787500000002</v>
      </c>
      <c r="CF306">
        <v>27.211562499999999</v>
      </c>
      <c r="CG306">
        <v>1199.99875</v>
      </c>
      <c r="CH306">
        <v>0.50001925000000003</v>
      </c>
      <c r="CI306">
        <v>0.49998074999999997</v>
      </c>
      <c r="CJ306">
        <v>0</v>
      </c>
      <c r="CK306">
        <v>1278.3824999999999</v>
      </c>
      <c r="CL306">
        <v>4.9990899999999998</v>
      </c>
      <c r="CM306">
        <v>13939.5375</v>
      </c>
      <c r="CN306">
        <v>9557.9337500000001</v>
      </c>
      <c r="CO306">
        <v>44.5</v>
      </c>
      <c r="CP306">
        <v>46.375</v>
      </c>
      <c r="CQ306">
        <v>45.311999999999998</v>
      </c>
      <c r="CR306">
        <v>45.75</v>
      </c>
      <c r="CS306">
        <v>45.875</v>
      </c>
      <c r="CT306">
        <v>597.52375000000006</v>
      </c>
      <c r="CU306">
        <v>597.48</v>
      </c>
      <c r="CV306">
        <v>0</v>
      </c>
      <c r="CW306">
        <v>1670273444</v>
      </c>
      <c r="CX306">
        <v>0</v>
      </c>
      <c r="CY306">
        <v>1670271870.0999999</v>
      </c>
      <c r="CZ306" t="s">
        <v>356</v>
      </c>
      <c r="DA306">
        <v>1670271870.0999999</v>
      </c>
      <c r="DB306">
        <v>1670271868.5999999</v>
      </c>
      <c r="DC306">
        <v>6</v>
      </c>
      <c r="DD306">
        <v>-0.08</v>
      </c>
      <c r="DE306">
        <v>0.04</v>
      </c>
      <c r="DF306">
        <v>-3.89</v>
      </c>
      <c r="DG306">
        <v>0.14599999999999999</v>
      </c>
      <c r="DH306">
        <v>415</v>
      </c>
      <c r="DI306">
        <v>35</v>
      </c>
      <c r="DJ306">
        <v>0.4</v>
      </c>
      <c r="DK306">
        <v>0.38</v>
      </c>
      <c r="DL306">
        <v>-22.033470000000001</v>
      </c>
      <c r="DM306">
        <v>0.46741913696063297</v>
      </c>
      <c r="DN306">
        <v>9.9464408709849586E-2</v>
      </c>
      <c r="DO306">
        <v>0</v>
      </c>
      <c r="DP306">
        <v>0.72806290000000007</v>
      </c>
      <c r="DQ306">
        <v>-0.14774712945591231</v>
      </c>
      <c r="DR306">
        <v>1.817227729509981E-2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3.2946399999999998</v>
      </c>
      <c r="EB306">
        <v>2.6252599999999999</v>
      </c>
      <c r="EC306">
        <v>0.27442100000000003</v>
      </c>
      <c r="ED306">
        <v>0.27409099999999997</v>
      </c>
      <c r="EE306">
        <v>0.14551700000000001</v>
      </c>
      <c r="EF306">
        <v>0.14205300000000001</v>
      </c>
      <c r="EG306">
        <v>21875.9</v>
      </c>
      <c r="EH306">
        <v>22276</v>
      </c>
      <c r="EI306">
        <v>28081.200000000001</v>
      </c>
      <c r="EJ306">
        <v>29572.9</v>
      </c>
      <c r="EK306">
        <v>33020.9</v>
      </c>
      <c r="EL306">
        <v>35229</v>
      </c>
      <c r="EM306">
        <v>39632.800000000003</v>
      </c>
      <c r="EN306">
        <v>42267.5</v>
      </c>
      <c r="EO306">
        <v>2.2071499999999999</v>
      </c>
      <c r="EP306">
        <v>2.1246</v>
      </c>
      <c r="EQ306">
        <v>0.13472100000000001</v>
      </c>
      <c r="ER306">
        <v>0</v>
      </c>
      <c r="ES306">
        <v>31.992799999999999</v>
      </c>
      <c r="ET306">
        <v>999.9</v>
      </c>
      <c r="EU306">
        <v>59.3</v>
      </c>
      <c r="EV306">
        <v>39.6</v>
      </c>
      <c r="EW306">
        <v>42.6997</v>
      </c>
      <c r="EX306">
        <v>57.412300000000002</v>
      </c>
      <c r="EY306">
        <v>-2.1794899999999999</v>
      </c>
      <c r="EZ306">
        <v>2</v>
      </c>
      <c r="FA306">
        <v>0.63975599999999999</v>
      </c>
      <c r="FB306">
        <v>1.0632699999999999</v>
      </c>
      <c r="FC306">
        <v>20.267800000000001</v>
      </c>
      <c r="FD306">
        <v>5.2168400000000004</v>
      </c>
      <c r="FE306">
        <v>12.0099</v>
      </c>
      <c r="FF306">
        <v>4.9861500000000003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1.86585</v>
      </c>
      <c r="FM306">
        <v>1.86233</v>
      </c>
      <c r="FN306">
        <v>1.86432</v>
      </c>
      <c r="FO306">
        <v>1.86049</v>
      </c>
      <c r="FP306">
        <v>1.86117</v>
      </c>
      <c r="FQ306">
        <v>1.8602000000000001</v>
      </c>
      <c r="FR306">
        <v>1.8619000000000001</v>
      </c>
      <c r="FS306">
        <v>1.8585100000000001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-5.78</v>
      </c>
      <c r="GH306">
        <v>0.1464</v>
      </c>
      <c r="GI306">
        <v>-2.9439294554578042</v>
      </c>
      <c r="GJ306">
        <v>-2.737337881603403E-3</v>
      </c>
      <c r="GK306">
        <v>1.2769921614711079E-6</v>
      </c>
      <c r="GL306">
        <v>-3.2469241445839119E-10</v>
      </c>
      <c r="GM306">
        <v>0.14639500000000541</v>
      </c>
      <c r="GN306">
        <v>0</v>
      </c>
      <c r="GO306">
        <v>0</v>
      </c>
      <c r="GP306">
        <v>0</v>
      </c>
      <c r="GQ306">
        <v>4</v>
      </c>
      <c r="GR306">
        <v>2074</v>
      </c>
      <c r="GS306">
        <v>4</v>
      </c>
      <c r="GT306">
        <v>30</v>
      </c>
      <c r="GU306">
        <v>25.9</v>
      </c>
      <c r="GV306">
        <v>25.9</v>
      </c>
      <c r="GW306">
        <v>4.7021499999999996</v>
      </c>
      <c r="GX306">
        <v>2.50244</v>
      </c>
      <c r="GY306">
        <v>2.04834</v>
      </c>
      <c r="GZ306">
        <v>2.6074199999999998</v>
      </c>
      <c r="HA306">
        <v>2.1972700000000001</v>
      </c>
      <c r="HB306">
        <v>2.3156699999999999</v>
      </c>
      <c r="HC306">
        <v>43.344799999999999</v>
      </c>
      <c r="HD306">
        <v>15.287800000000001</v>
      </c>
      <c r="HE306">
        <v>18</v>
      </c>
      <c r="HF306">
        <v>713.31200000000001</v>
      </c>
      <c r="HG306">
        <v>715.72199999999998</v>
      </c>
      <c r="HH306">
        <v>31.0002</v>
      </c>
      <c r="HI306">
        <v>35.325000000000003</v>
      </c>
      <c r="HJ306">
        <v>30.0001</v>
      </c>
      <c r="HK306">
        <v>35.164000000000001</v>
      </c>
      <c r="HL306">
        <v>35.1614</v>
      </c>
      <c r="HM306">
        <v>94.064800000000005</v>
      </c>
      <c r="HN306">
        <v>22.348600000000001</v>
      </c>
      <c r="HO306">
        <v>71.674499999999995</v>
      </c>
      <c r="HP306">
        <v>31</v>
      </c>
      <c r="HQ306">
        <v>1942.86</v>
      </c>
      <c r="HR306">
        <v>35.916899999999998</v>
      </c>
      <c r="HS306">
        <v>98.942999999999998</v>
      </c>
      <c r="HT306">
        <v>98.016999999999996</v>
      </c>
    </row>
    <row r="307" spans="1:228" x14ac:dyDescent="0.2">
      <c r="A307">
        <v>292</v>
      </c>
      <c r="B307">
        <v>1670273428.5</v>
      </c>
      <c r="C307">
        <v>1161.400000095367</v>
      </c>
      <c r="D307" t="s">
        <v>943</v>
      </c>
      <c r="E307" t="s">
        <v>944</v>
      </c>
      <c r="F307">
        <v>4</v>
      </c>
      <c r="G307">
        <v>1670273426.5</v>
      </c>
      <c r="H307">
        <f t="shared" si="136"/>
        <v>1.7448594832300557E-3</v>
      </c>
      <c r="I307">
        <f t="shared" si="137"/>
        <v>1.7448594832300557</v>
      </c>
      <c r="J307">
        <f t="shared" si="138"/>
        <v>25.752158039437866</v>
      </c>
      <c r="K307">
        <f t="shared" si="139"/>
        <v>1912.534285714285</v>
      </c>
      <c r="L307">
        <f t="shared" si="140"/>
        <v>1450.8469946976497</v>
      </c>
      <c r="M307">
        <f t="shared" si="141"/>
        <v>146.36814618373543</v>
      </c>
      <c r="N307">
        <f t="shared" si="142"/>
        <v>192.94529260211314</v>
      </c>
      <c r="O307">
        <f t="shared" si="143"/>
        <v>0.10071368747145938</v>
      </c>
      <c r="P307">
        <f t="shared" si="144"/>
        <v>3.6618725002419397</v>
      </c>
      <c r="Q307">
        <f t="shared" si="145"/>
        <v>9.9199782145241333E-2</v>
      </c>
      <c r="R307">
        <f t="shared" si="146"/>
        <v>6.213398648616221E-2</v>
      </c>
      <c r="S307">
        <f t="shared" si="147"/>
        <v>226.11231721608436</v>
      </c>
      <c r="T307">
        <f t="shared" si="148"/>
        <v>34.407682614430797</v>
      </c>
      <c r="U307">
        <f t="shared" si="149"/>
        <v>34.165371428571433</v>
      </c>
      <c r="V307">
        <f t="shared" si="150"/>
        <v>5.3924945163700997</v>
      </c>
      <c r="W307">
        <f t="shared" si="151"/>
        <v>70.392458230092373</v>
      </c>
      <c r="X307">
        <f t="shared" si="152"/>
        <v>3.6979473249594119</v>
      </c>
      <c r="Y307">
        <f t="shared" si="153"/>
        <v>5.2533288621231309</v>
      </c>
      <c r="Z307">
        <f t="shared" si="154"/>
        <v>1.6945471914106878</v>
      </c>
      <c r="AA307">
        <f t="shared" si="155"/>
        <v>-76.948303210445459</v>
      </c>
      <c r="AB307">
        <f t="shared" si="156"/>
        <v>-92.490740704182031</v>
      </c>
      <c r="AC307">
        <f t="shared" si="157"/>
        <v>-5.8375320479482635</v>
      </c>
      <c r="AD307">
        <f t="shared" si="158"/>
        <v>50.835741253508616</v>
      </c>
      <c r="AE307">
        <f t="shared" si="159"/>
        <v>49.519667019882284</v>
      </c>
      <c r="AF307">
        <f t="shared" si="160"/>
        <v>1.7456960281105536</v>
      </c>
      <c r="AG307">
        <f t="shared" si="161"/>
        <v>25.752158039437866</v>
      </c>
      <c r="AH307">
        <v>2005.9824604482719</v>
      </c>
      <c r="AI307">
        <v>1987.9286666666669</v>
      </c>
      <c r="AJ307">
        <v>1.7488889792999001</v>
      </c>
      <c r="AK307">
        <v>65.463883680364887</v>
      </c>
      <c r="AL307">
        <f t="shared" si="162"/>
        <v>1.7448594832300557</v>
      </c>
      <c r="AM307">
        <v>35.95920053818184</v>
      </c>
      <c r="AN307">
        <v>36.653998529411737</v>
      </c>
      <c r="AO307">
        <v>6.3880662324365494E-4</v>
      </c>
      <c r="AP307">
        <v>87.49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46896.316993349035</v>
      </c>
      <c r="AV307">
        <f t="shared" si="166"/>
        <v>1199.992857142857</v>
      </c>
      <c r="AW307">
        <f t="shared" si="167"/>
        <v>1025.9180710964167</v>
      </c>
      <c r="AX307">
        <f t="shared" si="168"/>
        <v>0.85493681482329276</v>
      </c>
      <c r="AY307">
        <f t="shared" si="169"/>
        <v>0.1884280526089549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1670273426.5</v>
      </c>
      <c r="BF307">
        <v>1912.534285714285</v>
      </c>
      <c r="BG307">
        <v>1934.49</v>
      </c>
      <c r="BH307">
        <v>36.655214285714287</v>
      </c>
      <c r="BI307">
        <v>35.956685714285719</v>
      </c>
      <c r="BJ307">
        <v>1918.3228571428569</v>
      </c>
      <c r="BK307">
        <v>36.50881428571428</v>
      </c>
      <c r="BL307">
        <v>650.02485714285717</v>
      </c>
      <c r="BM307">
        <v>100.7845714285714</v>
      </c>
      <c r="BN307">
        <v>0.1000475</v>
      </c>
      <c r="BO307">
        <v>33.696871428571427</v>
      </c>
      <c r="BP307">
        <v>34.165371428571433</v>
      </c>
      <c r="BQ307">
        <v>999.89999999999986</v>
      </c>
      <c r="BR307">
        <v>0</v>
      </c>
      <c r="BS307">
        <v>0</v>
      </c>
      <c r="BT307">
        <v>8969.2842857142859</v>
      </c>
      <c r="BU307">
        <v>0</v>
      </c>
      <c r="BV307">
        <v>122.0205714285714</v>
      </c>
      <c r="BW307">
        <v>-21.954971428571429</v>
      </c>
      <c r="BX307">
        <v>1985.305714285714</v>
      </c>
      <c r="BY307">
        <v>2006.6414285714291</v>
      </c>
      <c r="BZ307">
        <v>0.69852614285714287</v>
      </c>
      <c r="CA307">
        <v>1934.49</v>
      </c>
      <c r="CB307">
        <v>35.956685714285719</v>
      </c>
      <c r="CC307">
        <v>3.6942785714285709</v>
      </c>
      <c r="CD307">
        <v>3.6238742857142858</v>
      </c>
      <c r="CE307">
        <v>27.54005714285714</v>
      </c>
      <c r="CF307">
        <v>27.211585714285711</v>
      </c>
      <c r="CG307">
        <v>1199.992857142857</v>
      </c>
      <c r="CH307">
        <v>0.5000228571428571</v>
      </c>
      <c r="CI307">
        <v>0.4999771428571429</v>
      </c>
      <c r="CJ307">
        <v>0</v>
      </c>
      <c r="CK307">
        <v>1278.495714285714</v>
      </c>
      <c r="CL307">
        <v>4.9990899999999998</v>
      </c>
      <c r="CM307">
        <v>13932.38571428571</v>
      </c>
      <c r="CN307">
        <v>9557.8857142857141</v>
      </c>
      <c r="CO307">
        <v>44.5</v>
      </c>
      <c r="CP307">
        <v>46.375</v>
      </c>
      <c r="CQ307">
        <v>45.285428571428568</v>
      </c>
      <c r="CR307">
        <v>45.75</v>
      </c>
      <c r="CS307">
        <v>45.875</v>
      </c>
      <c r="CT307">
        <v>597.52714285714285</v>
      </c>
      <c r="CU307">
        <v>597.47142857142876</v>
      </c>
      <c r="CV307">
        <v>0</v>
      </c>
      <c r="CW307">
        <v>1670273447.5999999</v>
      </c>
      <c r="CX307">
        <v>0</v>
      </c>
      <c r="CY307">
        <v>1670271870.0999999</v>
      </c>
      <c r="CZ307" t="s">
        <v>356</v>
      </c>
      <c r="DA307">
        <v>1670271870.0999999</v>
      </c>
      <c r="DB307">
        <v>1670271868.5999999</v>
      </c>
      <c r="DC307">
        <v>6</v>
      </c>
      <c r="DD307">
        <v>-0.08</v>
      </c>
      <c r="DE307">
        <v>0.04</v>
      </c>
      <c r="DF307">
        <v>-3.89</v>
      </c>
      <c r="DG307">
        <v>0.14599999999999999</v>
      </c>
      <c r="DH307">
        <v>415</v>
      </c>
      <c r="DI307">
        <v>35</v>
      </c>
      <c r="DJ307">
        <v>0.4</v>
      </c>
      <c r="DK307">
        <v>0.38</v>
      </c>
      <c r="DL307">
        <v>-22.012255</v>
      </c>
      <c r="DM307">
        <v>0.53803677298318142</v>
      </c>
      <c r="DN307">
        <v>0.10092914086129939</v>
      </c>
      <c r="DO307">
        <v>0</v>
      </c>
      <c r="DP307">
        <v>0.71973625000000008</v>
      </c>
      <c r="DQ307">
        <v>-0.1817955422138855</v>
      </c>
      <c r="DR307">
        <v>2.0275490692890759E-2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3.2945600000000002</v>
      </c>
      <c r="EB307">
        <v>2.6248999999999998</v>
      </c>
      <c r="EC307">
        <v>0.27496700000000002</v>
      </c>
      <c r="ED307">
        <v>0.27463599999999999</v>
      </c>
      <c r="EE307">
        <v>0.145514</v>
      </c>
      <c r="EF307">
        <v>0.142037</v>
      </c>
      <c r="EG307">
        <v>21859.3</v>
      </c>
      <c r="EH307">
        <v>22259.200000000001</v>
      </c>
      <c r="EI307">
        <v>28081.1</v>
      </c>
      <c r="EJ307">
        <v>29572.9</v>
      </c>
      <c r="EK307">
        <v>33021.4</v>
      </c>
      <c r="EL307">
        <v>35229.9</v>
      </c>
      <c r="EM307">
        <v>39633.300000000003</v>
      </c>
      <c r="EN307">
        <v>42267.7</v>
      </c>
      <c r="EO307">
        <v>2.2072500000000002</v>
      </c>
      <c r="EP307">
        <v>2.1247699999999998</v>
      </c>
      <c r="EQ307">
        <v>0.13391700000000001</v>
      </c>
      <c r="ER307">
        <v>0</v>
      </c>
      <c r="ES307">
        <v>31.989899999999999</v>
      </c>
      <c r="ET307">
        <v>999.9</v>
      </c>
      <c r="EU307">
        <v>59.3</v>
      </c>
      <c r="EV307">
        <v>39.6</v>
      </c>
      <c r="EW307">
        <v>42.695700000000002</v>
      </c>
      <c r="EX307">
        <v>57.712299999999999</v>
      </c>
      <c r="EY307">
        <v>-2.1554500000000001</v>
      </c>
      <c r="EZ307">
        <v>2</v>
      </c>
      <c r="FA307">
        <v>0.63920999999999994</v>
      </c>
      <c r="FB307">
        <v>1.06067</v>
      </c>
      <c r="FC307">
        <v>20.267800000000001</v>
      </c>
      <c r="FD307">
        <v>5.2174399999999999</v>
      </c>
      <c r="FE307">
        <v>12.0099</v>
      </c>
      <c r="FF307">
        <v>4.9859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1.86232</v>
      </c>
      <c r="FN307">
        <v>1.86432</v>
      </c>
      <c r="FO307">
        <v>1.8605</v>
      </c>
      <c r="FP307">
        <v>1.86114</v>
      </c>
      <c r="FQ307">
        <v>1.8602000000000001</v>
      </c>
      <c r="FR307">
        <v>1.8619000000000001</v>
      </c>
      <c r="FS307">
        <v>1.8585100000000001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-5.79</v>
      </c>
      <c r="GH307">
        <v>0.1464</v>
      </c>
      <c r="GI307">
        <v>-2.9439294554578042</v>
      </c>
      <c r="GJ307">
        <v>-2.737337881603403E-3</v>
      </c>
      <c r="GK307">
        <v>1.2769921614711079E-6</v>
      </c>
      <c r="GL307">
        <v>-3.2469241445839119E-10</v>
      </c>
      <c r="GM307">
        <v>0.14639500000000541</v>
      </c>
      <c r="GN307">
        <v>0</v>
      </c>
      <c r="GO307">
        <v>0</v>
      </c>
      <c r="GP307">
        <v>0</v>
      </c>
      <c r="GQ307">
        <v>4</v>
      </c>
      <c r="GR307">
        <v>2074</v>
      </c>
      <c r="GS307">
        <v>4</v>
      </c>
      <c r="GT307">
        <v>30</v>
      </c>
      <c r="GU307">
        <v>26</v>
      </c>
      <c r="GV307">
        <v>26</v>
      </c>
      <c r="GW307">
        <v>4.7143600000000001</v>
      </c>
      <c r="GX307">
        <v>2.4939</v>
      </c>
      <c r="GY307">
        <v>2.04834</v>
      </c>
      <c r="GZ307">
        <v>2.6074199999999998</v>
      </c>
      <c r="HA307">
        <v>2.1972700000000001</v>
      </c>
      <c r="HB307">
        <v>2.33765</v>
      </c>
      <c r="HC307">
        <v>43.344799999999999</v>
      </c>
      <c r="HD307">
        <v>15.287800000000001</v>
      </c>
      <c r="HE307">
        <v>18</v>
      </c>
      <c r="HF307">
        <v>713.41600000000005</v>
      </c>
      <c r="HG307">
        <v>715.923</v>
      </c>
      <c r="HH307">
        <v>30.999700000000001</v>
      </c>
      <c r="HI307">
        <v>35.325000000000003</v>
      </c>
      <c r="HJ307">
        <v>30.0001</v>
      </c>
      <c r="HK307">
        <v>35.165700000000001</v>
      </c>
      <c r="HL307">
        <v>35.164700000000003</v>
      </c>
      <c r="HM307">
        <v>94.312600000000003</v>
      </c>
      <c r="HN307">
        <v>22.348600000000001</v>
      </c>
      <c r="HO307">
        <v>71.674499999999995</v>
      </c>
      <c r="HP307">
        <v>31</v>
      </c>
      <c r="HQ307">
        <v>1949.58</v>
      </c>
      <c r="HR307">
        <v>35.916899999999998</v>
      </c>
      <c r="HS307">
        <v>98.9435</v>
      </c>
      <c r="HT307">
        <v>98.017399999999995</v>
      </c>
    </row>
    <row r="308" spans="1:228" x14ac:dyDescent="0.2">
      <c r="A308">
        <v>293</v>
      </c>
      <c r="B308">
        <v>1670273432.5</v>
      </c>
      <c r="C308">
        <v>1165.400000095367</v>
      </c>
      <c r="D308" t="s">
        <v>945</v>
      </c>
      <c r="E308" t="s">
        <v>946</v>
      </c>
      <c r="F308">
        <v>4</v>
      </c>
      <c r="G308">
        <v>1670273430.1875</v>
      </c>
      <c r="H308">
        <f t="shared" si="136"/>
        <v>1.7246141876299411E-3</v>
      </c>
      <c r="I308">
        <f t="shared" si="137"/>
        <v>1.724614187629941</v>
      </c>
      <c r="J308">
        <f t="shared" si="138"/>
        <v>25.721124631765512</v>
      </c>
      <c r="K308">
        <f t="shared" si="139"/>
        <v>1918.69625</v>
      </c>
      <c r="L308">
        <f t="shared" si="140"/>
        <v>1453.5456593680067</v>
      </c>
      <c r="M308">
        <f t="shared" si="141"/>
        <v>146.63965439369119</v>
      </c>
      <c r="N308">
        <f t="shared" si="142"/>
        <v>193.5659558907862</v>
      </c>
      <c r="O308">
        <f t="shared" si="143"/>
        <v>9.9748594888693684E-2</v>
      </c>
      <c r="P308">
        <f t="shared" si="144"/>
        <v>3.6697837686382071</v>
      </c>
      <c r="Q308">
        <f t="shared" si="145"/>
        <v>9.8266484571624041E-2</v>
      </c>
      <c r="R308">
        <f t="shared" si="146"/>
        <v>6.1547880038969417E-2</v>
      </c>
      <c r="S308">
        <f t="shared" si="147"/>
        <v>226.11618591317452</v>
      </c>
      <c r="T308">
        <f t="shared" si="148"/>
        <v>34.394590303333118</v>
      </c>
      <c r="U308">
        <f t="shared" si="149"/>
        <v>34.150862500000002</v>
      </c>
      <c r="V308">
        <f t="shared" si="150"/>
        <v>5.3881370882188504</v>
      </c>
      <c r="W308">
        <f t="shared" si="151"/>
        <v>70.442984895430541</v>
      </c>
      <c r="X308">
        <f t="shared" si="152"/>
        <v>3.6973091675600633</v>
      </c>
      <c r="Y308">
        <f t="shared" si="153"/>
        <v>5.2486548845829768</v>
      </c>
      <c r="Z308">
        <f t="shared" si="154"/>
        <v>1.6908279206587871</v>
      </c>
      <c r="AA308">
        <f t="shared" si="155"/>
        <v>-76.055485674480394</v>
      </c>
      <c r="AB308">
        <f t="shared" si="156"/>
        <v>-92.970018320394942</v>
      </c>
      <c r="AC308">
        <f t="shared" si="157"/>
        <v>-5.8542611773557711</v>
      </c>
      <c r="AD308">
        <f t="shared" si="158"/>
        <v>51.236420740943416</v>
      </c>
      <c r="AE308">
        <f t="shared" si="159"/>
        <v>49.697447108574615</v>
      </c>
      <c r="AF308">
        <f t="shared" si="160"/>
        <v>1.7487034551692318</v>
      </c>
      <c r="AG308">
        <f t="shared" si="161"/>
        <v>25.721124631765512</v>
      </c>
      <c r="AH308">
        <v>2013.0069742767771</v>
      </c>
      <c r="AI308">
        <v>1994.8870909090899</v>
      </c>
      <c r="AJ308">
        <v>1.768052841916524</v>
      </c>
      <c r="AK308">
        <v>65.463883680364887</v>
      </c>
      <c r="AL308">
        <f t="shared" si="162"/>
        <v>1.724614187629941</v>
      </c>
      <c r="AM308">
        <v>35.953639414405608</v>
      </c>
      <c r="AN308">
        <v>36.644140588235288</v>
      </c>
      <c r="AO308">
        <v>-5.4230923136108497E-5</v>
      </c>
      <c r="AP308">
        <v>87.49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47039.663707062871</v>
      </c>
      <c r="AV308">
        <f t="shared" si="166"/>
        <v>1200.0125</v>
      </c>
      <c r="AW308">
        <f t="shared" si="167"/>
        <v>1025.9349512503495</v>
      </c>
      <c r="AX308">
        <f t="shared" si="168"/>
        <v>0.85493688711605043</v>
      </c>
      <c r="AY308">
        <f t="shared" si="169"/>
        <v>0.18842819213397735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1670273430.1875</v>
      </c>
      <c r="BF308">
        <v>1918.69625</v>
      </c>
      <c r="BG308">
        <v>1940.7362499999999</v>
      </c>
      <c r="BH308">
        <v>36.649075000000003</v>
      </c>
      <c r="BI308">
        <v>35.949224999999998</v>
      </c>
      <c r="BJ308">
        <v>1924.4925000000001</v>
      </c>
      <c r="BK308">
        <v>36.502675000000004</v>
      </c>
      <c r="BL308">
        <v>649.91937500000006</v>
      </c>
      <c r="BM308">
        <v>100.78449999999999</v>
      </c>
      <c r="BN308">
        <v>9.9606012500000007E-2</v>
      </c>
      <c r="BO308">
        <v>33.680950000000003</v>
      </c>
      <c r="BP308">
        <v>34.150862500000002</v>
      </c>
      <c r="BQ308">
        <v>999.9</v>
      </c>
      <c r="BR308">
        <v>0</v>
      </c>
      <c r="BS308">
        <v>0</v>
      </c>
      <c r="BT308">
        <v>8996.6424999999999</v>
      </c>
      <c r="BU308">
        <v>0</v>
      </c>
      <c r="BV308">
        <v>249.64512500000001</v>
      </c>
      <c r="BW308">
        <v>-22.038762500000001</v>
      </c>
      <c r="BX308">
        <v>1991.69</v>
      </c>
      <c r="BY308">
        <v>2013.10375</v>
      </c>
      <c r="BZ308">
        <v>0.6998215000000001</v>
      </c>
      <c r="CA308">
        <v>1940.7362499999999</v>
      </c>
      <c r="CB308">
        <v>35.949224999999998</v>
      </c>
      <c r="CC308">
        <v>3.6936562500000001</v>
      </c>
      <c r="CD308">
        <v>3.6231249999999999</v>
      </c>
      <c r="CE308">
        <v>27.537224999999999</v>
      </c>
      <c r="CF308">
        <v>27.2080375</v>
      </c>
      <c r="CG308">
        <v>1200.0125</v>
      </c>
      <c r="CH308">
        <v>0.50002125000000008</v>
      </c>
      <c r="CI308">
        <v>0.49997875000000003</v>
      </c>
      <c r="CJ308">
        <v>0</v>
      </c>
      <c r="CK308">
        <v>1278.56</v>
      </c>
      <c r="CL308">
        <v>4.9990899999999998</v>
      </c>
      <c r="CM308">
        <v>13931.2125</v>
      </c>
      <c r="CN308">
        <v>9558.0224999999991</v>
      </c>
      <c r="CO308">
        <v>44.5</v>
      </c>
      <c r="CP308">
        <v>46.375</v>
      </c>
      <c r="CQ308">
        <v>45.257750000000001</v>
      </c>
      <c r="CR308">
        <v>45.75</v>
      </c>
      <c r="CS308">
        <v>45.875</v>
      </c>
      <c r="CT308">
        <v>597.53250000000003</v>
      </c>
      <c r="CU308">
        <v>597.48250000000007</v>
      </c>
      <c r="CV308">
        <v>0</v>
      </c>
      <c r="CW308">
        <v>1670273451.8</v>
      </c>
      <c r="CX308">
        <v>0</v>
      </c>
      <c r="CY308">
        <v>1670271870.0999999</v>
      </c>
      <c r="CZ308" t="s">
        <v>356</v>
      </c>
      <c r="DA308">
        <v>1670271870.0999999</v>
      </c>
      <c r="DB308">
        <v>1670271868.5999999</v>
      </c>
      <c r="DC308">
        <v>6</v>
      </c>
      <c r="DD308">
        <v>-0.08</v>
      </c>
      <c r="DE308">
        <v>0.04</v>
      </c>
      <c r="DF308">
        <v>-3.89</v>
      </c>
      <c r="DG308">
        <v>0.14599999999999999</v>
      </c>
      <c r="DH308">
        <v>415</v>
      </c>
      <c r="DI308">
        <v>35</v>
      </c>
      <c r="DJ308">
        <v>0.4</v>
      </c>
      <c r="DK308">
        <v>0.38</v>
      </c>
      <c r="DL308">
        <v>-22.019267499999991</v>
      </c>
      <c r="DM308">
        <v>0.49094521575990863</v>
      </c>
      <c r="DN308">
        <v>0.1005913301122419</v>
      </c>
      <c r="DO308">
        <v>0</v>
      </c>
      <c r="DP308">
        <v>0.71232897499999992</v>
      </c>
      <c r="DQ308">
        <v>-0.1641273208255192</v>
      </c>
      <c r="DR308">
        <v>1.9333897138817481E-2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357</v>
      </c>
      <c r="EA308">
        <v>3.2945000000000002</v>
      </c>
      <c r="EB308">
        <v>2.6251099999999998</v>
      </c>
      <c r="EC308">
        <v>0.27552300000000002</v>
      </c>
      <c r="ED308">
        <v>0.275177</v>
      </c>
      <c r="EE308">
        <v>0.14548700000000001</v>
      </c>
      <c r="EF308">
        <v>0.142016</v>
      </c>
      <c r="EG308">
        <v>21843.1</v>
      </c>
      <c r="EH308">
        <v>22242.6</v>
      </c>
      <c r="EI308">
        <v>28081.9</v>
      </c>
      <c r="EJ308">
        <v>29573</v>
      </c>
      <c r="EK308">
        <v>33023</v>
      </c>
      <c r="EL308">
        <v>35230.9</v>
      </c>
      <c r="EM308">
        <v>39633.9</v>
      </c>
      <c r="EN308">
        <v>42267.9</v>
      </c>
      <c r="EO308">
        <v>2.2073</v>
      </c>
      <c r="EP308">
        <v>2.1248</v>
      </c>
      <c r="EQ308">
        <v>0.13311999999999999</v>
      </c>
      <c r="ER308">
        <v>0</v>
      </c>
      <c r="ES308">
        <v>31.984999999999999</v>
      </c>
      <c r="ET308">
        <v>999.9</v>
      </c>
      <c r="EU308">
        <v>59.3</v>
      </c>
      <c r="EV308">
        <v>39.6</v>
      </c>
      <c r="EW308">
        <v>42.701900000000002</v>
      </c>
      <c r="EX308">
        <v>57.502299999999998</v>
      </c>
      <c r="EY308">
        <v>-2.1274000000000002</v>
      </c>
      <c r="EZ308">
        <v>2</v>
      </c>
      <c r="FA308">
        <v>0.63961900000000005</v>
      </c>
      <c r="FB308">
        <v>1.05823</v>
      </c>
      <c r="FC308">
        <v>20.267299999999999</v>
      </c>
      <c r="FD308">
        <v>5.2148899999999996</v>
      </c>
      <c r="FE308">
        <v>12.0099</v>
      </c>
      <c r="FF308">
        <v>4.9847000000000001</v>
      </c>
      <c r="FG308">
        <v>3.2841300000000002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1.86232</v>
      </c>
      <c r="FN308">
        <v>1.86432</v>
      </c>
      <c r="FO308">
        <v>1.8605</v>
      </c>
      <c r="FP308">
        <v>1.8611500000000001</v>
      </c>
      <c r="FQ308">
        <v>1.8602000000000001</v>
      </c>
      <c r="FR308">
        <v>1.8619000000000001</v>
      </c>
      <c r="FS308">
        <v>1.8585100000000001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-5.8</v>
      </c>
      <c r="GH308">
        <v>0.1464</v>
      </c>
      <c r="GI308">
        <v>-2.9439294554578042</v>
      </c>
      <c r="GJ308">
        <v>-2.737337881603403E-3</v>
      </c>
      <c r="GK308">
        <v>1.2769921614711079E-6</v>
      </c>
      <c r="GL308">
        <v>-3.2469241445839119E-10</v>
      </c>
      <c r="GM308">
        <v>0.14639500000000541</v>
      </c>
      <c r="GN308">
        <v>0</v>
      </c>
      <c r="GO308">
        <v>0</v>
      </c>
      <c r="GP308">
        <v>0</v>
      </c>
      <c r="GQ308">
        <v>4</v>
      </c>
      <c r="GR308">
        <v>2074</v>
      </c>
      <c r="GS308">
        <v>4</v>
      </c>
      <c r="GT308">
        <v>30</v>
      </c>
      <c r="GU308">
        <v>26</v>
      </c>
      <c r="GV308">
        <v>26.1</v>
      </c>
      <c r="GW308">
        <v>4.7265600000000001</v>
      </c>
      <c r="GX308">
        <v>2.50488</v>
      </c>
      <c r="GY308">
        <v>2.04834</v>
      </c>
      <c r="GZ308">
        <v>2.6074199999999998</v>
      </c>
      <c r="HA308">
        <v>2.1972700000000001</v>
      </c>
      <c r="HB308">
        <v>2.33643</v>
      </c>
      <c r="HC308">
        <v>43.344799999999999</v>
      </c>
      <c r="HD308">
        <v>15.2966</v>
      </c>
      <c r="HE308">
        <v>18</v>
      </c>
      <c r="HF308">
        <v>713.47500000000002</v>
      </c>
      <c r="HG308">
        <v>715.947</v>
      </c>
      <c r="HH308">
        <v>30.999500000000001</v>
      </c>
      <c r="HI308">
        <v>35.325000000000003</v>
      </c>
      <c r="HJ308">
        <v>30.0002</v>
      </c>
      <c r="HK308">
        <v>35.167200000000001</v>
      </c>
      <c r="HL308">
        <v>35.164700000000003</v>
      </c>
      <c r="HM308">
        <v>94.501300000000001</v>
      </c>
      <c r="HN308">
        <v>22.648700000000002</v>
      </c>
      <c r="HO308">
        <v>71.674499999999995</v>
      </c>
      <c r="HP308">
        <v>31</v>
      </c>
      <c r="HQ308">
        <v>1956.27</v>
      </c>
      <c r="HR308">
        <v>35.739899999999999</v>
      </c>
      <c r="HS308">
        <v>98.945599999999999</v>
      </c>
      <c r="HT308">
        <v>98.017700000000005</v>
      </c>
    </row>
    <row r="309" spans="1:228" x14ac:dyDescent="0.2">
      <c r="A309">
        <v>294</v>
      </c>
      <c r="B309">
        <v>1670273436.5</v>
      </c>
      <c r="C309">
        <v>1169.400000095367</v>
      </c>
      <c r="D309" t="s">
        <v>947</v>
      </c>
      <c r="E309" t="s">
        <v>948</v>
      </c>
      <c r="F309">
        <v>4</v>
      </c>
      <c r="G309">
        <v>1670273434.5</v>
      </c>
      <c r="H309">
        <f t="shared" si="136"/>
        <v>1.7169363147411004E-3</v>
      </c>
      <c r="I309">
        <f t="shared" si="137"/>
        <v>1.7169363147411005</v>
      </c>
      <c r="J309">
        <f t="shared" si="138"/>
        <v>25.641744222976719</v>
      </c>
      <c r="K309">
        <f t="shared" si="139"/>
        <v>1926.1557142857141</v>
      </c>
      <c r="L309">
        <f t="shared" si="140"/>
        <v>1461.254055665423</v>
      </c>
      <c r="M309">
        <f t="shared" si="141"/>
        <v>147.41745688184074</v>
      </c>
      <c r="N309">
        <f t="shared" si="142"/>
        <v>194.31869212443095</v>
      </c>
      <c r="O309">
        <f t="shared" si="143"/>
        <v>9.9522951350759295E-2</v>
      </c>
      <c r="P309">
        <f t="shared" si="144"/>
        <v>3.6689862960519295</v>
      </c>
      <c r="Q309">
        <f t="shared" si="145"/>
        <v>9.8047169831963168E-2</v>
      </c>
      <c r="R309">
        <f t="shared" si="146"/>
        <v>6.1410251215652634E-2</v>
      </c>
      <c r="S309">
        <f t="shared" si="147"/>
        <v>226.11434782793376</v>
      </c>
      <c r="T309">
        <f t="shared" si="148"/>
        <v>34.382036853262854</v>
      </c>
      <c r="U309">
        <f t="shared" si="149"/>
        <v>34.135271428571421</v>
      </c>
      <c r="V309">
        <f t="shared" si="150"/>
        <v>5.3834580759759714</v>
      </c>
      <c r="W309">
        <f t="shared" si="151"/>
        <v>70.480900422316566</v>
      </c>
      <c r="X309">
        <f t="shared" si="152"/>
        <v>3.6963411438457192</v>
      </c>
      <c r="Y309">
        <f t="shared" si="153"/>
        <v>5.2444578909995547</v>
      </c>
      <c r="Z309">
        <f t="shared" si="154"/>
        <v>1.6871169321302522</v>
      </c>
      <c r="AA309">
        <f t="shared" si="155"/>
        <v>-75.716891480082523</v>
      </c>
      <c r="AB309">
        <f t="shared" si="156"/>
        <v>-92.695851072555286</v>
      </c>
      <c r="AC309">
        <f t="shared" si="157"/>
        <v>-5.8374126670778459</v>
      </c>
      <c r="AD309">
        <f t="shared" si="158"/>
        <v>51.864192608218104</v>
      </c>
      <c r="AE309">
        <f t="shared" si="159"/>
        <v>48.834375277897188</v>
      </c>
      <c r="AF309">
        <f t="shared" si="160"/>
        <v>1.7870711918478532</v>
      </c>
      <c r="AG309">
        <f t="shared" si="161"/>
        <v>25.641744222976719</v>
      </c>
      <c r="AH309">
        <v>2019.8973263486239</v>
      </c>
      <c r="AI309">
        <v>2001.984484848484</v>
      </c>
      <c r="AJ309">
        <v>1.725597989732784</v>
      </c>
      <c r="AK309">
        <v>65.463883680364887</v>
      </c>
      <c r="AL309">
        <f t="shared" si="162"/>
        <v>1.7169363147411005</v>
      </c>
      <c r="AM309">
        <v>35.947647059300699</v>
      </c>
      <c r="AN309">
        <v>36.636521764705883</v>
      </c>
      <c r="AO309">
        <v>-3.5324967121936512E-4</v>
      </c>
      <c r="AP309">
        <v>87.49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47027.647682844574</v>
      </c>
      <c r="AV309">
        <f t="shared" si="166"/>
        <v>1200.004285714286</v>
      </c>
      <c r="AW309">
        <f t="shared" si="167"/>
        <v>1025.9277781491887</v>
      </c>
      <c r="AX309">
        <f t="shared" si="168"/>
        <v>0.85493676177874589</v>
      </c>
      <c r="AY309">
        <f t="shared" si="169"/>
        <v>0.18842795023297965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1670273434.5</v>
      </c>
      <c r="BF309">
        <v>1926.1557142857141</v>
      </c>
      <c r="BG309">
        <v>1947.8685714285709</v>
      </c>
      <c r="BH309">
        <v>36.639442857142861</v>
      </c>
      <c r="BI309">
        <v>35.924385714285719</v>
      </c>
      <c r="BJ309">
        <v>1931.962857142857</v>
      </c>
      <c r="BK309">
        <v>36.49305714285714</v>
      </c>
      <c r="BL309">
        <v>650.06042857142859</v>
      </c>
      <c r="BM309">
        <v>100.78400000000001</v>
      </c>
      <c r="BN309">
        <v>0.1002071714285714</v>
      </c>
      <c r="BO309">
        <v>33.666642857142861</v>
      </c>
      <c r="BP309">
        <v>34.135271428571421</v>
      </c>
      <c r="BQ309">
        <v>999.89999999999986</v>
      </c>
      <c r="BR309">
        <v>0</v>
      </c>
      <c r="BS309">
        <v>0</v>
      </c>
      <c r="BT309">
        <v>8993.9285714285706</v>
      </c>
      <c r="BU309">
        <v>0</v>
      </c>
      <c r="BV309">
        <v>372.11728571428569</v>
      </c>
      <c r="BW309">
        <v>-21.714285714285719</v>
      </c>
      <c r="BX309">
        <v>1999.4128571428571</v>
      </c>
      <c r="BY309">
        <v>2020.451428571429</v>
      </c>
      <c r="BZ309">
        <v>0.71506185714285719</v>
      </c>
      <c r="CA309">
        <v>1947.8685714285709</v>
      </c>
      <c r="CB309">
        <v>35.924385714285719</v>
      </c>
      <c r="CC309">
        <v>3.6926614285714292</v>
      </c>
      <c r="CD309">
        <v>3.6205957142857139</v>
      </c>
      <c r="CE309">
        <v>27.53258571428572</v>
      </c>
      <c r="CF309">
        <v>27.19612857142857</v>
      </c>
      <c r="CG309">
        <v>1200.004285714286</v>
      </c>
      <c r="CH309">
        <v>0.50002500000000005</v>
      </c>
      <c r="CI309">
        <v>0.499975</v>
      </c>
      <c r="CJ309">
        <v>0</v>
      </c>
      <c r="CK309">
        <v>1278.511428571428</v>
      </c>
      <c r="CL309">
        <v>4.9990899999999998</v>
      </c>
      <c r="CM309">
        <v>13927.957142857151</v>
      </c>
      <c r="CN309">
        <v>9557.9785714285699</v>
      </c>
      <c r="CO309">
        <v>44.5</v>
      </c>
      <c r="CP309">
        <v>46.330000000000013</v>
      </c>
      <c r="CQ309">
        <v>45.25</v>
      </c>
      <c r="CR309">
        <v>45.75</v>
      </c>
      <c r="CS309">
        <v>45.875</v>
      </c>
      <c r="CT309">
        <v>597.53428571428572</v>
      </c>
      <c r="CU309">
        <v>597.47428571428577</v>
      </c>
      <c r="CV309">
        <v>0</v>
      </c>
      <c r="CW309">
        <v>1670273456</v>
      </c>
      <c r="CX309">
        <v>0</v>
      </c>
      <c r="CY309">
        <v>1670271870.0999999</v>
      </c>
      <c r="CZ309" t="s">
        <v>356</v>
      </c>
      <c r="DA309">
        <v>1670271870.0999999</v>
      </c>
      <c r="DB309">
        <v>1670271868.5999999</v>
      </c>
      <c r="DC309">
        <v>6</v>
      </c>
      <c r="DD309">
        <v>-0.08</v>
      </c>
      <c r="DE309">
        <v>0.04</v>
      </c>
      <c r="DF309">
        <v>-3.89</v>
      </c>
      <c r="DG309">
        <v>0.14599999999999999</v>
      </c>
      <c r="DH309">
        <v>415</v>
      </c>
      <c r="DI309">
        <v>35</v>
      </c>
      <c r="DJ309">
        <v>0.4</v>
      </c>
      <c r="DK309">
        <v>0.38</v>
      </c>
      <c r="DL309">
        <v>-21.932424999999999</v>
      </c>
      <c r="DM309">
        <v>0.68834746716692363</v>
      </c>
      <c r="DN309">
        <v>0.1263027330464388</v>
      </c>
      <c r="DO309">
        <v>0</v>
      </c>
      <c r="DP309">
        <v>0.70682820000000002</v>
      </c>
      <c r="DQ309">
        <v>-3.5372600375236221E-2</v>
      </c>
      <c r="DR309">
        <v>1.494852380872439E-2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371</v>
      </c>
      <c r="EA309">
        <v>3.2945600000000002</v>
      </c>
      <c r="EB309">
        <v>2.6253500000000001</v>
      </c>
      <c r="EC309">
        <v>0.27606199999999997</v>
      </c>
      <c r="ED309">
        <v>0.27568399999999998</v>
      </c>
      <c r="EE309">
        <v>0.145458</v>
      </c>
      <c r="EF309">
        <v>0.14186399999999999</v>
      </c>
      <c r="EG309">
        <v>21827.1</v>
      </c>
      <c r="EH309">
        <v>22226.9</v>
      </c>
      <c r="EI309">
        <v>28082.400000000001</v>
      </c>
      <c r="EJ309">
        <v>29573</v>
      </c>
      <c r="EK309">
        <v>33025.199999999997</v>
      </c>
      <c r="EL309">
        <v>35237.1</v>
      </c>
      <c r="EM309">
        <v>39635.1</v>
      </c>
      <c r="EN309">
        <v>42267.8</v>
      </c>
      <c r="EO309">
        <v>2.2073200000000002</v>
      </c>
      <c r="EP309">
        <v>2.1247199999999999</v>
      </c>
      <c r="EQ309">
        <v>0.13301499999999999</v>
      </c>
      <c r="ER309">
        <v>0</v>
      </c>
      <c r="ES309">
        <v>31.976299999999998</v>
      </c>
      <c r="ET309">
        <v>999.9</v>
      </c>
      <c r="EU309">
        <v>59.3</v>
      </c>
      <c r="EV309">
        <v>39.6</v>
      </c>
      <c r="EW309">
        <v>42.698500000000003</v>
      </c>
      <c r="EX309">
        <v>57.592300000000002</v>
      </c>
      <c r="EY309">
        <v>-2.0512800000000002</v>
      </c>
      <c r="EZ309">
        <v>2</v>
      </c>
      <c r="FA309">
        <v>0.63943300000000003</v>
      </c>
      <c r="FB309">
        <v>1.0543499999999999</v>
      </c>
      <c r="FC309">
        <v>20.267800000000001</v>
      </c>
      <c r="FD309">
        <v>5.2174399999999999</v>
      </c>
      <c r="FE309">
        <v>12.0099</v>
      </c>
      <c r="FF309">
        <v>4.9856499999999997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1.8623099999999999</v>
      </c>
      <c r="FN309">
        <v>1.86432</v>
      </c>
      <c r="FO309">
        <v>1.86049</v>
      </c>
      <c r="FP309">
        <v>1.8611500000000001</v>
      </c>
      <c r="FQ309">
        <v>1.8602000000000001</v>
      </c>
      <c r="FR309">
        <v>1.86189</v>
      </c>
      <c r="FS309">
        <v>1.8585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-5.81</v>
      </c>
      <c r="GH309">
        <v>0.1464</v>
      </c>
      <c r="GI309">
        <v>-2.9439294554578042</v>
      </c>
      <c r="GJ309">
        <v>-2.737337881603403E-3</v>
      </c>
      <c r="GK309">
        <v>1.2769921614711079E-6</v>
      </c>
      <c r="GL309">
        <v>-3.2469241445839119E-10</v>
      </c>
      <c r="GM309">
        <v>0.14639500000000541</v>
      </c>
      <c r="GN309">
        <v>0</v>
      </c>
      <c r="GO309">
        <v>0</v>
      </c>
      <c r="GP309">
        <v>0</v>
      </c>
      <c r="GQ309">
        <v>4</v>
      </c>
      <c r="GR309">
        <v>2074</v>
      </c>
      <c r="GS309">
        <v>4</v>
      </c>
      <c r="GT309">
        <v>30</v>
      </c>
      <c r="GU309">
        <v>26.1</v>
      </c>
      <c r="GV309">
        <v>26.1</v>
      </c>
      <c r="GW309">
        <v>4.7387699999999997</v>
      </c>
      <c r="GX309">
        <v>2.49512</v>
      </c>
      <c r="GY309">
        <v>2.04834</v>
      </c>
      <c r="GZ309">
        <v>2.6086399999999998</v>
      </c>
      <c r="HA309">
        <v>2.1972700000000001</v>
      </c>
      <c r="HB309">
        <v>2.32056</v>
      </c>
      <c r="HC309">
        <v>43.317599999999999</v>
      </c>
      <c r="HD309">
        <v>15.287800000000001</v>
      </c>
      <c r="HE309">
        <v>18</v>
      </c>
      <c r="HF309">
        <v>713.49699999999996</v>
      </c>
      <c r="HG309">
        <v>715.87599999999998</v>
      </c>
      <c r="HH309">
        <v>30.999199999999998</v>
      </c>
      <c r="HI309">
        <v>35.323999999999998</v>
      </c>
      <c r="HJ309">
        <v>30</v>
      </c>
      <c r="HK309">
        <v>35.167200000000001</v>
      </c>
      <c r="HL309">
        <v>35.164700000000003</v>
      </c>
      <c r="HM309">
        <v>94.730199999999996</v>
      </c>
      <c r="HN309">
        <v>22.648700000000002</v>
      </c>
      <c r="HO309">
        <v>71.674499999999995</v>
      </c>
      <c r="HP309">
        <v>31</v>
      </c>
      <c r="HQ309">
        <v>1962.97</v>
      </c>
      <c r="HR309">
        <v>35.694099999999999</v>
      </c>
      <c r="HS309">
        <v>98.948099999999997</v>
      </c>
      <c r="HT309">
        <v>98.017600000000002</v>
      </c>
    </row>
    <row r="310" spans="1:228" x14ac:dyDescent="0.2">
      <c r="A310">
        <v>295</v>
      </c>
      <c r="B310">
        <v>1670273440.5</v>
      </c>
      <c r="C310">
        <v>1173.400000095367</v>
      </c>
      <c r="D310" t="s">
        <v>949</v>
      </c>
      <c r="E310" t="s">
        <v>950</v>
      </c>
      <c r="F310">
        <v>4</v>
      </c>
      <c r="G310">
        <v>1670273438.1875</v>
      </c>
      <c r="H310">
        <f t="shared" si="136"/>
        <v>1.7732207559924733E-3</v>
      </c>
      <c r="I310">
        <f t="shared" si="137"/>
        <v>1.7732207559924733</v>
      </c>
      <c r="J310">
        <f t="shared" si="138"/>
        <v>25.37089565378681</v>
      </c>
      <c r="K310">
        <f t="shared" si="139"/>
        <v>1932.14</v>
      </c>
      <c r="L310">
        <f t="shared" si="140"/>
        <v>1484.7987891915127</v>
      </c>
      <c r="M310">
        <f t="shared" si="141"/>
        <v>149.79096749735822</v>
      </c>
      <c r="N310">
        <f t="shared" si="142"/>
        <v>194.92009425596052</v>
      </c>
      <c r="O310">
        <f t="shared" si="143"/>
        <v>0.10293345287328601</v>
      </c>
      <c r="P310">
        <f t="shared" si="144"/>
        <v>3.6692250737766878</v>
      </c>
      <c r="Q310">
        <f t="shared" si="145"/>
        <v>0.10135575817245417</v>
      </c>
      <c r="R310">
        <f t="shared" si="146"/>
        <v>6.3487084040241684E-2</v>
      </c>
      <c r="S310">
        <f t="shared" si="147"/>
        <v>226.11448259368296</v>
      </c>
      <c r="T310">
        <f t="shared" si="148"/>
        <v>34.361373356954175</v>
      </c>
      <c r="U310">
        <f t="shared" si="149"/>
        <v>34.124337500000003</v>
      </c>
      <c r="V310">
        <f t="shared" si="150"/>
        <v>5.3801788197183642</v>
      </c>
      <c r="W310">
        <f t="shared" si="151"/>
        <v>70.482648162330563</v>
      </c>
      <c r="X310">
        <f t="shared" si="152"/>
        <v>3.6946106435921426</v>
      </c>
      <c r="Y310">
        <f t="shared" si="153"/>
        <v>5.2418726309530559</v>
      </c>
      <c r="Z310">
        <f t="shared" si="154"/>
        <v>1.6855681761262216</v>
      </c>
      <c r="AA310">
        <f t="shared" si="155"/>
        <v>-78.199035339268079</v>
      </c>
      <c r="AB310">
        <f t="shared" si="156"/>
        <v>-92.283292496557166</v>
      </c>
      <c r="AC310">
        <f t="shared" si="157"/>
        <v>-5.8104930891494417</v>
      </c>
      <c r="AD310">
        <f t="shared" si="158"/>
        <v>49.821661668708273</v>
      </c>
      <c r="AE310">
        <f t="shared" si="159"/>
        <v>48.362749309166425</v>
      </c>
      <c r="AF310">
        <f t="shared" si="160"/>
        <v>1.9031134365766658</v>
      </c>
      <c r="AG310">
        <f t="shared" si="161"/>
        <v>25.37089565378681</v>
      </c>
      <c r="AH310">
        <v>2026.309307543474</v>
      </c>
      <c r="AI310">
        <v>2008.6513333333339</v>
      </c>
      <c r="AJ310">
        <v>1.69066531050225</v>
      </c>
      <c r="AK310">
        <v>65.463883680364887</v>
      </c>
      <c r="AL310">
        <f t="shared" si="162"/>
        <v>1.7732207559924733</v>
      </c>
      <c r="AM310">
        <v>35.899379575384607</v>
      </c>
      <c r="AN310">
        <v>36.609796764705862</v>
      </c>
      <c r="AO310">
        <v>-1.5492304198147429E-4</v>
      </c>
      <c r="AP310">
        <v>87.49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47033.246866690897</v>
      </c>
      <c r="AV310">
        <f t="shared" si="166"/>
        <v>1200.0050000000001</v>
      </c>
      <c r="AW310">
        <f t="shared" si="167"/>
        <v>1025.9283889086441</v>
      </c>
      <c r="AX310">
        <f t="shared" si="168"/>
        <v>0.85493676185402889</v>
      </c>
      <c r="AY310">
        <f t="shared" si="169"/>
        <v>0.18842795037827587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1670273438.1875</v>
      </c>
      <c r="BF310">
        <v>1932.14</v>
      </c>
      <c r="BG310">
        <v>1953.7562499999999</v>
      </c>
      <c r="BH310">
        <v>36.622725000000003</v>
      </c>
      <c r="BI310">
        <v>35.861162500000013</v>
      </c>
      <c r="BJ310">
        <v>1937.9549999999999</v>
      </c>
      <c r="BK310">
        <v>36.4763375</v>
      </c>
      <c r="BL310">
        <v>650.00887499999999</v>
      </c>
      <c r="BM310">
        <v>100.783</v>
      </c>
      <c r="BN310">
        <v>0.100007575</v>
      </c>
      <c r="BO310">
        <v>33.657825000000003</v>
      </c>
      <c r="BP310">
        <v>34.124337500000003</v>
      </c>
      <c r="BQ310">
        <v>999.9</v>
      </c>
      <c r="BR310">
        <v>0</v>
      </c>
      <c r="BS310">
        <v>0</v>
      </c>
      <c r="BT310">
        <v>8994.84375</v>
      </c>
      <c r="BU310">
        <v>0</v>
      </c>
      <c r="BV310">
        <v>309.91624999999999</v>
      </c>
      <c r="BW310">
        <v>-21.614325000000001</v>
      </c>
      <c r="BX310">
        <v>2005.5925</v>
      </c>
      <c r="BY310">
        <v>2026.4224999999999</v>
      </c>
      <c r="BZ310">
        <v>0.761551125</v>
      </c>
      <c r="CA310">
        <v>1953.7562499999999</v>
      </c>
      <c r="CB310">
        <v>35.861162500000013</v>
      </c>
      <c r="CC310">
        <v>3.6909399999999999</v>
      </c>
      <c r="CD310">
        <v>3.6141874999999999</v>
      </c>
      <c r="CE310">
        <v>27.524625</v>
      </c>
      <c r="CF310">
        <v>27.165925000000001</v>
      </c>
      <c r="CG310">
        <v>1200.0050000000001</v>
      </c>
      <c r="CH310">
        <v>0.50002500000000005</v>
      </c>
      <c r="CI310">
        <v>0.499975</v>
      </c>
      <c r="CJ310">
        <v>0</v>
      </c>
      <c r="CK310">
        <v>1278.5487499999999</v>
      </c>
      <c r="CL310">
        <v>4.9990899999999998</v>
      </c>
      <c r="CM310">
        <v>13925.85</v>
      </c>
      <c r="CN310">
        <v>9557.9937499999996</v>
      </c>
      <c r="CO310">
        <v>44.5</v>
      </c>
      <c r="CP310">
        <v>46.327749999999988</v>
      </c>
      <c r="CQ310">
        <v>45.25</v>
      </c>
      <c r="CR310">
        <v>45.75</v>
      </c>
      <c r="CS310">
        <v>45.875</v>
      </c>
      <c r="CT310">
        <v>597.53499999999997</v>
      </c>
      <c r="CU310">
        <v>597.47500000000002</v>
      </c>
      <c r="CV310">
        <v>0</v>
      </c>
      <c r="CW310">
        <v>1670273459.5999999</v>
      </c>
      <c r="CX310">
        <v>0</v>
      </c>
      <c r="CY310">
        <v>1670271870.0999999</v>
      </c>
      <c r="CZ310" t="s">
        <v>356</v>
      </c>
      <c r="DA310">
        <v>1670271870.0999999</v>
      </c>
      <c r="DB310">
        <v>1670271868.5999999</v>
      </c>
      <c r="DC310">
        <v>6</v>
      </c>
      <c r="DD310">
        <v>-0.08</v>
      </c>
      <c r="DE310">
        <v>0.04</v>
      </c>
      <c r="DF310">
        <v>-3.89</v>
      </c>
      <c r="DG310">
        <v>0.14599999999999999</v>
      </c>
      <c r="DH310">
        <v>415</v>
      </c>
      <c r="DI310">
        <v>35</v>
      </c>
      <c r="DJ310">
        <v>0.4</v>
      </c>
      <c r="DK310">
        <v>0.38</v>
      </c>
      <c r="DL310">
        <v>-21.849752500000001</v>
      </c>
      <c r="DM310">
        <v>1.144819136960644</v>
      </c>
      <c r="DN310">
        <v>0.16349651523427011</v>
      </c>
      <c r="DO310">
        <v>0</v>
      </c>
      <c r="DP310">
        <v>0.71374289999999996</v>
      </c>
      <c r="DQ310">
        <v>0.22635705816135079</v>
      </c>
      <c r="DR310">
        <v>2.6527713612183011E-2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357</v>
      </c>
      <c r="EA310">
        <v>3.2945799999999998</v>
      </c>
      <c r="EB310">
        <v>2.6251500000000001</v>
      </c>
      <c r="EC310">
        <v>0.27658100000000002</v>
      </c>
      <c r="ED310">
        <v>0.27620099999999997</v>
      </c>
      <c r="EE310">
        <v>0.14538400000000001</v>
      </c>
      <c r="EF310">
        <v>0.141655</v>
      </c>
      <c r="EG310">
        <v>21811.3</v>
      </c>
      <c r="EH310">
        <v>22211.1</v>
      </c>
      <c r="EI310">
        <v>28082.400000000001</v>
      </c>
      <c r="EJ310">
        <v>29573.200000000001</v>
      </c>
      <c r="EK310">
        <v>33027.800000000003</v>
      </c>
      <c r="EL310">
        <v>35246.1</v>
      </c>
      <c r="EM310">
        <v>39634.800000000003</v>
      </c>
      <c r="EN310">
        <v>42268.2</v>
      </c>
      <c r="EO310">
        <v>2.2075499999999999</v>
      </c>
      <c r="EP310">
        <v>2.1244999999999998</v>
      </c>
      <c r="EQ310">
        <v>0.13228899999999999</v>
      </c>
      <c r="ER310">
        <v>0</v>
      </c>
      <c r="ES310">
        <v>31.9663</v>
      </c>
      <c r="ET310">
        <v>999.9</v>
      </c>
      <c r="EU310">
        <v>59.4</v>
      </c>
      <c r="EV310">
        <v>39.6</v>
      </c>
      <c r="EW310">
        <v>42.770499999999998</v>
      </c>
      <c r="EX310">
        <v>57.622300000000003</v>
      </c>
      <c r="EY310">
        <v>-2.1434299999999999</v>
      </c>
      <c r="EZ310">
        <v>2</v>
      </c>
      <c r="FA310">
        <v>0.63977099999999998</v>
      </c>
      <c r="FB310">
        <v>1.04989</v>
      </c>
      <c r="FC310">
        <v>20.267700000000001</v>
      </c>
      <c r="FD310">
        <v>5.2174399999999999</v>
      </c>
      <c r="FE310">
        <v>12.0099</v>
      </c>
      <c r="FF310">
        <v>4.9859499999999999</v>
      </c>
      <c r="FG310">
        <v>3.2845</v>
      </c>
      <c r="FH310">
        <v>9999</v>
      </c>
      <c r="FI310">
        <v>9999</v>
      </c>
      <c r="FJ310">
        <v>9999</v>
      </c>
      <c r="FK310">
        <v>999.9</v>
      </c>
      <c r="FL310">
        <v>1.86585</v>
      </c>
      <c r="FM310">
        <v>1.86232</v>
      </c>
      <c r="FN310">
        <v>1.86432</v>
      </c>
      <c r="FO310">
        <v>1.8605</v>
      </c>
      <c r="FP310">
        <v>1.8611500000000001</v>
      </c>
      <c r="FQ310">
        <v>1.8602000000000001</v>
      </c>
      <c r="FR310">
        <v>1.86189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-5.82</v>
      </c>
      <c r="GH310">
        <v>0.1464</v>
      </c>
      <c r="GI310">
        <v>-2.9439294554578042</v>
      </c>
      <c r="GJ310">
        <v>-2.737337881603403E-3</v>
      </c>
      <c r="GK310">
        <v>1.2769921614711079E-6</v>
      </c>
      <c r="GL310">
        <v>-3.2469241445839119E-10</v>
      </c>
      <c r="GM310">
        <v>0.14639500000000541</v>
      </c>
      <c r="GN310">
        <v>0</v>
      </c>
      <c r="GO310">
        <v>0</v>
      </c>
      <c r="GP310">
        <v>0</v>
      </c>
      <c r="GQ310">
        <v>4</v>
      </c>
      <c r="GR310">
        <v>2074</v>
      </c>
      <c r="GS310">
        <v>4</v>
      </c>
      <c r="GT310">
        <v>30</v>
      </c>
      <c r="GU310">
        <v>26.2</v>
      </c>
      <c r="GV310">
        <v>26.2</v>
      </c>
      <c r="GW310">
        <v>4.7497600000000002</v>
      </c>
      <c r="GX310">
        <v>2.49512</v>
      </c>
      <c r="GY310">
        <v>2.04834</v>
      </c>
      <c r="GZ310">
        <v>2.6074199999999998</v>
      </c>
      <c r="HA310">
        <v>2.1972700000000001</v>
      </c>
      <c r="HB310">
        <v>2.3547400000000001</v>
      </c>
      <c r="HC310">
        <v>43.317599999999999</v>
      </c>
      <c r="HD310">
        <v>15.2966</v>
      </c>
      <c r="HE310">
        <v>18</v>
      </c>
      <c r="HF310">
        <v>713.68799999999999</v>
      </c>
      <c r="HG310">
        <v>715.66499999999996</v>
      </c>
      <c r="HH310">
        <v>30.998999999999999</v>
      </c>
      <c r="HI310">
        <v>35.3217</v>
      </c>
      <c r="HJ310">
        <v>30.0001</v>
      </c>
      <c r="HK310">
        <v>35.167200000000001</v>
      </c>
      <c r="HL310">
        <v>35.164700000000003</v>
      </c>
      <c r="HM310">
        <v>94.966200000000001</v>
      </c>
      <c r="HN310">
        <v>22.928599999999999</v>
      </c>
      <c r="HO310">
        <v>71.674499999999995</v>
      </c>
      <c r="HP310">
        <v>31</v>
      </c>
      <c r="HQ310">
        <v>1969.66</v>
      </c>
      <c r="HR310">
        <v>35.6633</v>
      </c>
      <c r="HS310">
        <v>98.947699999999998</v>
      </c>
      <c r="HT310">
        <v>98.018500000000003</v>
      </c>
    </row>
    <row r="311" spans="1:228" x14ac:dyDescent="0.2">
      <c r="A311">
        <v>296</v>
      </c>
      <c r="B311">
        <v>1670273444.5</v>
      </c>
      <c r="C311">
        <v>1177.400000095367</v>
      </c>
      <c r="D311" t="s">
        <v>951</v>
      </c>
      <c r="E311" t="s">
        <v>952</v>
      </c>
      <c r="F311">
        <v>4</v>
      </c>
      <c r="G311">
        <v>1670273442.5</v>
      </c>
      <c r="H311">
        <f t="shared" si="136"/>
        <v>1.8108184473727752E-3</v>
      </c>
      <c r="I311">
        <f t="shared" si="137"/>
        <v>1.8108184473727751</v>
      </c>
      <c r="J311">
        <f t="shared" si="138"/>
        <v>26.059365969001902</v>
      </c>
      <c r="K311">
        <f t="shared" si="139"/>
        <v>1939.1357142857139</v>
      </c>
      <c r="L311">
        <f t="shared" si="140"/>
        <v>1490.6383965569023</v>
      </c>
      <c r="M311">
        <f t="shared" si="141"/>
        <v>150.38139819666711</v>
      </c>
      <c r="N311">
        <f t="shared" si="142"/>
        <v>195.62755171270459</v>
      </c>
      <c r="O311">
        <f t="shared" si="143"/>
        <v>0.10546649409395785</v>
      </c>
      <c r="P311">
        <f t="shared" si="144"/>
        <v>3.6660649085035493</v>
      </c>
      <c r="Q311">
        <f t="shared" si="145"/>
        <v>0.10380946480470302</v>
      </c>
      <c r="R311">
        <f t="shared" si="146"/>
        <v>6.502762431626026E-2</v>
      </c>
      <c r="S311">
        <f t="shared" si="147"/>
        <v>226.11438990800599</v>
      </c>
      <c r="T311">
        <f t="shared" si="148"/>
        <v>34.349913063311085</v>
      </c>
      <c r="U311">
        <f t="shared" si="149"/>
        <v>34.097385714285707</v>
      </c>
      <c r="V311">
        <f t="shared" si="150"/>
        <v>5.3721029740336181</v>
      </c>
      <c r="W311">
        <f t="shared" si="151"/>
        <v>70.437079056665169</v>
      </c>
      <c r="X311">
        <f t="shared" si="152"/>
        <v>3.6913674317179681</v>
      </c>
      <c r="Y311">
        <f t="shared" si="153"/>
        <v>5.2406594384022362</v>
      </c>
      <c r="Z311">
        <f t="shared" si="154"/>
        <v>1.68073554231565</v>
      </c>
      <c r="AA311">
        <f t="shared" si="155"/>
        <v>-79.857093529139391</v>
      </c>
      <c r="AB311">
        <f t="shared" si="156"/>
        <v>-87.695038290771834</v>
      </c>
      <c r="AC311">
        <f t="shared" si="157"/>
        <v>-5.525519421241861</v>
      </c>
      <c r="AD311">
        <f t="shared" si="158"/>
        <v>53.036738666852898</v>
      </c>
      <c r="AE311">
        <f t="shared" si="159"/>
        <v>47.905705438756641</v>
      </c>
      <c r="AF311">
        <f t="shared" si="160"/>
        <v>2.0653306546596477</v>
      </c>
      <c r="AG311">
        <f t="shared" si="161"/>
        <v>26.059365969001902</v>
      </c>
      <c r="AH311">
        <v>2032.814838171973</v>
      </c>
      <c r="AI311">
        <v>2015.1820606060601</v>
      </c>
      <c r="AJ311">
        <v>1.609987874452059</v>
      </c>
      <c r="AK311">
        <v>65.463883680364887</v>
      </c>
      <c r="AL311">
        <f t="shared" si="162"/>
        <v>1.8108184473727751</v>
      </c>
      <c r="AM311">
        <v>35.822380367692311</v>
      </c>
      <c r="AN311">
        <v>36.574379705882343</v>
      </c>
      <c r="AO311">
        <v>-5.1380284421284981E-3</v>
      </c>
      <c r="AP311">
        <v>87.49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46977.590795940647</v>
      </c>
      <c r="AV311">
        <f t="shared" si="166"/>
        <v>1200.007142857143</v>
      </c>
      <c r="AW311">
        <f t="shared" si="167"/>
        <v>1025.9299636829048</v>
      </c>
      <c r="AX311">
        <f t="shared" si="168"/>
        <v>0.85493654749439973</v>
      </c>
      <c r="AY311">
        <f t="shared" si="169"/>
        <v>0.18842753666419149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1670273442.5</v>
      </c>
      <c r="BF311">
        <v>1939.1357142857139</v>
      </c>
      <c r="BG311">
        <v>1960.6985714285711</v>
      </c>
      <c r="BH311">
        <v>36.590257142857141</v>
      </c>
      <c r="BI311">
        <v>35.763742857142859</v>
      </c>
      <c r="BJ311">
        <v>1944.961428571429</v>
      </c>
      <c r="BK311">
        <v>36.443857142857141</v>
      </c>
      <c r="BL311">
        <v>650.00099999999998</v>
      </c>
      <c r="BM311">
        <v>100.7838571428571</v>
      </c>
      <c r="BN311">
        <v>0.1000316285714286</v>
      </c>
      <c r="BO311">
        <v>33.653685714285707</v>
      </c>
      <c r="BP311">
        <v>34.097385714285707</v>
      </c>
      <c r="BQ311">
        <v>999.89999999999986</v>
      </c>
      <c r="BR311">
        <v>0</v>
      </c>
      <c r="BS311">
        <v>0</v>
      </c>
      <c r="BT311">
        <v>8983.8385714285723</v>
      </c>
      <c r="BU311">
        <v>0</v>
      </c>
      <c r="BV311">
        <v>213.6234285714286</v>
      </c>
      <c r="BW311">
        <v>-21.56324285714286</v>
      </c>
      <c r="BX311">
        <v>2012.7814285714289</v>
      </c>
      <c r="BY311">
        <v>2033.4228571428571</v>
      </c>
      <c r="BZ311">
        <v>0.82650642857142853</v>
      </c>
      <c r="CA311">
        <v>1960.6985714285711</v>
      </c>
      <c r="CB311">
        <v>35.763742857142859</v>
      </c>
      <c r="CC311">
        <v>3.687707142857144</v>
      </c>
      <c r="CD311">
        <v>3.6044071428571418</v>
      </c>
      <c r="CE311">
        <v>27.50967142857143</v>
      </c>
      <c r="CF311">
        <v>27.11974285714286</v>
      </c>
      <c r="CG311">
        <v>1200.007142857143</v>
      </c>
      <c r="CH311">
        <v>0.50003100000000011</v>
      </c>
      <c r="CI311">
        <v>0.499969</v>
      </c>
      <c r="CJ311">
        <v>0</v>
      </c>
      <c r="CK311">
        <v>1278.6528571428571</v>
      </c>
      <c r="CL311">
        <v>4.9990899999999998</v>
      </c>
      <c r="CM311">
        <v>13921.428571428571</v>
      </c>
      <c r="CN311">
        <v>9558.0185714285726</v>
      </c>
      <c r="CO311">
        <v>44.5</v>
      </c>
      <c r="CP311">
        <v>46.311999999999998</v>
      </c>
      <c r="CQ311">
        <v>45.25</v>
      </c>
      <c r="CR311">
        <v>45.75</v>
      </c>
      <c r="CS311">
        <v>45.838999999999999</v>
      </c>
      <c r="CT311">
        <v>597.5428571428572</v>
      </c>
      <c r="CU311">
        <v>597.46571428571428</v>
      </c>
      <c r="CV311">
        <v>0</v>
      </c>
      <c r="CW311">
        <v>1670273463.8</v>
      </c>
      <c r="CX311">
        <v>0</v>
      </c>
      <c r="CY311">
        <v>1670271870.0999999</v>
      </c>
      <c r="CZ311" t="s">
        <v>356</v>
      </c>
      <c r="DA311">
        <v>1670271870.0999999</v>
      </c>
      <c r="DB311">
        <v>1670271868.5999999</v>
      </c>
      <c r="DC311">
        <v>6</v>
      </c>
      <c r="DD311">
        <v>-0.08</v>
      </c>
      <c r="DE311">
        <v>0.04</v>
      </c>
      <c r="DF311">
        <v>-3.89</v>
      </c>
      <c r="DG311">
        <v>0.14599999999999999</v>
      </c>
      <c r="DH311">
        <v>415</v>
      </c>
      <c r="DI311">
        <v>35</v>
      </c>
      <c r="DJ311">
        <v>0.4</v>
      </c>
      <c r="DK311">
        <v>0.38</v>
      </c>
      <c r="DL311">
        <v>-21.786122500000001</v>
      </c>
      <c r="DM311">
        <v>1.754268292682944</v>
      </c>
      <c r="DN311">
        <v>0.19310925338716911</v>
      </c>
      <c r="DO311">
        <v>0</v>
      </c>
      <c r="DP311">
        <v>0.73929057500000006</v>
      </c>
      <c r="DQ311">
        <v>0.46412844652907931</v>
      </c>
      <c r="DR311">
        <v>4.8905806062208762E-2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3.2946</v>
      </c>
      <c r="EB311">
        <v>2.6252599999999999</v>
      </c>
      <c r="EC311">
        <v>0.27709899999999998</v>
      </c>
      <c r="ED311">
        <v>0.27671800000000002</v>
      </c>
      <c r="EE311">
        <v>0.14527699999999999</v>
      </c>
      <c r="EF311">
        <v>0.14147000000000001</v>
      </c>
      <c r="EG311">
        <v>21795.3</v>
      </c>
      <c r="EH311">
        <v>22194.799999999999</v>
      </c>
      <c r="EI311">
        <v>28082</v>
      </c>
      <c r="EJ311">
        <v>29572.7</v>
      </c>
      <c r="EK311">
        <v>33032.199999999997</v>
      </c>
      <c r="EL311">
        <v>35252.9</v>
      </c>
      <c r="EM311">
        <v>39635</v>
      </c>
      <c r="EN311">
        <v>42267.3</v>
      </c>
      <c r="EO311">
        <v>2.20723</v>
      </c>
      <c r="EP311">
        <v>2.1245500000000002</v>
      </c>
      <c r="EQ311">
        <v>0.13218099999999999</v>
      </c>
      <c r="ER311">
        <v>0</v>
      </c>
      <c r="ES311">
        <v>31.954999999999998</v>
      </c>
      <c r="ET311">
        <v>999.9</v>
      </c>
      <c r="EU311">
        <v>59.4</v>
      </c>
      <c r="EV311">
        <v>39.6</v>
      </c>
      <c r="EW311">
        <v>42.773000000000003</v>
      </c>
      <c r="EX311">
        <v>57.472299999999997</v>
      </c>
      <c r="EY311">
        <v>-2.1834899999999999</v>
      </c>
      <c r="EZ311">
        <v>2</v>
      </c>
      <c r="FA311">
        <v>0.639629</v>
      </c>
      <c r="FB311">
        <v>1.0472699999999999</v>
      </c>
      <c r="FC311">
        <v>20.267800000000001</v>
      </c>
      <c r="FD311">
        <v>5.2171399999999997</v>
      </c>
      <c r="FE311">
        <v>12.0098</v>
      </c>
      <c r="FF311">
        <v>4.9855999999999998</v>
      </c>
      <c r="FG311">
        <v>3.2844799999999998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1.8622799999999999</v>
      </c>
      <c r="FN311">
        <v>1.86432</v>
      </c>
      <c r="FO311">
        <v>1.8604700000000001</v>
      </c>
      <c r="FP311">
        <v>1.8611599999999999</v>
      </c>
      <c r="FQ311">
        <v>1.8602000000000001</v>
      </c>
      <c r="FR311">
        <v>1.8619000000000001</v>
      </c>
      <c r="FS311">
        <v>1.8585100000000001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-5.83</v>
      </c>
      <c r="GH311">
        <v>0.1464</v>
      </c>
      <c r="GI311">
        <v>-2.9439294554578042</v>
      </c>
      <c r="GJ311">
        <v>-2.737337881603403E-3</v>
      </c>
      <c r="GK311">
        <v>1.2769921614711079E-6</v>
      </c>
      <c r="GL311">
        <v>-3.2469241445839119E-10</v>
      </c>
      <c r="GM311">
        <v>0.14639500000000541</v>
      </c>
      <c r="GN311">
        <v>0</v>
      </c>
      <c r="GO311">
        <v>0</v>
      </c>
      <c r="GP311">
        <v>0</v>
      </c>
      <c r="GQ311">
        <v>4</v>
      </c>
      <c r="GR311">
        <v>2074</v>
      </c>
      <c r="GS311">
        <v>4</v>
      </c>
      <c r="GT311">
        <v>30</v>
      </c>
      <c r="GU311">
        <v>26.2</v>
      </c>
      <c r="GV311">
        <v>26.3</v>
      </c>
      <c r="GW311">
        <v>4.7619600000000002</v>
      </c>
      <c r="GX311">
        <v>2.4890099999999999</v>
      </c>
      <c r="GY311">
        <v>2.04834</v>
      </c>
      <c r="GZ311">
        <v>2.6074199999999998</v>
      </c>
      <c r="HA311">
        <v>2.1972700000000001</v>
      </c>
      <c r="HB311">
        <v>2.3278799999999999</v>
      </c>
      <c r="HC311">
        <v>43.317599999999999</v>
      </c>
      <c r="HD311">
        <v>15.287800000000001</v>
      </c>
      <c r="HE311">
        <v>18</v>
      </c>
      <c r="HF311">
        <v>713.41099999999994</v>
      </c>
      <c r="HG311">
        <v>715.71199999999999</v>
      </c>
      <c r="HH311">
        <v>30.999199999999998</v>
      </c>
      <c r="HI311">
        <v>35.320700000000002</v>
      </c>
      <c r="HJ311">
        <v>30.0002</v>
      </c>
      <c r="HK311">
        <v>35.167200000000001</v>
      </c>
      <c r="HL311">
        <v>35.164700000000003</v>
      </c>
      <c r="HM311">
        <v>95.204099999999997</v>
      </c>
      <c r="HN311">
        <v>22.928599999999999</v>
      </c>
      <c r="HO311">
        <v>71.674499999999995</v>
      </c>
      <c r="HP311">
        <v>31</v>
      </c>
      <c r="HQ311">
        <v>1976.33</v>
      </c>
      <c r="HR311">
        <v>35.665100000000002</v>
      </c>
      <c r="HS311">
        <v>98.947299999999998</v>
      </c>
      <c r="HT311">
        <v>98.016599999999997</v>
      </c>
    </row>
    <row r="312" spans="1:228" x14ac:dyDescent="0.2">
      <c r="A312">
        <v>297</v>
      </c>
      <c r="B312">
        <v>1670273448.5</v>
      </c>
      <c r="C312">
        <v>1181.400000095367</v>
      </c>
      <c r="D312" t="s">
        <v>953</v>
      </c>
      <c r="E312" t="s">
        <v>954</v>
      </c>
      <c r="F312">
        <v>4</v>
      </c>
      <c r="G312">
        <v>1670273446.1875</v>
      </c>
      <c r="H312">
        <f t="shared" si="136"/>
        <v>1.7898671477989017E-3</v>
      </c>
      <c r="I312">
        <f t="shared" si="137"/>
        <v>1.7898671477989017</v>
      </c>
      <c r="J312">
        <f t="shared" si="138"/>
        <v>24.67286910385889</v>
      </c>
      <c r="K312">
        <f t="shared" si="139"/>
        <v>1945.1075000000001</v>
      </c>
      <c r="L312">
        <f t="shared" si="140"/>
        <v>1511.9254550238716</v>
      </c>
      <c r="M312">
        <f t="shared" si="141"/>
        <v>152.52826129956895</v>
      </c>
      <c r="N312">
        <f t="shared" si="142"/>
        <v>196.22916198012359</v>
      </c>
      <c r="O312">
        <f t="shared" si="143"/>
        <v>0.10393893397038342</v>
      </c>
      <c r="P312">
        <f t="shared" si="144"/>
        <v>3.6706384960018856</v>
      </c>
      <c r="Q312">
        <f t="shared" si="145"/>
        <v>0.10233113470984831</v>
      </c>
      <c r="R312">
        <f t="shared" si="146"/>
        <v>6.4099341797319298E-2</v>
      </c>
      <c r="S312">
        <f t="shared" si="147"/>
        <v>226.11259835772043</v>
      </c>
      <c r="T312">
        <f t="shared" si="148"/>
        <v>34.347922966268051</v>
      </c>
      <c r="U312">
        <f t="shared" si="149"/>
        <v>34.097475000000003</v>
      </c>
      <c r="V312">
        <f t="shared" si="150"/>
        <v>5.3721297102349732</v>
      </c>
      <c r="W312">
        <f t="shared" si="151"/>
        <v>70.371967550140795</v>
      </c>
      <c r="X312">
        <f t="shared" si="152"/>
        <v>3.6868085060209075</v>
      </c>
      <c r="Y312">
        <f t="shared" si="153"/>
        <v>5.2390300205746216</v>
      </c>
      <c r="Z312">
        <f t="shared" si="154"/>
        <v>1.6853212042140657</v>
      </c>
      <c r="AA312">
        <f t="shared" si="155"/>
        <v>-78.933141217931563</v>
      </c>
      <c r="AB312">
        <f t="shared" si="156"/>
        <v>-88.922528717716972</v>
      </c>
      <c r="AC312">
        <f t="shared" si="157"/>
        <v>-5.5957308605510017</v>
      </c>
      <c r="AD312">
        <f t="shared" si="158"/>
        <v>52.661197561520879</v>
      </c>
      <c r="AE312">
        <f t="shared" si="159"/>
        <v>48.569444984012577</v>
      </c>
      <c r="AF312">
        <f t="shared" si="160"/>
        <v>2.0184299066596822</v>
      </c>
      <c r="AG312">
        <f t="shared" si="161"/>
        <v>24.67286910385889</v>
      </c>
      <c r="AH312">
        <v>2039.758528889424</v>
      </c>
      <c r="AI312">
        <v>2022.0870909090911</v>
      </c>
      <c r="AJ312">
        <v>1.7697559730175041</v>
      </c>
      <c r="AK312">
        <v>65.463883680364887</v>
      </c>
      <c r="AL312">
        <f t="shared" si="162"/>
        <v>1.7898671477989017</v>
      </c>
      <c r="AM312">
        <v>35.743777709930079</v>
      </c>
      <c r="AN312">
        <v>36.52472705882353</v>
      </c>
      <c r="AO312">
        <v>-1.2147976729138541E-2</v>
      </c>
      <c r="AP312">
        <v>87.49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47059.920527821399</v>
      </c>
      <c r="AV312">
        <f t="shared" si="166"/>
        <v>1200</v>
      </c>
      <c r="AW312">
        <f t="shared" si="167"/>
        <v>1025.9236260920832</v>
      </c>
      <c r="AX312">
        <f t="shared" si="168"/>
        <v>0.85493635507673593</v>
      </c>
      <c r="AY312">
        <f t="shared" si="169"/>
        <v>0.18842716529810036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1670273446.1875</v>
      </c>
      <c r="BF312">
        <v>1945.1075000000001</v>
      </c>
      <c r="BG312">
        <v>1966.9137499999999</v>
      </c>
      <c r="BH312">
        <v>36.545225000000002</v>
      </c>
      <c r="BI312">
        <v>35.737425000000002</v>
      </c>
      <c r="BJ312">
        <v>1950.9412500000001</v>
      </c>
      <c r="BK312">
        <v>36.398825000000002</v>
      </c>
      <c r="BL312">
        <v>649.98737500000004</v>
      </c>
      <c r="BM312">
        <v>100.7835</v>
      </c>
      <c r="BN312">
        <v>9.9953475000000014E-2</v>
      </c>
      <c r="BO312">
        <v>33.648125</v>
      </c>
      <c r="BP312">
        <v>34.097475000000003</v>
      </c>
      <c r="BQ312">
        <v>999.9</v>
      </c>
      <c r="BR312">
        <v>0</v>
      </c>
      <c r="BS312">
        <v>0</v>
      </c>
      <c r="BT312">
        <v>8999.6887499999993</v>
      </c>
      <c r="BU312">
        <v>0</v>
      </c>
      <c r="BV312">
        <v>106.16572499999999</v>
      </c>
      <c r="BW312">
        <v>-21.807987499999999</v>
      </c>
      <c r="BX312">
        <v>2018.88625</v>
      </c>
      <c r="BY312">
        <v>2039.8125</v>
      </c>
      <c r="BZ312">
        <v>0.80782175000000001</v>
      </c>
      <c r="CA312">
        <v>1966.9137499999999</v>
      </c>
      <c r="CB312">
        <v>35.737425000000002</v>
      </c>
      <c r="CC312">
        <v>3.6831537499999998</v>
      </c>
      <c r="CD312">
        <v>3.6017399999999999</v>
      </c>
      <c r="CE312">
        <v>27.48855</v>
      </c>
      <c r="CF312">
        <v>27.107125</v>
      </c>
      <c r="CG312">
        <v>1200</v>
      </c>
      <c r="CH312">
        <v>0.5000372500000001</v>
      </c>
      <c r="CI312">
        <v>0.49996275000000001</v>
      </c>
      <c r="CJ312">
        <v>0</v>
      </c>
      <c r="CK312">
        <v>1278.8712499999999</v>
      </c>
      <c r="CL312">
        <v>4.9990899999999998</v>
      </c>
      <c r="CM312">
        <v>13920.525</v>
      </c>
      <c r="CN312">
        <v>9557.96875</v>
      </c>
      <c r="CO312">
        <v>44.5</v>
      </c>
      <c r="CP312">
        <v>46.311999999999998</v>
      </c>
      <c r="CQ312">
        <v>45.25</v>
      </c>
      <c r="CR312">
        <v>45.694875000000003</v>
      </c>
      <c r="CS312">
        <v>45.827749999999988</v>
      </c>
      <c r="CT312">
        <v>597.54624999999987</v>
      </c>
      <c r="CU312">
        <v>597.45375000000001</v>
      </c>
      <c r="CV312">
        <v>0</v>
      </c>
      <c r="CW312">
        <v>1670273468</v>
      </c>
      <c r="CX312">
        <v>0</v>
      </c>
      <c r="CY312">
        <v>1670271870.0999999</v>
      </c>
      <c r="CZ312" t="s">
        <v>356</v>
      </c>
      <c r="DA312">
        <v>1670271870.0999999</v>
      </c>
      <c r="DB312">
        <v>1670271868.5999999</v>
      </c>
      <c r="DC312">
        <v>6</v>
      </c>
      <c r="DD312">
        <v>-0.08</v>
      </c>
      <c r="DE312">
        <v>0.04</v>
      </c>
      <c r="DF312">
        <v>-3.89</v>
      </c>
      <c r="DG312">
        <v>0.14599999999999999</v>
      </c>
      <c r="DH312">
        <v>415</v>
      </c>
      <c r="DI312">
        <v>35</v>
      </c>
      <c r="DJ312">
        <v>0.4</v>
      </c>
      <c r="DK312">
        <v>0.38</v>
      </c>
      <c r="DL312">
        <v>-21.758604999999999</v>
      </c>
      <c r="DM312">
        <v>0.92452007504695388</v>
      </c>
      <c r="DN312">
        <v>0.17696738816798971</v>
      </c>
      <c r="DO312">
        <v>0</v>
      </c>
      <c r="DP312">
        <v>0.76113475000000008</v>
      </c>
      <c r="DQ312">
        <v>0.4780621688555336</v>
      </c>
      <c r="DR312">
        <v>5.0285755147332731E-2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3.2946200000000001</v>
      </c>
      <c r="EB312">
        <v>2.6253600000000001</v>
      </c>
      <c r="EC312">
        <v>0.27763399999999999</v>
      </c>
      <c r="ED312">
        <v>0.27724300000000002</v>
      </c>
      <c r="EE312">
        <v>0.14516000000000001</v>
      </c>
      <c r="EF312">
        <v>0.14144799999999999</v>
      </c>
      <c r="EG312">
        <v>21779.200000000001</v>
      </c>
      <c r="EH312">
        <v>22178.5</v>
      </c>
      <c r="EI312">
        <v>28082.1</v>
      </c>
      <c r="EJ312">
        <v>29572.6</v>
      </c>
      <c r="EK312">
        <v>33036.699999999997</v>
      </c>
      <c r="EL312">
        <v>35253.699999999997</v>
      </c>
      <c r="EM312">
        <v>39634.9</v>
      </c>
      <c r="EN312">
        <v>42267.199999999997</v>
      </c>
      <c r="EO312">
        <v>2.2073</v>
      </c>
      <c r="EP312">
        <v>2.1247199999999999</v>
      </c>
      <c r="EQ312">
        <v>0.13331000000000001</v>
      </c>
      <c r="ER312">
        <v>0</v>
      </c>
      <c r="ES312">
        <v>31.940999999999999</v>
      </c>
      <c r="ET312">
        <v>999.9</v>
      </c>
      <c r="EU312">
        <v>59.4</v>
      </c>
      <c r="EV312">
        <v>39.6</v>
      </c>
      <c r="EW312">
        <v>42.770400000000002</v>
      </c>
      <c r="EX312">
        <v>57.592300000000002</v>
      </c>
      <c r="EY312">
        <v>-2.22356</v>
      </c>
      <c r="EZ312">
        <v>2</v>
      </c>
      <c r="FA312">
        <v>0.639741</v>
      </c>
      <c r="FB312">
        <v>1.04461</v>
      </c>
      <c r="FC312">
        <v>20.267800000000001</v>
      </c>
      <c r="FD312">
        <v>5.21774</v>
      </c>
      <c r="FE312">
        <v>12.0099</v>
      </c>
      <c r="FF312">
        <v>4.9856499999999997</v>
      </c>
      <c r="FG312">
        <v>3.2844799999999998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1.86232</v>
      </c>
      <c r="FN312">
        <v>1.86432</v>
      </c>
      <c r="FO312">
        <v>1.86049</v>
      </c>
      <c r="FP312">
        <v>1.8611500000000001</v>
      </c>
      <c r="FQ312">
        <v>1.8602000000000001</v>
      </c>
      <c r="FR312">
        <v>1.8619000000000001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-5.84</v>
      </c>
      <c r="GH312">
        <v>0.1464</v>
      </c>
      <c r="GI312">
        <v>-2.9439294554578042</v>
      </c>
      <c r="GJ312">
        <v>-2.737337881603403E-3</v>
      </c>
      <c r="GK312">
        <v>1.2769921614711079E-6</v>
      </c>
      <c r="GL312">
        <v>-3.2469241445839119E-10</v>
      </c>
      <c r="GM312">
        <v>0.14639500000000541</v>
      </c>
      <c r="GN312">
        <v>0</v>
      </c>
      <c r="GO312">
        <v>0</v>
      </c>
      <c r="GP312">
        <v>0</v>
      </c>
      <c r="GQ312">
        <v>4</v>
      </c>
      <c r="GR312">
        <v>2074</v>
      </c>
      <c r="GS312">
        <v>4</v>
      </c>
      <c r="GT312">
        <v>30</v>
      </c>
      <c r="GU312">
        <v>26.3</v>
      </c>
      <c r="GV312">
        <v>26.3</v>
      </c>
      <c r="GW312">
        <v>4.7741699999999998</v>
      </c>
      <c r="GX312">
        <v>2.4939</v>
      </c>
      <c r="GY312">
        <v>2.04834</v>
      </c>
      <c r="GZ312">
        <v>2.6074199999999998</v>
      </c>
      <c r="HA312">
        <v>2.1972700000000001</v>
      </c>
      <c r="HB312">
        <v>2.34741</v>
      </c>
      <c r="HC312">
        <v>43.290399999999998</v>
      </c>
      <c r="HD312">
        <v>15.2966</v>
      </c>
      <c r="HE312">
        <v>18</v>
      </c>
      <c r="HF312">
        <v>713.47500000000002</v>
      </c>
      <c r="HG312">
        <v>715.87699999999995</v>
      </c>
      <c r="HH312">
        <v>30.999199999999998</v>
      </c>
      <c r="HI312">
        <v>35.3185</v>
      </c>
      <c r="HJ312">
        <v>30</v>
      </c>
      <c r="HK312">
        <v>35.167200000000001</v>
      </c>
      <c r="HL312">
        <v>35.164700000000003</v>
      </c>
      <c r="HM312">
        <v>95.448899999999995</v>
      </c>
      <c r="HN312">
        <v>22.928599999999999</v>
      </c>
      <c r="HO312">
        <v>71.674499999999995</v>
      </c>
      <c r="HP312">
        <v>31</v>
      </c>
      <c r="HQ312">
        <v>1983.01</v>
      </c>
      <c r="HR312">
        <v>35.669800000000002</v>
      </c>
      <c r="HS312">
        <v>98.947400000000002</v>
      </c>
      <c r="HT312">
        <v>98.016099999999994</v>
      </c>
    </row>
    <row r="313" spans="1:228" x14ac:dyDescent="0.2">
      <c r="A313">
        <v>298</v>
      </c>
      <c r="B313">
        <v>1670273452.5</v>
      </c>
      <c r="C313">
        <v>1185.400000095367</v>
      </c>
      <c r="D313" t="s">
        <v>955</v>
      </c>
      <c r="E313" t="s">
        <v>956</v>
      </c>
      <c r="F313">
        <v>4</v>
      </c>
      <c r="G313">
        <v>1670273450.5</v>
      </c>
      <c r="H313">
        <f t="shared" si="136"/>
        <v>1.7781841563009302E-3</v>
      </c>
      <c r="I313">
        <f t="shared" si="137"/>
        <v>1.7781841563009302</v>
      </c>
      <c r="J313">
        <f t="shared" si="138"/>
        <v>26.893088904018018</v>
      </c>
      <c r="K313">
        <f t="shared" si="139"/>
        <v>1952.1571428571431</v>
      </c>
      <c r="L313">
        <f t="shared" si="140"/>
        <v>1480.635921805615</v>
      </c>
      <c r="M313">
        <f t="shared" si="141"/>
        <v>149.37209264864893</v>
      </c>
      <c r="N313">
        <f t="shared" si="142"/>
        <v>196.94091796177648</v>
      </c>
      <c r="O313">
        <f t="shared" si="143"/>
        <v>0.10296165820003415</v>
      </c>
      <c r="P313">
        <f t="shared" si="144"/>
        <v>3.683783792670849</v>
      </c>
      <c r="Q313">
        <f t="shared" si="145"/>
        <v>0.10138924178772381</v>
      </c>
      <c r="R313">
        <f t="shared" si="146"/>
        <v>6.3507551064106021E-2</v>
      </c>
      <c r="S313">
        <f t="shared" si="147"/>
        <v>226.1131470509348</v>
      </c>
      <c r="T313">
        <f t="shared" si="148"/>
        <v>34.34313675815833</v>
      </c>
      <c r="U313">
        <f t="shared" si="149"/>
        <v>34.101171428571433</v>
      </c>
      <c r="V313">
        <f t="shared" si="150"/>
        <v>5.3732366905281328</v>
      </c>
      <c r="W313">
        <f t="shared" si="151"/>
        <v>70.324885163092617</v>
      </c>
      <c r="X313">
        <f t="shared" si="152"/>
        <v>3.6833360468631193</v>
      </c>
      <c r="Y313">
        <f t="shared" si="153"/>
        <v>5.2375998031436248</v>
      </c>
      <c r="Z313">
        <f t="shared" si="154"/>
        <v>1.6899006436650135</v>
      </c>
      <c r="AA313">
        <f t="shared" si="155"/>
        <v>-78.417921292871029</v>
      </c>
      <c r="AB313">
        <f t="shared" si="156"/>
        <v>-90.94468381322551</v>
      </c>
      <c r="AC313">
        <f t="shared" si="157"/>
        <v>-5.7025264062486203</v>
      </c>
      <c r="AD313">
        <f t="shared" si="158"/>
        <v>51.048015538589652</v>
      </c>
      <c r="AE313">
        <f t="shared" si="159"/>
        <v>48.610253241542715</v>
      </c>
      <c r="AF313">
        <f t="shared" si="160"/>
        <v>1.9515176406555452</v>
      </c>
      <c r="AG313">
        <f t="shared" si="161"/>
        <v>26.893088904018018</v>
      </c>
      <c r="AH313">
        <v>2046.419626641924</v>
      </c>
      <c r="AI313">
        <v>2028.5088484848479</v>
      </c>
      <c r="AJ313">
        <v>1.5896640421288299</v>
      </c>
      <c r="AK313">
        <v>65.463883680364887</v>
      </c>
      <c r="AL313">
        <f t="shared" si="162"/>
        <v>1.7781841563009302</v>
      </c>
      <c r="AM313">
        <v>35.734795660559442</v>
      </c>
      <c r="AN313">
        <v>36.502314117647053</v>
      </c>
      <c r="AO313">
        <v>-1.0502217194548561E-2</v>
      </c>
      <c r="AP313">
        <v>87.49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47294.953922836008</v>
      </c>
      <c r="AV313">
        <f t="shared" si="166"/>
        <v>1200.0014285714281</v>
      </c>
      <c r="AW313">
        <f t="shared" si="167"/>
        <v>1025.92499225437</v>
      </c>
      <c r="AX313">
        <f t="shared" si="168"/>
        <v>0.85493647576378984</v>
      </c>
      <c r="AY313">
        <f t="shared" si="169"/>
        <v>0.18842739822411453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1670273450.5</v>
      </c>
      <c r="BF313">
        <v>1952.1571428571431</v>
      </c>
      <c r="BG313">
        <v>1973.931428571429</v>
      </c>
      <c r="BH313">
        <v>36.510699999999993</v>
      </c>
      <c r="BI313">
        <v>35.729671428571429</v>
      </c>
      <c r="BJ313">
        <v>1958.002857142857</v>
      </c>
      <c r="BK313">
        <v>36.3643</v>
      </c>
      <c r="BL313">
        <v>650.00428571428586</v>
      </c>
      <c r="BM313">
        <v>100.7838571428571</v>
      </c>
      <c r="BN313">
        <v>9.9885071428571434E-2</v>
      </c>
      <c r="BO313">
        <v>33.643242857142859</v>
      </c>
      <c r="BP313">
        <v>34.101171428571433</v>
      </c>
      <c r="BQ313">
        <v>999.89999999999986</v>
      </c>
      <c r="BR313">
        <v>0</v>
      </c>
      <c r="BS313">
        <v>0</v>
      </c>
      <c r="BT313">
        <v>9045.1799999999985</v>
      </c>
      <c r="BU313">
        <v>0</v>
      </c>
      <c r="BV313">
        <v>120.8228571428571</v>
      </c>
      <c r="BW313">
        <v>-21.77588571428571</v>
      </c>
      <c r="BX313">
        <v>2026.1328571428569</v>
      </c>
      <c r="BY313">
        <v>2047.0728571428569</v>
      </c>
      <c r="BZ313">
        <v>0.78103371428571422</v>
      </c>
      <c r="CA313">
        <v>1973.931428571429</v>
      </c>
      <c r="CB313">
        <v>35.729671428571429</v>
      </c>
      <c r="CC313">
        <v>3.6796857142857138</v>
      </c>
      <c r="CD313">
        <v>3.6009699999999998</v>
      </c>
      <c r="CE313">
        <v>27.472457142857142</v>
      </c>
      <c r="CF313">
        <v>27.103471428571432</v>
      </c>
      <c r="CG313">
        <v>1200.0014285714281</v>
      </c>
      <c r="CH313">
        <v>0.50003500000000012</v>
      </c>
      <c r="CI313">
        <v>0.49996499999999988</v>
      </c>
      <c r="CJ313">
        <v>0</v>
      </c>
      <c r="CK313">
        <v>1278.6185714285709</v>
      </c>
      <c r="CL313">
        <v>4.9990899999999998</v>
      </c>
      <c r="CM313">
        <v>13919.685714285721</v>
      </c>
      <c r="CN313">
        <v>9558</v>
      </c>
      <c r="CO313">
        <v>44.436999999999998</v>
      </c>
      <c r="CP313">
        <v>46.311999999999998</v>
      </c>
      <c r="CQ313">
        <v>45.25</v>
      </c>
      <c r="CR313">
        <v>45.686999999999998</v>
      </c>
      <c r="CS313">
        <v>45.811999999999998</v>
      </c>
      <c r="CT313">
        <v>597.5428571428572</v>
      </c>
      <c r="CU313">
        <v>597.46</v>
      </c>
      <c r="CV313">
        <v>0</v>
      </c>
      <c r="CW313">
        <v>1670273471.5999999</v>
      </c>
      <c r="CX313">
        <v>0</v>
      </c>
      <c r="CY313">
        <v>1670271870.0999999</v>
      </c>
      <c r="CZ313" t="s">
        <v>356</v>
      </c>
      <c r="DA313">
        <v>1670271870.0999999</v>
      </c>
      <c r="DB313">
        <v>1670271868.5999999</v>
      </c>
      <c r="DC313">
        <v>6</v>
      </c>
      <c r="DD313">
        <v>-0.08</v>
      </c>
      <c r="DE313">
        <v>0.04</v>
      </c>
      <c r="DF313">
        <v>-3.89</v>
      </c>
      <c r="DG313">
        <v>0.14599999999999999</v>
      </c>
      <c r="DH313">
        <v>415</v>
      </c>
      <c r="DI313">
        <v>35</v>
      </c>
      <c r="DJ313">
        <v>0.4</v>
      </c>
      <c r="DK313">
        <v>0.38</v>
      </c>
      <c r="DL313">
        <v>-21.701902499999999</v>
      </c>
      <c r="DM313">
        <v>-0.35177673545959998</v>
      </c>
      <c r="DN313">
        <v>0.12202431005234141</v>
      </c>
      <c r="DO313">
        <v>0</v>
      </c>
      <c r="DP313">
        <v>0.77756085000000008</v>
      </c>
      <c r="DQ313">
        <v>0.27293644277673279</v>
      </c>
      <c r="DR313">
        <v>4.0060637441602202E-2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357</v>
      </c>
      <c r="EA313">
        <v>3.29454</v>
      </c>
      <c r="EB313">
        <v>2.6255000000000002</v>
      </c>
      <c r="EC313">
        <v>0.278146</v>
      </c>
      <c r="ED313">
        <v>0.277781</v>
      </c>
      <c r="EE313">
        <v>0.145098</v>
      </c>
      <c r="EF313">
        <v>0.141429</v>
      </c>
      <c r="EG313">
        <v>21763.3</v>
      </c>
      <c r="EH313">
        <v>22161.9</v>
      </c>
      <c r="EI313">
        <v>28081.7</v>
      </c>
      <c r="EJ313">
        <v>29572.7</v>
      </c>
      <c r="EK313">
        <v>33038.699999999997</v>
      </c>
      <c r="EL313">
        <v>35254.800000000003</v>
      </c>
      <c r="EM313">
        <v>39634.400000000001</v>
      </c>
      <c r="EN313">
        <v>42267.4</v>
      </c>
      <c r="EO313">
        <v>2.2074500000000001</v>
      </c>
      <c r="EP313">
        <v>2.1246200000000002</v>
      </c>
      <c r="EQ313">
        <v>0.13401399999999999</v>
      </c>
      <c r="ER313">
        <v>0</v>
      </c>
      <c r="ES313">
        <v>31.9312</v>
      </c>
      <c r="ET313">
        <v>999.9</v>
      </c>
      <c r="EU313">
        <v>59.4</v>
      </c>
      <c r="EV313">
        <v>39.6</v>
      </c>
      <c r="EW313">
        <v>42.771099999999997</v>
      </c>
      <c r="EX313">
        <v>57.322299999999998</v>
      </c>
      <c r="EY313">
        <v>-2.15144</v>
      </c>
      <c r="EZ313">
        <v>2</v>
      </c>
      <c r="FA313">
        <v>0.63949900000000004</v>
      </c>
      <c r="FB313">
        <v>1.04169</v>
      </c>
      <c r="FC313">
        <v>20.267800000000001</v>
      </c>
      <c r="FD313">
        <v>5.2178899999999997</v>
      </c>
      <c r="FE313">
        <v>12.0099</v>
      </c>
      <c r="FF313">
        <v>4.9859999999999998</v>
      </c>
      <c r="FG313">
        <v>3.2844500000000001</v>
      </c>
      <c r="FH313">
        <v>9999</v>
      </c>
      <c r="FI313">
        <v>9999</v>
      </c>
      <c r="FJ313">
        <v>9999</v>
      </c>
      <c r="FK313">
        <v>999.9</v>
      </c>
      <c r="FL313">
        <v>1.86585</v>
      </c>
      <c r="FM313">
        <v>1.86233</v>
      </c>
      <c r="FN313">
        <v>1.86432</v>
      </c>
      <c r="FO313">
        <v>1.8604700000000001</v>
      </c>
      <c r="FP313">
        <v>1.86113</v>
      </c>
      <c r="FQ313">
        <v>1.8602099999999999</v>
      </c>
      <c r="FR313">
        <v>1.86189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-5.85</v>
      </c>
      <c r="GH313">
        <v>0.1464</v>
      </c>
      <c r="GI313">
        <v>-2.9439294554578042</v>
      </c>
      <c r="GJ313">
        <v>-2.737337881603403E-3</v>
      </c>
      <c r="GK313">
        <v>1.2769921614711079E-6</v>
      </c>
      <c r="GL313">
        <v>-3.2469241445839119E-10</v>
      </c>
      <c r="GM313">
        <v>0.14639500000000541</v>
      </c>
      <c r="GN313">
        <v>0</v>
      </c>
      <c r="GO313">
        <v>0</v>
      </c>
      <c r="GP313">
        <v>0</v>
      </c>
      <c r="GQ313">
        <v>4</v>
      </c>
      <c r="GR313">
        <v>2074</v>
      </c>
      <c r="GS313">
        <v>4</v>
      </c>
      <c r="GT313">
        <v>30</v>
      </c>
      <c r="GU313">
        <v>26.4</v>
      </c>
      <c r="GV313">
        <v>26.4</v>
      </c>
      <c r="GW313">
        <v>4.7863800000000003</v>
      </c>
      <c r="GX313">
        <v>2.4877899999999999</v>
      </c>
      <c r="GY313">
        <v>2.04834</v>
      </c>
      <c r="GZ313">
        <v>2.6074199999999998</v>
      </c>
      <c r="HA313">
        <v>2.1972700000000001</v>
      </c>
      <c r="HB313">
        <v>2.35107</v>
      </c>
      <c r="HC313">
        <v>43.290399999999998</v>
      </c>
      <c r="HD313">
        <v>15.287800000000001</v>
      </c>
      <c r="HE313">
        <v>18</v>
      </c>
      <c r="HF313">
        <v>713.60299999999995</v>
      </c>
      <c r="HG313">
        <v>715.78300000000002</v>
      </c>
      <c r="HH313">
        <v>30.999199999999998</v>
      </c>
      <c r="HI313">
        <v>35.317500000000003</v>
      </c>
      <c r="HJ313">
        <v>30</v>
      </c>
      <c r="HK313">
        <v>35.167200000000001</v>
      </c>
      <c r="HL313">
        <v>35.164700000000003</v>
      </c>
      <c r="HM313">
        <v>95.683999999999997</v>
      </c>
      <c r="HN313">
        <v>22.928599999999999</v>
      </c>
      <c r="HO313">
        <v>71.674499999999995</v>
      </c>
      <c r="HP313">
        <v>31</v>
      </c>
      <c r="HQ313">
        <v>1989.69</v>
      </c>
      <c r="HR313">
        <v>35.6663</v>
      </c>
      <c r="HS313">
        <v>98.946100000000001</v>
      </c>
      <c r="HT313">
        <v>98.016599999999997</v>
      </c>
    </row>
    <row r="314" spans="1:228" x14ac:dyDescent="0.2">
      <c r="A314">
        <v>299</v>
      </c>
      <c r="B314">
        <v>1670273456.5</v>
      </c>
      <c r="C314">
        <v>1189.400000095367</v>
      </c>
      <c r="D314" t="s">
        <v>957</v>
      </c>
      <c r="E314" t="s">
        <v>958</v>
      </c>
      <c r="F314">
        <v>4</v>
      </c>
      <c r="G314">
        <v>1670273454.1875</v>
      </c>
      <c r="H314">
        <f t="shared" si="136"/>
        <v>1.8130733516739629E-3</v>
      </c>
      <c r="I314">
        <f t="shared" si="137"/>
        <v>1.8130733516739628</v>
      </c>
      <c r="J314">
        <f t="shared" si="138"/>
        <v>24.899748557701471</v>
      </c>
      <c r="K314">
        <f t="shared" si="139"/>
        <v>1958.28</v>
      </c>
      <c r="L314">
        <f t="shared" si="140"/>
        <v>1524.8471157975534</v>
      </c>
      <c r="M314">
        <f t="shared" si="141"/>
        <v>153.83130444892794</v>
      </c>
      <c r="N314">
        <f t="shared" si="142"/>
        <v>197.55735755756999</v>
      </c>
      <c r="O314">
        <f t="shared" si="143"/>
        <v>0.10497811876497055</v>
      </c>
      <c r="P314">
        <f t="shared" si="144"/>
        <v>3.6756843540885109</v>
      </c>
      <c r="Q314">
        <f t="shared" si="145"/>
        <v>0.10334049582689137</v>
      </c>
      <c r="R314">
        <f t="shared" si="146"/>
        <v>6.4732815753936468E-2</v>
      </c>
      <c r="S314">
        <f t="shared" si="147"/>
        <v>226.11495523272157</v>
      </c>
      <c r="T314">
        <f t="shared" si="148"/>
        <v>34.338684408292551</v>
      </c>
      <c r="U314">
        <f t="shared" si="149"/>
        <v>34.097387500000004</v>
      </c>
      <c r="V314">
        <f t="shared" si="150"/>
        <v>5.372103508756517</v>
      </c>
      <c r="W314">
        <f t="shared" si="151"/>
        <v>70.285609330345409</v>
      </c>
      <c r="X314">
        <f t="shared" si="152"/>
        <v>3.6815660696245964</v>
      </c>
      <c r="Y314">
        <f t="shared" si="153"/>
        <v>5.2380083273107534</v>
      </c>
      <c r="Z314">
        <f t="shared" si="154"/>
        <v>1.6905374391319206</v>
      </c>
      <c r="AA314">
        <f t="shared" si="155"/>
        <v>-79.956534808821758</v>
      </c>
      <c r="AB314">
        <f t="shared" si="156"/>
        <v>-89.718522314897726</v>
      </c>
      <c r="AC314">
        <f t="shared" si="157"/>
        <v>-5.6379723968441793</v>
      </c>
      <c r="AD314">
        <f t="shared" si="158"/>
        <v>50.80192571215791</v>
      </c>
      <c r="AE314">
        <f t="shared" si="159"/>
        <v>48.982231109572929</v>
      </c>
      <c r="AF314">
        <f t="shared" si="160"/>
        <v>1.9227394049415072</v>
      </c>
      <c r="AG314">
        <f t="shared" si="161"/>
        <v>24.899748557701471</v>
      </c>
      <c r="AH314">
        <v>2053.4880631653282</v>
      </c>
      <c r="AI314">
        <v>2035.6787272727261</v>
      </c>
      <c r="AJ314">
        <v>1.7800608033206511</v>
      </c>
      <c r="AK314">
        <v>65.463883680364887</v>
      </c>
      <c r="AL314">
        <f t="shared" si="162"/>
        <v>1.8130733516739628</v>
      </c>
      <c r="AM314">
        <v>35.726181203076919</v>
      </c>
      <c r="AN314">
        <v>36.487774117647056</v>
      </c>
      <c r="AO314">
        <v>-6.762876535220945E-3</v>
      </c>
      <c r="AP314">
        <v>87.49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47150.366502469267</v>
      </c>
      <c r="AV314">
        <f t="shared" si="166"/>
        <v>1200.0125</v>
      </c>
      <c r="AW314">
        <f t="shared" si="167"/>
        <v>1025.9343135920838</v>
      </c>
      <c r="AX314">
        <f t="shared" si="168"/>
        <v>0.8549363557396974</v>
      </c>
      <c r="AY314">
        <f t="shared" si="169"/>
        <v>0.18842716657761613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1670273454.1875</v>
      </c>
      <c r="BF314">
        <v>1958.28</v>
      </c>
      <c r="BG314">
        <v>1980.19</v>
      </c>
      <c r="BH314">
        <v>36.493387499999997</v>
      </c>
      <c r="BI314">
        <v>35.723875</v>
      </c>
      <c r="BJ314">
        <v>1964.13375</v>
      </c>
      <c r="BK314">
        <v>36.346987499999997</v>
      </c>
      <c r="BL314">
        <v>650.01475000000005</v>
      </c>
      <c r="BM314">
        <v>100.783125</v>
      </c>
      <c r="BN314">
        <v>9.9975249999999988E-2</v>
      </c>
      <c r="BO314">
        <v>33.644637500000002</v>
      </c>
      <c r="BP314">
        <v>34.097387500000004</v>
      </c>
      <c r="BQ314">
        <v>999.9</v>
      </c>
      <c r="BR314">
        <v>0</v>
      </c>
      <c r="BS314">
        <v>0</v>
      </c>
      <c r="BT314">
        <v>9017.1862500000007</v>
      </c>
      <c r="BU314">
        <v>0</v>
      </c>
      <c r="BV314">
        <v>115.39775</v>
      </c>
      <c r="BW314">
        <v>-21.908149999999999</v>
      </c>
      <c r="BX314">
        <v>2032.4525000000001</v>
      </c>
      <c r="BY314">
        <v>2053.5500000000002</v>
      </c>
      <c r="BZ314">
        <v>0.76950212500000004</v>
      </c>
      <c r="CA314">
        <v>1980.19</v>
      </c>
      <c r="CB314">
        <v>35.723875</v>
      </c>
      <c r="CC314">
        <v>3.6779187499999999</v>
      </c>
      <c r="CD314">
        <v>3.6003637500000001</v>
      </c>
      <c r="CE314">
        <v>27.464224999999999</v>
      </c>
      <c r="CF314">
        <v>27.1006</v>
      </c>
      <c r="CG314">
        <v>1200.0125</v>
      </c>
      <c r="CH314">
        <v>0.50003900000000001</v>
      </c>
      <c r="CI314">
        <v>0.49996099999999999</v>
      </c>
      <c r="CJ314">
        <v>0</v>
      </c>
      <c r="CK314">
        <v>1278.7125000000001</v>
      </c>
      <c r="CL314">
        <v>4.9990899999999998</v>
      </c>
      <c r="CM314">
        <v>13919.35</v>
      </c>
      <c r="CN314">
        <v>9558.1</v>
      </c>
      <c r="CO314">
        <v>44.436999999999998</v>
      </c>
      <c r="CP314">
        <v>46.273249999999997</v>
      </c>
      <c r="CQ314">
        <v>45.234250000000003</v>
      </c>
      <c r="CR314">
        <v>45.686999999999998</v>
      </c>
      <c r="CS314">
        <v>45.811999999999998</v>
      </c>
      <c r="CT314">
        <v>597.55250000000001</v>
      </c>
      <c r="CU314">
        <v>597.46</v>
      </c>
      <c r="CV314">
        <v>0</v>
      </c>
      <c r="CW314">
        <v>1670273475.8</v>
      </c>
      <c r="CX314">
        <v>0</v>
      </c>
      <c r="CY314">
        <v>1670271870.0999999</v>
      </c>
      <c r="CZ314" t="s">
        <v>356</v>
      </c>
      <c r="DA314">
        <v>1670271870.0999999</v>
      </c>
      <c r="DB314">
        <v>1670271868.5999999</v>
      </c>
      <c r="DC314">
        <v>6</v>
      </c>
      <c r="DD314">
        <v>-0.08</v>
      </c>
      <c r="DE314">
        <v>0.04</v>
      </c>
      <c r="DF314">
        <v>-3.89</v>
      </c>
      <c r="DG314">
        <v>0.14599999999999999</v>
      </c>
      <c r="DH314">
        <v>415</v>
      </c>
      <c r="DI314">
        <v>35</v>
      </c>
      <c r="DJ314">
        <v>0.4</v>
      </c>
      <c r="DK314">
        <v>0.38</v>
      </c>
      <c r="DL314">
        <v>-21.737567500000001</v>
      </c>
      <c r="DM314">
        <v>-1.1418045028141699</v>
      </c>
      <c r="DN314">
        <v>0.14482757573663221</v>
      </c>
      <c r="DO314">
        <v>0</v>
      </c>
      <c r="DP314">
        <v>0.7888153</v>
      </c>
      <c r="DQ314">
        <v>-3.6780900562853297E-2</v>
      </c>
      <c r="DR314">
        <v>2.4925952651002128E-2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371</v>
      </c>
      <c r="EA314">
        <v>3.29467</v>
      </c>
      <c r="EB314">
        <v>2.6254200000000001</v>
      </c>
      <c r="EC314">
        <v>0.27869300000000002</v>
      </c>
      <c r="ED314">
        <v>0.278306</v>
      </c>
      <c r="EE314">
        <v>0.14505899999999999</v>
      </c>
      <c r="EF314">
        <v>0.14141899999999999</v>
      </c>
      <c r="EG314">
        <v>21746.799999999999</v>
      </c>
      <c r="EH314">
        <v>22145.7</v>
      </c>
      <c r="EI314">
        <v>28081.8</v>
      </c>
      <c r="EJ314">
        <v>29572.7</v>
      </c>
      <c r="EK314">
        <v>33040.300000000003</v>
      </c>
      <c r="EL314">
        <v>35255.4</v>
      </c>
      <c r="EM314">
        <v>39634.6</v>
      </c>
      <c r="EN314">
        <v>42267.6</v>
      </c>
      <c r="EO314">
        <v>2.2075</v>
      </c>
      <c r="EP314">
        <v>2.1245500000000002</v>
      </c>
      <c r="EQ314">
        <v>0.13386799999999999</v>
      </c>
      <c r="ER314">
        <v>0</v>
      </c>
      <c r="ES314">
        <v>31.922699999999999</v>
      </c>
      <c r="ET314">
        <v>999.9</v>
      </c>
      <c r="EU314">
        <v>59.4</v>
      </c>
      <c r="EV314">
        <v>39.6</v>
      </c>
      <c r="EW314">
        <v>42.7684</v>
      </c>
      <c r="EX314">
        <v>57.3523</v>
      </c>
      <c r="EY314">
        <v>-2.1634600000000002</v>
      </c>
      <c r="EZ314">
        <v>2</v>
      </c>
      <c r="FA314">
        <v>0.63970499999999997</v>
      </c>
      <c r="FB314">
        <v>1.0381800000000001</v>
      </c>
      <c r="FC314">
        <v>20.268000000000001</v>
      </c>
      <c r="FD314">
        <v>5.2181899999999999</v>
      </c>
      <c r="FE314">
        <v>12.0099</v>
      </c>
      <c r="FF314">
        <v>4.9861500000000003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1.86585</v>
      </c>
      <c r="FM314">
        <v>1.8623000000000001</v>
      </c>
      <c r="FN314">
        <v>1.86432</v>
      </c>
      <c r="FO314">
        <v>1.8604799999999999</v>
      </c>
      <c r="FP314">
        <v>1.86113</v>
      </c>
      <c r="FQ314">
        <v>1.8602000000000001</v>
      </c>
      <c r="FR314">
        <v>1.86189</v>
      </c>
      <c r="FS314">
        <v>1.8585100000000001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-5.86</v>
      </c>
      <c r="GH314">
        <v>0.1464</v>
      </c>
      <c r="GI314">
        <v>-2.9439294554578042</v>
      </c>
      <c r="GJ314">
        <v>-2.737337881603403E-3</v>
      </c>
      <c r="GK314">
        <v>1.2769921614711079E-6</v>
      </c>
      <c r="GL314">
        <v>-3.2469241445839119E-10</v>
      </c>
      <c r="GM314">
        <v>0.14639500000000541</v>
      </c>
      <c r="GN314">
        <v>0</v>
      </c>
      <c r="GO314">
        <v>0</v>
      </c>
      <c r="GP314">
        <v>0</v>
      </c>
      <c r="GQ314">
        <v>4</v>
      </c>
      <c r="GR314">
        <v>2074</v>
      </c>
      <c r="GS314">
        <v>4</v>
      </c>
      <c r="GT314">
        <v>30</v>
      </c>
      <c r="GU314">
        <v>26.4</v>
      </c>
      <c r="GV314">
        <v>26.5</v>
      </c>
      <c r="GW314">
        <v>4.7973600000000003</v>
      </c>
      <c r="GX314">
        <v>2.49268</v>
      </c>
      <c r="GY314">
        <v>2.04834</v>
      </c>
      <c r="GZ314">
        <v>2.6074199999999998</v>
      </c>
      <c r="HA314">
        <v>2.1972700000000001</v>
      </c>
      <c r="HB314">
        <v>2.3010299999999999</v>
      </c>
      <c r="HC314">
        <v>43.290399999999998</v>
      </c>
      <c r="HD314">
        <v>15.2791</v>
      </c>
      <c r="HE314">
        <v>18</v>
      </c>
      <c r="HF314">
        <v>713.64599999999996</v>
      </c>
      <c r="HG314">
        <v>715.71199999999999</v>
      </c>
      <c r="HH314">
        <v>30.999099999999999</v>
      </c>
      <c r="HI314">
        <v>35.315100000000001</v>
      </c>
      <c r="HJ314">
        <v>30.0001</v>
      </c>
      <c r="HK314">
        <v>35.167200000000001</v>
      </c>
      <c r="HL314">
        <v>35.1646</v>
      </c>
      <c r="HM314">
        <v>95.927199999999999</v>
      </c>
      <c r="HN314">
        <v>22.928599999999999</v>
      </c>
      <c r="HO314">
        <v>71.674499999999995</v>
      </c>
      <c r="HP314">
        <v>31</v>
      </c>
      <c r="HQ314">
        <v>1993.04</v>
      </c>
      <c r="HR314">
        <v>35.670900000000003</v>
      </c>
      <c r="HS314">
        <v>98.946399999999997</v>
      </c>
      <c r="HT314">
        <v>98.016900000000007</v>
      </c>
    </row>
    <row r="315" spans="1:228" x14ac:dyDescent="0.2">
      <c r="A315">
        <v>300</v>
      </c>
      <c r="B315">
        <v>1670273460.5</v>
      </c>
      <c r="C315">
        <v>1193.400000095367</v>
      </c>
      <c r="D315" t="s">
        <v>959</v>
      </c>
      <c r="E315" t="s">
        <v>960</v>
      </c>
      <c r="F315">
        <v>4</v>
      </c>
      <c r="G315">
        <v>1670273458.5</v>
      </c>
      <c r="H315">
        <f t="shared" si="136"/>
        <v>1.8568349375180141E-3</v>
      </c>
      <c r="I315">
        <f t="shared" si="137"/>
        <v>1.856834937518014</v>
      </c>
      <c r="J315">
        <f t="shared" si="138"/>
        <v>25.652313704027922</v>
      </c>
      <c r="K315">
        <f t="shared" si="139"/>
        <v>1965.507142857143</v>
      </c>
      <c r="L315">
        <f t="shared" si="140"/>
        <v>1530.2272587223092</v>
      </c>
      <c r="M315">
        <f t="shared" si="141"/>
        <v>154.37410025639531</v>
      </c>
      <c r="N315">
        <f t="shared" si="142"/>
        <v>198.28649306602901</v>
      </c>
      <c r="O315">
        <f t="shared" si="143"/>
        <v>0.10770295336709027</v>
      </c>
      <c r="P315">
        <f t="shared" si="144"/>
        <v>3.6718769472747717</v>
      </c>
      <c r="Q315">
        <f t="shared" si="145"/>
        <v>0.10597821059298004</v>
      </c>
      <c r="R315">
        <f t="shared" si="146"/>
        <v>6.6389042181523347E-2</v>
      </c>
      <c r="S315">
        <f t="shared" si="147"/>
        <v>226.11184251826984</v>
      </c>
      <c r="T315">
        <f t="shared" si="148"/>
        <v>34.328179736390112</v>
      </c>
      <c r="U315">
        <f t="shared" si="149"/>
        <v>34.084785714285722</v>
      </c>
      <c r="V315">
        <f t="shared" si="150"/>
        <v>5.3683311213889704</v>
      </c>
      <c r="W315">
        <f t="shared" si="151"/>
        <v>70.264209843786347</v>
      </c>
      <c r="X315">
        <f t="shared" si="152"/>
        <v>3.6800346300684685</v>
      </c>
      <c r="Y315">
        <f t="shared" si="153"/>
        <v>5.2374240573544339</v>
      </c>
      <c r="Z315">
        <f t="shared" si="154"/>
        <v>1.6882964913205019</v>
      </c>
      <c r="AA315">
        <f t="shared" si="155"/>
        <v>-81.886420744544424</v>
      </c>
      <c r="AB315">
        <f t="shared" si="156"/>
        <v>-87.525817398954246</v>
      </c>
      <c r="AC315">
        <f t="shared" si="157"/>
        <v>-5.5054915735073964</v>
      </c>
      <c r="AD315">
        <f t="shared" si="158"/>
        <v>51.194112801263771</v>
      </c>
      <c r="AE315">
        <f t="shared" si="159"/>
        <v>48.969431101662821</v>
      </c>
      <c r="AF315">
        <f t="shared" si="160"/>
        <v>1.8925222476859171</v>
      </c>
      <c r="AG315">
        <f t="shared" si="161"/>
        <v>25.652313704027922</v>
      </c>
      <c r="AH315">
        <v>2060.3436998408988</v>
      </c>
      <c r="AI315">
        <v>2042.484242424242</v>
      </c>
      <c r="AJ315">
        <v>1.7112051214516759</v>
      </c>
      <c r="AK315">
        <v>65.463883680364887</v>
      </c>
      <c r="AL315">
        <f t="shared" si="162"/>
        <v>1.856834937518014</v>
      </c>
      <c r="AM315">
        <v>35.722576333007012</v>
      </c>
      <c r="AN315">
        <v>36.47189735294117</v>
      </c>
      <c r="AO315">
        <v>-1.160243051061133E-3</v>
      </c>
      <c r="AP315">
        <v>87.49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47082.824934790333</v>
      </c>
      <c r="AV315">
        <f t="shared" si="166"/>
        <v>1199.997142857143</v>
      </c>
      <c r="AW315">
        <f t="shared" si="167"/>
        <v>1025.921070734855</v>
      </c>
      <c r="AX315">
        <f t="shared" si="168"/>
        <v>0.85493626117490562</v>
      </c>
      <c r="AY315">
        <f t="shared" si="169"/>
        <v>0.18842698406756786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1670273458.5</v>
      </c>
      <c r="BF315">
        <v>1965.507142857143</v>
      </c>
      <c r="BG315">
        <v>1987.3928571428571</v>
      </c>
      <c r="BH315">
        <v>36.478200000000001</v>
      </c>
      <c r="BI315">
        <v>35.720771428571432</v>
      </c>
      <c r="BJ315">
        <v>1971.3728571428569</v>
      </c>
      <c r="BK315">
        <v>36.331800000000001</v>
      </c>
      <c r="BL315">
        <v>650.01685714285725</v>
      </c>
      <c r="BM315">
        <v>100.783</v>
      </c>
      <c r="BN315">
        <v>0.1001200571428571</v>
      </c>
      <c r="BO315">
        <v>33.64264285714286</v>
      </c>
      <c r="BP315">
        <v>34.084785714285722</v>
      </c>
      <c r="BQ315">
        <v>999.89999999999986</v>
      </c>
      <c r="BR315">
        <v>0</v>
      </c>
      <c r="BS315">
        <v>0</v>
      </c>
      <c r="BT315">
        <v>9004.0185714285708</v>
      </c>
      <c r="BU315">
        <v>0</v>
      </c>
      <c r="BV315">
        <v>112.8928571428571</v>
      </c>
      <c r="BW315">
        <v>-21.88655714285715</v>
      </c>
      <c r="BX315">
        <v>2039.92</v>
      </c>
      <c r="BY315">
        <v>2061.014285714286</v>
      </c>
      <c r="BZ315">
        <v>0.75743799999999994</v>
      </c>
      <c r="CA315">
        <v>1987.3928571428571</v>
      </c>
      <c r="CB315">
        <v>35.720771428571432</v>
      </c>
      <c r="CC315">
        <v>3.6763814285714291</v>
      </c>
      <c r="CD315">
        <v>3.6000414285714282</v>
      </c>
      <c r="CE315">
        <v>27.457085714285711</v>
      </c>
      <c r="CF315">
        <v>27.099071428571431</v>
      </c>
      <c r="CG315">
        <v>1199.997142857143</v>
      </c>
      <c r="CH315">
        <v>0.50004300000000002</v>
      </c>
      <c r="CI315">
        <v>0.49995699999999998</v>
      </c>
      <c r="CJ315">
        <v>0</v>
      </c>
      <c r="CK315">
        <v>1278.562857142857</v>
      </c>
      <c r="CL315">
        <v>4.9990899999999998</v>
      </c>
      <c r="CM315">
        <v>13921.27142857143</v>
      </c>
      <c r="CN315">
        <v>9557.9985714285704</v>
      </c>
      <c r="CO315">
        <v>44.436999999999998</v>
      </c>
      <c r="CP315">
        <v>46.25</v>
      </c>
      <c r="CQ315">
        <v>45.204999999999998</v>
      </c>
      <c r="CR315">
        <v>45.686999999999998</v>
      </c>
      <c r="CS315">
        <v>45.811999999999998</v>
      </c>
      <c r="CT315">
        <v>597.54857142857145</v>
      </c>
      <c r="CU315">
        <v>597.44857142857143</v>
      </c>
      <c r="CV315">
        <v>0</v>
      </c>
      <c r="CW315">
        <v>1670273480</v>
      </c>
      <c r="CX315">
        <v>0</v>
      </c>
      <c r="CY315">
        <v>1670271870.0999999</v>
      </c>
      <c r="CZ315" t="s">
        <v>356</v>
      </c>
      <c r="DA315">
        <v>1670271870.0999999</v>
      </c>
      <c r="DB315">
        <v>1670271868.5999999</v>
      </c>
      <c r="DC315">
        <v>6</v>
      </c>
      <c r="DD315">
        <v>-0.08</v>
      </c>
      <c r="DE315">
        <v>0.04</v>
      </c>
      <c r="DF315">
        <v>-3.89</v>
      </c>
      <c r="DG315">
        <v>0.14599999999999999</v>
      </c>
      <c r="DH315">
        <v>415</v>
      </c>
      <c r="DI315">
        <v>35</v>
      </c>
      <c r="DJ315">
        <v>0.4</v>
      </c>
      <c r="DK315">
        <v>0.38</v>
      </c>
      <c r="DL315">
        <v>-21.788892499999999</v>
      </c>
      <c r="DM315">
        <v>-1.043465290806773</v>
      </c>
      <c r="DN315">
        <v>0.142372029183228</v>
      </c>
      <c r="DO315">
        <v>0</v>
      </c>
      <c r="DP315">
        <v>0.78796105000000005</v>
      </c>
      <c r="DQ315">
        <v>-0.24523206754221399</v>
      </c>
      <c r="DR315">
        <v>2.5331259462322439E-2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357</v>
      </c>
      <c r="EA315">
        <v>3.2946599999999999</v>
      </c>
      <c r="EB315">
        <v>2.6253500000000001</v>
      </c>
      <c r="EC315">
        <v>0.27922000000000002</v>
      </c>
      <c r="ED315">
        <v>0.27884399999999998</v>
      </c>
      <c r="EE315">
        <v>0.145011</v>
      </c>
      <c r="EF315">
        <v>0.14141100000000001</v>
      </c>
      <c r="EG315">
        <v>21731</v>
      </c>
      <c r="EH315">
        <v>22129.8</v>
      </c>
      <c r="EI315">
        <v>28082</v>
      </c>
      <c r="EJ315">
        <v>29573.5</v>
      </c>
      <c r="EK315">
        <v>33042.300000000003</v>
      </c>
      <c r="EL315">
        <v>35256.6</v>
      </c>
      <c r="EM315">
        <v>39634.699999999997</v>
      </c>
      <c r="EN315">
        <v>42268.7</v>
      </c>
      <c r="EO315">
        <v>2.2073999999999998</v>
      </c>
      <c r="EP315">
        <v>2.1245799999999999</v>
      </c>
      <c r="EQ315">
        <v>0.13412199999999999</v>
      </c>
      <c r="ER315">
        <v>0</v>
      </c>
      <c r="ES315">
        <v>31.915800000000001</v>
      </c>
      <c r="ET315">
        <v>999.9</v>
      </c>
      <c r="EU315">
        <v>59.4</v>
      </c>
      <c r="EV315">
        <v>39.6</v>
      </c>
      <c r="EW315">
        <v>42.772100000000002</v>
      </c>
      <c r="EX315">
        <v>57.622300000000003</v>
      </c>
      <c r="EY315">
        <v>-2.1594500000000001</v>
      </c>
      <c r="EZ315">
        <v>2</v>
      </c>
      <c r="FA315">
        <v>0.63941099999999995</v>
      </c>
      <c r="FB315">
        <v>1.03512</v>
      </c>
      <c r="FC315">
        <v>20.268000000000001</v>
      </c>
      <c r="FD315">
        <v>5.2175900000000004</v>
      </c>
      <c r="FE315">
        <v>12.0099</v>
      </c>
      <c r="FF315">
        <v>4.9856499999999997</v>
      </c>
      <c r="FG315">
        <v>3.2845499999999999</v>
      </c>
      <c r="FH315">
        <v>9999</v>
      </c>
      <c r="FI315">
        <v>9999</v>
      </c>
      <c r="FJ315">
        <v>9999</v>
      </c>
      <c r="FK315">
        <v>999.9</v>
      </c>
      <c r="FL315">
        <v>1.8658600000000001</v>
      </c>
      <c r="FM315">
        <v>1.8623099999999999</v>
      </c>
      <c r="FN315">
        <v>1.86432</v>
      </c>
      <c r="FO315">
        <v>1.8604700000000001</v>
      </c>
      <c r="FP315">
        <v>1.86111</v>
      </c>
      <c r="FQ315">
        <v>1.8602099999999999</v>
      </c>
      <c r="FR315">
        <v>1.86192</v>
      </c>
      <c r="FS315">
        <v>1.8585100000000001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-5.87</v>
      </c>
      <c r="GH315">
        <v>0.1464</v>
      </c>
      <c r="GI315">
        <v>-2.9439294554578042</v>
      </c>
      <c r="GJ315">
        <v>-2.737337881603403E-3</v>
      </c>
      <c r="GK315">
        <v>1.2769921614711079E-6</v>
      </c>
      <c r="GL315">
        <v>-3.2469241445839119E-10</v>
      </c>
      <c r="GM315">
        <v>0.14639500000000541</v>
      </c>
      <c r="GN315">
        <v>0</v>
      </c>
      <c r="GO315">
        <v>0</v>
      </c>
      <c r="GP315">
        <v>0</v>
      </c>
      <c r="GQ315">
        <v>4</v>
      </c>
      <c r="GR315">
        <v>2074</v>
      </c>
      <c r="GS315">
        <v>4</v>
      </c>
      <c r="GT315">
        <v>30</v>
      </c>
      <c r="GU315">
        <v>26.5</v>
      </c>
      <c r="GV315">
        <v>26.5</v>
      </c>
      <c r="GW315">
        <v>4.8095699999999999</v>
      </c>
      <c r="GX315">
        <v>2.4853499999999999</v>
      </c>
      <c r="GY315">
        <v>2.04834</v>
      </c>
      <c r="GZ315">
        <v>2.6074199999999998</v>
      </c>
      <c r="HA315">
        <v>2.1972700000000001</v>
      </c>
      <c r="HB315">
        <v>2.33765</v>
      </c>
      <c r="HC315">
        <v>43.290399999999998</v>
      </c>
      <c r="HD315">
        <v>15.287800000000001</v>
      </c>
      <c r="HE315">
        <v>18</v>
      </c>
      <c r="HF315">
        <v>713.56100000000004</v>
      </c>
      <c r="HG315">
        <v>715.69799999999998</v>
      </c>
      <c r="HH315">
        <v>30.999199999999998</v>
      </c>
      <c r="HI315">
        <v>35.311999999999998</v>
      </c>
      <c r="HJ315">
        <v>30.0001</v>
      </c>
      <c r="HK315">
        <v>35.167200000000001</v>
      </c>
      <c r="HL315">
        <v>35.1614</v>
      </c>
      <c r="HM315">
        <v>96.162899999999993</v>
      </c>
      <c r="HN315">
        <v>22.928599999999999</v>
      </c>
      <c r="HO315">
        <v>71.674499999999995</v>
      </c>
      <c r="HP315">
        <v>31</v>
      </c>
      <c r="HQ315">
        <v>2003.06</v>
      </c>
      <c r="HR315">
        <v>35.679400000000001</v>
      </c>
      <c r="HS315">
        <v>98.947000000000003</v>
      </c>
      <c r="HT315">
        <v>98.019499999999994</v>
      </c>
    </row>
    <row r="316" spans="1:228" x14ac:dyDescent="0.2">
      <c r="A316">
        <v>301</v>
      </c>
      <c r="B316">
        <v>1670273464.5</v>
      </c>
      <c r="C316">
        <v>1197.400000095367</v>
      </c>
      <c r="D316" t="s">
        <v>961</v>
      </c>
      <c r="E316" t="s">
        <v>962</v>
      </c>
      <c r="F316">
        <v>4</v>
      </c>
      <c r="G316">
        <v>1670273462.1875</v>
      </c>
      <c r="H316">
        <f t="shared" si="136"/>
        <v>1.8226834265523046E-3</v>
      </c>
      <c r="I316">
        <f t="shared" si="137"/>
        <v>1.8226834265523046</v>
      </c>
      <c r="J316">
        <f t="shared" si="138"/>
        <v>25.829950261309172</v>
      </c>
      <c r="K316">
        <f t="shared" si="139"/>
        <v>1971.7012500000001</v>
      </c>
      <c r="L316">
        <f t="shared" si="140"/>
        <v>1525.4751170163524</v>
      </c>
      <c r="M316">
        <f t="shared" si="141"/>
        <v>153.89278084132957</v>
      </c>
      <c r="N316">
        <f t="shared" si="142"/>
        <v>198.90890711105121</v>
      </c>
      <c r="O316">
        <f t="shared" si="143"/>
        <v>0.10546259456597362</v>
      </c>
      <c r="P316">
        <f t="shared" si="144"/>
        <v>3.6764679044028656</v>
      </c>
      <c r="Q316">
        <f t="shared" si="145"/>
        <v>0.10381029598768238</v>
      </c>
      <c r="R316">
        <f t="shared" si="146"/>
        <v>6.502773105025228E-2</v>
      </c>
      <c r="S316">
        <f t="shared" si="147"/>
        <v>226.11176510744573</v>
      </c>
      <c r="T316">
        <f t="shared" si="148"/>
        <v>34.327184226857547</v>
      </c>
      <c r="U316">
        <f t="shared" si="149"/>
        <v>34.091025000000002</v>
      </c>
      <c r="V316">
        <f t="shared" si="150"/>
        <v>5.3701985847544407</v>
      </c>
      <c r="W316">
        <f t="shared" si="151"/>
        <v>70.26124711684038</v>
      </c>
      <c r="X316">
        <f t="shared" si="152"/>
        <v>3.6783685769118803</v>
      </c>
      <c r="Y316">
        <f t="shared" si="153"/>
        <v>5.2352736790950596</v>
      </c>
      <c r="Z316">
        <f t="shared" si="154"/>
        <v>1.6918300078425603</v>
      </c>
      <c r="AA316">
        <f t="shared" si="155"/>
        <v>-80.380339110956641</v>
      </c>
      <c r="AB316">
        <f t="shared" si="156"/>
        <v>-90.327309796091399</v>
      </c>
      <c r="AC316">
        <f t="shared" si="157"/>
        <v>-5.674583799046272</v>
      </c>
      <c r="AD316">
        <f t="shared" si="158"/>
        <v>49.72953240135142</v>
      </c>
      <c r="AE316">
        <f t="shared" si="159"/>
        <v>49.102772876985838</v>
      </c>
      <c r="AF316">
        <f t="shared" si="160"/>
        <v>1.8592816779063135</v>
      </c>
      <c r="AG316">
        <f t="shared" si="161"/>
        <v>25.829950261309172</v>
      </c>
      <c r="AH316">
        <v>2067.4003831648301</v>
      </c>
      <c r="AI316">
        <v>2049.431939393939</v>
      </c>
      <c r="AJ316">
        <v>1.719347357511178</v>
      </c>
      <c r="AK316">
        <v>65.463883680364887</v>
      </c>
      <c r="AL316">
        <f t="shared" si="162"/>
        <v>1.8226834265523046</v>
      </c>
      <c r="AM316">
        <v>35.719817063776233</v>
      </c>
      <c r="AN316">
        <v>36.454457941176457</v>
      </c>
      <c r="AO316">
        <v>-9.6745816274972475E-4</v>
      </c>
      <c r="AP316">
        <v>87.49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47165.758476822426</v>
      </c>
      <c r="AV316">
        <f t="shared" si="166"/>
        <v>1199.9974999999999</v>
      </c>
      <c r="AW316">
        <f t="shared" si="167"/>
        <v>1025.9213010919407</v>
      </c>
      <c r="AX316">
        <f t="shared" si="168"/>
        <v>0.85493619869369786</v>
      </c>
      <c r="AY316">
        <f t="shared" si="169"/>
        <v>0.18842686347883703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1670273462.1875</v>
      </c>
      <c r="BF316">
        <v>1971.7012500000001</v>
      </c>
      <c r="BG316">
        <v>1993.62</v>
      </c>
      <c r="BH316">
        <v>36.462137499999997</v>
      </c>
      <c r="BI316">
        <v>35.718000000000004</v>
      </c>
      <c r="BJ316">
        <v>1977.575</v>
      </c>
      <c r="BK316">
        <v>36.315737499999997</v>
      </c>
      <c r="BL316">
        <v>650.01675</v>
      </c>
      <c r="BM316">
        <v>100.782</v>
      </c>
      <c r="BN316">
        <v>9.9868950000000012E-2</v>
      </c>
      <c r="BO316">
        <v>33.635300000000001</v>
      </c>
      <c r="BP316">
        <v>34.091025000000002</v>
      </c>
      <c r="BQ316">
        <v>999.9</v>
      </c>
      <c r="BR316">
        <v>0</v>
      </c>
      <c r="BS316">
        <v>0</v>
      </c>
      <c r="BT316">
        <v>9020</v>
      </c>
      <c r="BU316">
        <v>0</v>
      </c>
      <c r="BV316">
        <v>186.78899999999999</v>
      </c>
      <c r="BW316">
        <v>-21.918199999999999</v>
      </c>
      <c r="BX316">
        <v>2046.3125</v>
      </c>
      <c r="BY316">
        <v>2067.4662499999999</v>
      </c>
      <c r="BZ316">
        <v>0.74413087499999997</v>
      </c>
      <c r="CA316">
        <v>1993.62</v>
      </c>
      <c r="CB316">
        <v>35.718000000000004</v>
      </c>
      <c r="CC316">
        <v>3.6747274999999999</v>
      </c>
      <c r="CD316">
        <v>3.59973125</v>
      </c>
      <c r="CE316">
        <v>27.449400000000001</v>
      </c>
      <c r="CF316">
        <v>27.0976125</v>
      </c>
      <c r="CG316">
        <v>1199.9974999999999</v>
      </c>
      <c r="CH316">
        <v>0.50004424999999997</v>
      </c>
      <c r="CI316">
        <v>0.49995574999999998</v>
      </c>
      <c r="CJ316">
        <v>0</v>
      </c>
      <c r="CK316">
        <v>1278.6925000000001</v>
      </c>
      <c r="CL316">
        <v>4.9990899999999998</v>
      </c>
      <c r="CM316">
        <v>13922.987499999999</v>
      </c>
      <c r="CN316">
        <v>9557.9937500000015</v>
      </c>
      <c r="CO316">
        <v>44.436999999999998</v>
      </c>
      <c r="CP316">
        <v>46.25</v>
      </c>
      <c r="CQ316">
        <v>45.186999999999998</v>
      </c>
      <c r="CR316">
        <v>45.648249999999997</v>
      </c>
      <c r="CS316">
        <v>45.811999999999998</v>
      </c>
      <c r="CT316">
        <v>597.55124999999998</v>
      </c>
      <c r="CU316">
        <v>597.44624999999996</v>
      </c>
      <c r="CV316">
        <v>0</v>
      </c>
      <c r="CW316">
        <v>1670273483.5999999</v>
      </c>
      <c r="CX316">
        <v>0</v>
      </c>
      <c r="CY316">
        <v>1670271870.0999999</v>
      </c>
      <c r="CZ316" t="s">
        <v>356</v>
      </c>
      <c r="DA316">
        <v>1670271870.0999999</v>
      </c>
      <c r="DB316">
        <v>1670271868.5999999</v>
      </c>
      <c r="DC316">
        <v>6</v>
      </c>
      <c r="DD316">
        <v>-0.08</v>
      </c>
      <c r="DE316">
        <v>0.04</v>
      </c>
      <c r="DF316">
        <v>-3.89</v>
      </c>
      <c r="DG316">
        <v>0.14599999999999999</v>
      </c>
      <c r="DH316">
        <v>415</v>
      </c>
      <c r="DI316">
        <v>35</v>
      </c>
      <c r="DJ316">
        <v>0.4</v>
      </c>
      <c r="DK316">
        <v>0.38</v>
      </c>
      <c r="DL316">
        <v>-21.84419512195122</v>
      </c>
      <c r="DM316">
        <v>-0.66404947735193509</v>
      </c>
      <c r="DN316">
        <v>0.1131298928627239</v>
      </c>
      <c r="DO316">
        <v>0</v>
      </c>
      <c r="DP316">
        <v>0.77587026829268302</v>
      </c>
      <c r="DQ316">
        <v>-0.24471480836236659</v>
      </c>
      <c r="DR316">
        <v>2.4839495300462078E-2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357</v>
      </c>
      <c r="EA316">
        <v>3.2945799999999998</v>
      </c>
      <c r="EB316">
        <v>2.6251799999999998</v>
      </c>
      <c r="EC316">
        <v>0.279754</v>
      </c>
      <c r="ED316">
        <v>0.279364</v>
      </c>
      <c r="EE316">
        <v>0.14496800000000001</v>
      </c>
      <c r="EF316">
        <v>0.141401</v>
      </c>
      <c r="EG316">
        <v>21715.599999999999</v>
      </c>
      <c r="EH316">
        <v>22113.9</v>
      </c>
      <c r="EI316">
        <v>28083</v>
      </c>
      <c r="EJ316">
        <v>29573.7</v>
      </c>
      <c r="EK316">
        <v>33044.9</v>
      </c>
      <c r="EL316">
        <v>35257.300000000003</v>
      </c>
      <c r="EM316">
        <v>39635.800000000003</v>
      </c>
      <c r="EN316">
        <v>42269</v>
      </c>
      <c r="EO316">
        <v>2.2074799999999999</v>
      </c>
      <c r="EP316">
        <v>2.1247199999999999</v>
      </c>
      <c r="EQ316">
        <v>0.134654</v>
      </c>
      <c r="ER316">
        <v>0</v>
      </c>
      <c r="ES316">
        <v>31.909400000000002</v>
      </c>
      <c r="ET316">
        <v>999.9</v>
      </c>
      <c r="EU316">
        <v>59.4</v>
      </c>
      <c r="EV316">
        <v>39.6</v>
      </c>
      <c r="EW316">
        <v>42.767899999999997</v>
      </c>
      <c r="EX316">
        <v>57.322299999999998</v>
      </c>
      <c r="EY316">
        <v>-2.1314099999999998</v>
      </c>
      <c r="EZ316">
        <v>2</v>
      </c>
      <c r="FA316">
        <v>0.63920200000000005</v>
      </c>
      <c r="FB316">
        <v>1.03094</v>
      </c>
      <c r="FC316">
        <v>20.268000000000001</v>
      </c>
      <c r="FD316">
        <v>5.2172900000000002</v>
      </c>
      <c r="FE316">
        <v>12.0098</v>
      </c>
      <c r="FF316">
        <v>4.9861500000000003</v>
      </c>
      <c r="FG316">
        <v>3.2846500000000001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1.8623099999999999</v>
      </c>
      <c r="FN316">
        <v>1.86432</v>
      </c>
      <c r="FO316">
        <v>1.8604799999999999</v>
      </c>
      <c r="FP316">
        <v>1.86111</v>
      </c>
      <c r="FQ316">
        <v>1.8602000000000001</v>
      </c>
      <c r="FR316">
        <v>1.86189</v>
      </c>
      <c r="FS316">
        <v>1.8584700000000001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-5.88</v>
      </c>
      <c r="GH316">
        <v>0.14630000000000001</v>
      </c>
      <c r="GI316">
        <v>-2.9439294554578042</v>
      </c>
      <c r="GJ316">
        <v>-2.737337881603403E-3</v>
      </c>
      <c r="GK316">
        <v>1.2769921614711079E-6</v>
      </c>
      <c r="GL316">
        <v>-3.2469241445839119E-10</v>
      </c>
      <c r="GM316">
        <v>0.14639500000000541</v>
      </c>
      <c r="GN316">
        <v>0</v>
      </c>
      <c r="GO316">
        <v>0</v>
      </c>
      <c r="GP316">
        <v>0</v>
      </c>
      <c r="GQ316">
        <v>4</v>
      </c>
      <c r="GR316">
        <v>2074</v>
      </c>
      <c r="GS316">
        <v>4</v>
      </c>
      <c r="GT316">
        <v>30</v>
      </c>
      <c r="GU316">
        <v>26.6</v>
      </c>
      <c r="GV316">
        <v>26.6</v>
      </c>
      <c r="GW316">
        <v>4.8217800000000004</v>
      </c>
      <c r="GX316">
        <v>2.4890099999999999</v>
      </c>
      <c r="GY316">
        <v>2.04834</v>
      </c>
      <c r="GZ316">
        <v>2.6074199999999998</v>
      </c>
      <c r="HA316">
        <v>2.1972700000000001</v>
      </c>
      <c r="HB316">
        <v>2.3571800000000001</v>
      </c>
      <c r="HC316">
        <v>43.263300000000001</v>
      </c>
      <c r="HD316">
        <v>15.287800000000001</v>
      </c>
      <c r="HE316">
        <v>18</v>
      </c>
      <c r="HF316">
        <v>713.60500000000002</v>
      </c>
      <c r="HG316">
        <v>715.83900000000006</v>
      </c>
      <c r="HH316">
        <v>30.998999999999999</v>
      </c>
      <c r="HI316">
        <v>35.310200000000002</v>
      </c>
      <c r="HJ316">
        <v>30</v>
      </c>
      <c r="HK316">
        <v>35.165300000000002</v>
      </c>
      <c r="HL316">
        <v>35.1614</v>
      </c>
      <c r="HM316">
        <v>96.402000000000001</v>
      </c>
      <c r="HN316">
        <v>22.928599999999999</v>
      </c>
      <c r="HO316">
        <v>71.674499999999995</v>
      </c>
      <c r="HP316">
        <v>31</v>
      </c>
      <c r="HQ316">
        <v>2009.74</v>
      </c>
      <c r="HR316">
        <v>35.679400000000001</v>
      </c>
      <c r="HS316">
        <v>98.95</v>
      </c>
      <c r="HT316">
        <v>98.020200000000003</v>
      </c>
    </row>
    <row r="317" spans="1:228" x14ac:dyDescent="0.2">
      <c r="A317">
        <v>302</v>
      </c>
      <c r="B317">
        <v>1670273468.5</v>
      </c>
      <c r="C317">
        <v>1201.400000095367</v>
      </c>
      <c r="D317" t="s">
        <v>963</v>
      </c>
      <c r="E317" t="s">
        <v>964</v>
      </c>
      <c r="F317">
        <v>4</v>
      </c>
      <c r="G317">
        <v>1670273466.5</v>
      </c>
      <c r="H317">
        <f t="shared" si="136"/>
        <v>1.7941661947560217E-3</v>
      </c>
      <c r="I317">
        <f t="shared" si="137"/>
        <v>1.7941661947560217</v>
      </c>
      <c r="J317">
        <f t="shared" si="138"/>
        <v>24.73010318420911</v>
      </c>
      <c r="K317">
        <f t="shared" si="139"/>
        <v>1978.8571428571429</v>
      </c>
      <c r="L317">
        <f t="shared" si="140"/>
        <v>1543.2989686350606</v>
      </c>
      <c r="M317">
        <f t="shared" si="141"/>
        <v>155.69291774420992</v>
      </c>
      <c r="N317">
        <f t="shared" si="142"/>
        <v>199.63341428452253</v>
      </c>
      <c r="O317">
        <f t="shared" si="143"/>
        <v>0.10382981873698988</v>
      </c>
      <c r="P317">
        <f t="shared" si="144"/>
        <v>3.667647801554911</v>
      </c>
      <c r="Q317">
        <f t="shared" si="145"/>
        <v>0.10222407885464466</v>
      </c>
      <c r="R317">
        <f t="shared" si="146"/>
        <v>6.4032249992707096E-2</v>
      </c>
      <c r="S317">
        <f t="shared" si="147"/>
        <v>226.11171951776825</v>
      </c>
      <c r="T317">
        <f t="shared" si="148"/>
        <v>34.322053154239299</v>
      </c>
      <c r="U317">
        <f t="shared" si="149"/>
        <v>34.083042857142857</v>
      </c>
      <c r="V317">
        <f t="shared" si="150"/>
        <v>5.3678095725457906</v>
      </c>
      <c r="W317">
        <f t="shared" si="151"/>
        <v>70.276315868363312</v>
      </c>
      <c r="X317">
        <f t="shared" si="152"/>
        <v>3.6765479382816495</v>
      </c>
      <c r="Y317">
        <f t="shared" si="153"/>
        <v>5.2315604380404661</v>
      </c>
      <c r="Z317">
        <f t="shared" si="154"/>
        <v>1.6912616342641411</v>
      </c>
      <c r="AA317">
        <f t="shared" si="155"/>
        <v>-79.12272918874055</v>
      </c>
      <c r="AB317">
        <f t="shared" si="156"/>
        <v>-91.040646534023239</v>
      </c>
      <c r="AC317">
        <f t="shared" si="157"/>
        <v>-5.7325724743079682</v>
      </c>
      <c r="AD317">
        <f t="shared" si="158"/>
        <v>50.21577132069649</v>
      </c>
      <c r="AE317">
        <f t="shared" si="159"/>
        <v>49.028096181637082</v>
      </c>
      <c r="AF317">
        <f t="shared" si="160"/>
        <v>1.8219734852700689</v>
      </c>
      <c r="AG317">
        <f t="shared" si="161"/>
        <v>24.73010318420911</v>
      </c>
      <c r="AH317">
        <v>2074.1601722248038</v>
      </c>
      <c r="AI317">
        <v>2056.400121212122</v>
      </c>
      <c r="AJ317">
        <v>1.7858971241450809</v>
      </c>
      <c r="AK317">
        <v>65.463883680364887</v>
      </c>
      <c r="AL317">
        <f t="shared" si="162"/>
        <v>1.7941661947560217</v>
      </c>
      <c r="AM317">
        <v>35.715993652867127</v>
      </c>
      <c r="AN317">
        <v>36.437819705882347</v>
      </c>
      <c r="AO317">
        <v>-6.9995027596689318E-4</v>
      </c>
      <c r="AP317">
        <v>87.49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47010.546736170189</v>
      </c>
      <c r="AV317">
        <f t="shared" si="166"/>
        <v>1200</v>
      </c>
      <c r="AW317">
        <f t="shared" si="167"/>
        <v>1025.9231707345948</v>
      </c>
      <c r="AX317">
        <f t="shared" si="168"/>
        <v>0.85493597561216239</v>
      </c>
      <c r="AY317">
        <f t="shared" si="169"/>
        <v>0.18842643293147354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1670273466.5</v>
      </c>
      <c r="BF317">
        <v>1978.8571428571429</v>
      </c>
      <c r="BG317">
        <v>2000.72</v>
      </c>
      <c r="BH317">
        <v>36.443614285714283</v>
      </c>
      <c r="BI317">
        <v>35.714385714285712</v>
      </c>
      <c r="BJ317">
        <v>1984.742857142857</v>
      </c>
      <c r="BK317">
        <v>36.29721428571429</v>
      </c>
      <c r="BL317">
        <v>650.0088571428571</v>
      </c>
      <c r="BM317">
        <v>100.78314285714291</v>
      </c>
      <c r="BN317">
        <v>0.10004368571428569</v>
      </c>
      <c r="BO317">
        <v>33.622614285714278</v>
      </c>
      <c r="BP317">
        <v>34.083042857142857</v>
      </c>
      <c r="BQ317">
        <v>999.89999999999986</v>
      </c>
      <c r="BR317">
        <v>0</v>
      </c>
      <c r="BS317">
        <v>0</v>
      </c>
      <c r="BT317">
        <v>8989.3757142857139</v>
      </c>
      <c r="BU317">
        <v>0</v>
      </c>
      <c r="BV317">
        <v>95.920085714285719</v>
      </c>
      <c r="BW317">
        <v>-21.862571428571421</v>
      </c>
      <c r="BX317">
        <v>2053.7028571428568</v>
      </c>
      <c r="BY317">
        <v>2074.8200000000002</v>
      </c>
      <c r="BZ317">
        <v>0.72925342857142872</v>
      </c>
      <c r="CA317">
        <v>2000.72</v>
      </c>
      <c r="CB317">
        <v>35.714385714285712</v>
      </c>
      <c r="CC317">
        <v>3.6729085714285712</v>
      </c>
      <c r="CD317">
        <v>3.5994128571428572</v>
      </c>
      <c r="CE317">
        <v>27.44095714285714</v>
      </c>
      <c r="CF317">
        <v>27.0961</v>
      </c>
      <c r="CG317">
        <v>1200</v>
      </c>
      <c r="CH317">
        <v>0.50005299999999997</v>
      </c>
      <c r="CI317">
        <v>0.49994699999999997</v>
      </c>
      <c r="CJ317">
        <v>0</v>
      </c>
      <c r="CK317">
        <v>1278.6314285714291</v>
      </c>
      <c r="CL317">
        <v>4.9990899999999998</v>
      </c>
      <c r="CM317">
        <v>13926.914285714291</v>
      </c>
      <c r="CN317">
        <v>9558.0414285714269</v>
      </c>
      <c r="CO317">
        <v>44.436999999999998</v>
      </c>
      <c r="CP317">
        <v>46.241</v>
      </c>
      <c r="CQ317">
        <v>45.186999999999998</v>
      </c>
      <c r="CR317">
        <v>45.625</v>
      </c>
      <c r="CS317">
        <v>45.811999999999998</v>
      </c>
      <c r="CT317">
        <v>597.56142857142856</v>
      </c>
      <c r="CU317">
        <v>597.43857142857144</v>
      </c>
      <c r="CV317">
        <v>0</v>
      </c>
      <c r="CW317">
        <v>1670273487.8</v>
      </c>
      <c r="CX317">
        <v>0</v>
      </c>
      <c r="CY317">
        <v>1670271870.0999999</v>
      </c>
      <c r="CZ317" t="s">
        <v>356</v>
      </c>
      <c r="DA317">
        <v>1670271870.0999999</v>
      </c>
      <c r="DB317">
        <v>1670271868.5999999</v>
      </c>
      <c r="DC317">
        <v>6</v>
      </c>
      <c r="DD317">
        <v>-0.08</v>
      </c>
      <c r="DE317">
        <v>0.04</v>
      </c>
      <c r="DF317">
        <v>-3.89</v>
      </c>
      <c r="DG317">
        <v>0.14599999999999999</v>
      </c>
      <c r="DH317">
        <v>415</v>
      </c>
      <c r="DI317">
        <v>35</v>
      </c>
      <c r="DJ317">
        <v>0.4</v>
      </c>
      <c r="DK317">
        <v>0.38</v>
      </c>
      <c r="DL317">
        <v>-21.86226097560975</v>
      </c>
      <c r="DM317">
        <v>-0.41004668989551252</v>
      </c>
      <c r="DN317">
        <v>9.5494062842003555E-2</v>
      </c>
      <c r="DO317">
        <v>0</v>
      </c>
      <c r="DP317">
        <v>0.75939134146341469</v>
      </c>
      <c r="DQ317">
        <v>-0.19718067595818581</v>
      </c>
      <c r="DR317">
        <v>1.949182316318477E-2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357</v>
      </c>
      <c r="EA317">
        <v>3.2946300000000002</v>
      </c>
      <c r="EB317">
        <v>2.6252499999999999</v>
      </c>
      <c r="EC317">
        <v>0.28029300000000001</v>
      </c>
      <c r="ED317">
        <v>0.27989799999999998</v>
      </c>
      <c r="EE317">
        <v>0.144925</v>
      </c>
      <c r="EF317">
        <v>0.14139599999999999</v>
      </c>
      <c r="EG317">
        <v>21699.1</v>
      </c>
      <c r="EH317">
        <v>22097.1</v>
      </c>
      <c r="EI317">
        <v>28082.9</v>
      </c>
      <c r="EJ317">
        <v>29573.3</v>
      </c>
      <c r="EK317">
        <v>33046.199999999997</v>
      </c>
      <c r="EL317">
        <v>35257.199999999997</v>
      </c>
      <c r="EM317">
        <v>39635.300000000003</v>
      </c>
      <c r="EN317">
        <v>42268.5</v>
      </c>
      <c r="EO317">
        <v>2.2073800000000001</v>
      </c>
      <c r="EP317">
        <v>2.12493</v>
      </c>
      <c r="EQ317">
        <v>0.13386799999999999</v>
      </c>
      <c r="ER317">
        <v>0</v>
      </c>
      <c r="ES317">
        <v>31.9023</v>
      </c>
      <c r="ET317">
        <v>999.9</v>
      </c>
      <c r="EU317">
        <v>59.4</v>
      </c>
      <c r="EV317">
        <v>39.6</v>
      </c>
      <c r="EW317">
        <v>42.7699</v>
      </c>
      <c r="EX317">
        <v>57.5623</v>
      </c>
      <c r="EY317">
        <v>-2.1234000000000002</v>
      </c>
      <c r="EZ317">
        <v>2</v>
      </c>
      <c r="FA317">
        <v>0.63916200000000001</v>
      </c>
      <c r="FB317">
        <v>1.0257099999999999</v>
      </c>
      <c r="FC317">
        <v>20.267900000000001</v>
      </c>
      <c r="FD317">
        <v>5.21699</v>
      </c>
      <c r="FE317">
        <v>12.0098</v>
      </c>
      <c r="FF317">
        <v>4.9857500000000003</v>
      </c>
      <c r="FG317">
        <v>3.2846500000000001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1.86229</v>
      </c>
      <c r="FN317">
        <v>1.86432</v>
      </c>
      <c r="FO317">
        <v>1.86049</v>
      </c>
      <c r="FP317">
        <v>1.86111</v>
      </c>
      <c r="FQ317">
        <v>1.8602000000000001</v>
      </c>
      <c r="FR317">
        <v>1.86191</v>
      </c>
      <c r="FS317">
        <v>1.85846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-5.89</v>
      </c>
      <c r="GH317">
        <v>0.1464</v>
      </c>
      <c r="GI317">
        <v>-2.9439294554578042</v>
      </c>
      <c r="GJ317">
        <v>-2.737337881603403E-3</v>
      </c>
      <c r="GK317">
        <v>1.2769921614711079E-6</v>
      </c>
      <c r="GL317">
        <v>-3.2469241445839119E-10</v>
      </c>
      <c r="GM317">
        <v>0.14639500000000541</v>
      </c>
      <c r="GN317">
        <v>0</v>
      </c>
      <c r="GO317">
        <v>0</v>
      </c>
      <c r="GP317">
        <v>0</v>
      </c>
      <c r="GQ317">
        <v>4</v>
      </c>
      <c r="GR317">
        <v>2074</v>
      </c>
      <c r="GS317">
        <v>4</v>
      </c>
      <c r="GT317">
        <v>30</v>
      </c>
      <c r="GU317">
        <v>26.6</v>
      </c>
      <c r="GV317">
        <v>26.7</v>
      </c>
      <c r="GW317">
        <v>4.8327600000000004</v>
      </c>
      <c r="GX317">
        <v>2.4841299999999999</v>
      </c>
      <c r="GY317">
        <v>2.04834</v>
      </c>
      <c r="GZ317">
        <v>2.6086399999999998</v>
      </c>
      <c r="HA317">
        <v>2.1972700000000001</v>
      </c>
      <c r="HB317">
        <v>2.3730500000000001</v>
      </c>
      <c r="HC317">
        <v>43.263300000000001</v>
      </c>
      <c r="HD317">
        <v>15.2966</v>
      </c>
      <c r="HE317">
        <v>18</v>
      </c>
      <c r="HF317">
        <v>713.50400000000002</v>
      </c>
      <c r="HG317">
        <v>716.01800000000003</v>
      </c>
      <c r="HH317">
        <v>30.998799999999999</v>
      </c>
      <c r="HI317">
        <v>35.3078</v>
      </c>
      <c r="HJ317">
        <v>30</v>
      </c>
      <c r="HK317">
        <v>35.164000000000001</v>
      </c>
      <c r="HL317">
        <v>35.160499999999999</v>
      </c>
      <c r="HM317">
        <v>96.640500000000003</v>
      </c>
      <c r="HN317">
        <v>22.928599999999999</v>
      </c>
      <c r="HO317">
        <v>71.674499999999995</v>
      </c>
      <c r="HP317">
        <v>31</v>
      </c>
      <c r="HQ317">
        <v>2013.08</v>
      </c>
      <c r="HR317">
        <v>35.679400000000001</v>
      </c>
      <c r="HS317">
        <v>98.949100000000001</v>
      </c>
      <c r="HT317">
        <v>98.019000000000005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2022-12-05T20:51:08Z</dcterms:created>
  <dcterms:modified xsi:type="dcterms:W3CDTF">2024-10-14T16:30:56Z</dcterms:modified>
</cp:coreProperties>
</file>