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2690CEAD-8418-B747-A2EE-67A4135D7B81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90" i="1" l="1"/>
  <c r="AX390" i="1"/>
  <c r="AV390" i="1"/>
  <c r="S390" i="1" s="1"/>
  <c r="AU390" i="1"/>
  <c r="AS390" i="1" s="1"/>
  <c r="N390" i="1" s="1"/>
  <c r="AL390" i="1"/>
  <c r="I390" i="1" s="1"/>
  <c r="H390" i="1" s="1"/>
  <c r="AG390" i="1"/>
  <c r="J390" i="1" s="1"/>
  <c r="AE390" i="1"/>
  <c r="Y390" i="1"/>
  <c r="X390" i="1"/>
  <c r="W390" i="1" s="1"/>
  <c r="P390" i="1"/>
  <c r="AY389" i="1"/>
  <c r="AX389" i="1"/>
  <c r="AW389" i="1" s="1"/>
  <c r="AV389" i="1"/>
  <c r="AU389" i="1"/>
  <c r="AS389" i="1" s="1"/>
  <c r="AF389" i="1" s="1"/>
  <c r="AL389" i="1"/>
  <c r="I389" i="1" s="1"/>
  <c r="H389" i="1" s="1"/>
  <c r="AG389" i="1"/>
  <c r="J389" i="1" s="1"/>
  <c r="Y389" i="1"/>
  <c r="X389" i="1"/>
  <c r="W389" i="1" s="1"/>
  <c r="P389" i="1"/>
  <c r="AY388" i="1"/>
  <c r="AX388" i="1"/>
  <c r="AV388" i="1"/>
  <c r="AU388" i="1"/>
  <c r="AS388" i="1"/>
  <c r="N388" i="1" s="1"/>
  <c r="AL388" i="1"/>
  <c r="I388" i="1" s="1"/>
  <c r="H388" i="1" s="1"/>
  <c r="AA388" i="1" s="1"/>
  <c r="AG388" i="1"/>
  <c r="J388" i="1" s="1"/>
  <c r="Y388" i="1"/>
  <c r="X388" i="1"/>
  <c r="P388" i="1"/>
  <c r="K388" i="1"/>
  <c r="AY387" i="1"/>
  <c r="AX387" i="1"/>
  <c r="AV387" i="1"/>
  <c r="AU387" i="1"/>
  <c r="AS387" i="1" s="1"/>
  <c r="AL387" i="1"/>
  <c r="I387" i="1" s="1"/>
  <c r="H387" i="1" s="1"/>
  <c r="AG387" i="1"/>
  <c r="J387" i="1" s="1"/>
  <c r="Y387" i="1"/>
  <c r="X387" i="1"/>
  <c r="S387" i="1"/>
  <c r="P387" i="1"/>
  <c r="AY386" i="1"/>
  <c r="AX386" i="1"/>
  <c r="AV386" i="1"/>
  <c r="AU386" i="1"/>
  <c r="AS386" i="1" s="1"/>
  <c r="AL386" i="1"/>
  <c r="I386" i="1" s="1"/>
  <c r="H386" i="1" s="1"/>
  <c r="AG386" i="1"/>
  <c r="Y386" i="1"/>
  <c r="X386" i="1"/>
  <c r="W386" i="1"/>
  <c r="P386" i="1"/>
  <c r="J386" i="1"/>
  <c r="AY385" i="1"/>
  <c r="AX385" i="1"/>
  <c r="AV385" i="1"/>
  <c r="AU385" i="1"/>
  <c r="AS385" i="1" s="1"/>
  <c r="AT385" i="1" s="1"/>
  <c r="AL385" i="1"/>
  <c r="I385" i="1" s="1"/>
  <c r="H385" i="1" s="1"/>
  <c r="AA385" i="1" s="1"/>
  <c r="AG385" i="1"/>
  <c r="J385" i="1" s="1"/>
  <c r="AF385" i="1"/>
  <c r="Y385" i="1"/>
  <c r="X385" i="1"/>
  <c r="W385" i="1" s="1"/>
  <c r="P385" i="1"/>
  <c r="N385" i="1"/>
  <c r="AY384" i="1"/>
  <c r="AX384" i="1"/>
  <c r="AV384" i="1"/>
  <c r="AU384" i="1"/>
  <c r="AS384" i="1"/>
  <c r="AL384" i="1"/>
  <c r="I384" i="1" s="1"/>
  <c r="AG384" i="1"/>
  <c r="Y384" i="1"/>
  <c r="X384" i="1"/>
  <c r="W384" i="1" s="1"/>
  <c r="P384" i="1"/>
  <c r="J384" i="1"/>
  <c r="H384" i="1"/>
  <c r="AY383" i="1"/>
  <c r="S383" i="1" s="1"/>
  <c r="T383" i="1" s="1"/>
  <c r="U383" i="1" s="1"/>
  <c r="V383" i="1" s="1"/>
  <c r="Z383" i="1" s="1"/>
  <c r="AX383" i="1"/>
  <c r="AV383" i="1"/>
  <c r="AU383" i="1"/>
  <c r="AS383" i="1" s="1"/>
  <c r="AL383" i="1"/>
  <c r="I383" i="1" s="1"/>
  <c r="AG383" i="1"/>
  <c r="J383" i="1" s="1"/>
  <c r="AF383" i="1"/>
  <c r="Y383" i="1"/>
  <c r="X383" i="1"/>
  <c r="P383" i="1"/>
  <c r="H383" i="1"/>
  <c r="AY382" i="1"/>
  <c r="AX382" i="1"/>
  <c r="AW382" i="1" s="1"/>
  <c r="AV382" i="1"/>
  <c r="AU382" i="1"/>
  <c r="AS382" i="1" s="1"/>
  <c r="AT382" i="1"/>
  <c r="AL382" i="1"/>
  <c r="I382" i="1" s="1"/>
  <c r="H382" i="1" s="1"/>
  <c r="AG382" i="1"/>
  <c r="AE382" i="1"/>
  <c r="Y382" i="1"/>
  <c r="X382" i="1"/>
  <c r="W382" i="1"/>
  <c r="P382" i="1"/>
  <c r="N382" i="1"/>
  <c r="J382" i="1"/>
  <c r="AY381" i="1"/>
  <c r="AX381" i="1"/>
  <c r="AV381" i="1"/>
  <c r="AU381" i="1"/>
  <c r="AS381" i="1" s="1"/>
  <c r="N381" i="1" s="1"/>
  <c r="AL381" i="1"/>
  <c r="I381" i="1" s="1"/>
  <c r="H381" i="1" s="1"/>
  <c r="AG381" i="1"/>
  <c r="J381" i="1" s="1"/>
  <c r="Y381" i="1"/>
  <c r="W381" i="1" s="1"/>
  <c r="X381" i="1"/>
  <c r="P381" i="1"/>
  <c r="AY380" i="1"/>
  <c r="AX380" i="1"/>
  <c r="AW380" i="1"/>
  <c r="AV380" i="1"/>
  <c r="S380" i="1" s="1"/>
  <c r="AU380" i="1"/>
  <c r="AS380" i="1"/>
  <c r="AL380" i="1"/>
  <c r="I380" i="1" s="1"/>
  <c r="H380" i="1" s="1"/>
  <c r="AG380" i="1"/>
  <c r="Y380" i="1"/>
  <c r="X380" i="1"/>
  <c r="W380" i="1" s="1"/>
  <c r="P380" i="1"/>
  <c r="J380" i="1"/>
  <c r="AY379" i="1"/>
  <c r="AX379" i="1"/>
  <c r="AV379" i="1"/>
  <c r="AW379" i="1" s="1"/>
  <c r="AU379" i="1"/>
  <c r="AS379" i="1" s="1"/>
  <c r="AF379" i="1" s="1"/>
  <c r="AL379" i="1"/>
  <c r="I379" i="1" s="1"/>
  <c r="H379" i="1" s="1"/>
  <c r="AA379" i="1" s="1"/>
  <c r="AG379" i="1"/>
  <c r="J379" i="1" s="1"/>
  <c r="Y379" i="1"/>
  <c r="X379" i="1"/>
  <c r="W379" i="1" s="1"/>
  <c r="P379" i="1"/>
  <c r="AY378" i="1"/>
  <c r="AX378" i="1"/>
  <c r="AV378" i="1"/>
  <c r="AU378" i="1"/>
  <c r="AS378" i="1" s="1"/>
  <c r="AT378" i="1" s="1"/>
  <c r="AL378" i="1"/>
  <c r="I378" i="1" s="1"/>
  <c r="H378" i="1" s="1"/>
  <c r="AG378" i="1"/>
  <c r="AA378" i="1"/>
  <c r="Y378" i="1"/>
  <c r="X378" i="1"/>
  <c r="W378" i="1"/>
  <c r="P378" i="1"/>
  <c r="K378" i="1"/>
  <c r="J378" i="1"/>
  <c r="AY377" i="1"/>
  <c r="AX377" i="1"/>
  <c r="AV377" i="1"/>
  <c r="AU377" i="1"/>
  <c r="AS377" i="1" s="1"/>
  <c r="K377" i="1" s="1"/>
  <c r="AT377" i="1"/>
  <c r="AL377" i="1"/>
  <c r="I377" i="1" s="1"/>
  <c r="H377" i="1" s="1"/>
  <c r="AG377" i="1"/>
  <c r="J377" i="1" s="1"/>
  <c r="Y377" i="1"/>
  <c r="X377" i="1"/>
  <c r="P377" i="1"/>
  <c r="AY376" i="1"/>
  <c r="S376" i="1" s="1"/>
  <c r="AX376" i="1"/>
  <c r="AV376" i="1"/>
  <c r="AU376" i="1"/>
  <c r="AS376" i="1"/>
  <c r="N376" i="1" s="1"/>
  <c r="AL376" i="1"/>
  <c r="I376" i="1" s="1"/>
  <c r="H376" i="1" s="1"/>
  <c r="AG376" i="1"/>
  <c r="J376" i="1" s="1"/>
  <c r="Y376" i="1"/>
  <c r="X376" i="1"/>
  <c r="W376" i="1"/>
  <c r="P376" i="1"/>
  <c r="AY375" i="1"/>
  <c r="AX375" i="1"/>
  <c r="AV375" i="1"/>
  <c r="AU375" i="1"/>
  <c r="AS375" i="1"/>
  <c r="K375" i="1" s="1"/>
  <c r="AL375" i="1"/>
  <c r="I375" i="1" s="1"/>
  <c r="H375" i="1" s="1"/>
  <c r="AA375" i="1" s="1"/>
  <c r="AG375" i="1"/>
  <c r="J375" i="1" s="1"/>
  <c r="Y375" i="1"/>
  <c r="X375" i="1"/>
  <c r="P375" i="1"/>
  <c r="AY374" i="1"/>
  <c r="AX374" i="1"/>
  <c r="AV374" i="1"/>
  <c r="S374" i="1" s="1"/>
  <c r="AU374" i="1"/>
  <c r="AS374" i="1" s="1"/>
  <c r="AL374" i="1"/>
  <c r="I374" i="1" s="1"/>
  <c r="H374" i="1" s="1"/>
  <c r="AG374" i="1"/>
  <c r="J374" i="1" s="1"/>
  <c r="Y374" i="1"/>
  <c r="X374" i="1"/>
  <c r="W374" i="1"/>
  <c r="P374" i="1"/>
  <c r="AY373" i="1"/>
  <c r="AX373" i="1"/>
  <c r="AW373" i="1"/>
  <c r="AV373" i="1"/>
  <c r="AU373" i="1"/>
  <c r="AS373" i="1" s="1"/>
  <c r="AL373" i="1"/>
  <c r="I373" i="1" s="1"/>
  <c r="H373" i="1" s="1"/>
  <c r="AG373" i="1"/>
  <c r="J373" i="1" s="1"/>
  <c r="Y373" i="1"/>
  <c r="X373" i="1"/>
  <c r="W373" i="1" s="1"/>
  <c r="P373" i="1"/>
  <c r="AY372" i="1"/>
  <c r="AX372" i="1"/>
  <c r="AV372" i="1"/>
  <c r="AU372" i="1"/>
  <c r="AS372" i="1"/>
  <c r="AL372" i="1"/>
  <c r="AG372" i="1"/>
  <c r="J372" i="1" s="1"/>
  <c r="Y372" i="1"/>
  <c r="X372" i="1"/>
  <c r="W372" i="1"/>
  <c r="S372" i="1"/>
  <c r="P372" i="1"/>
  <c r="I372" i="1"/>
  <c r="H372" i="1" s="1"/>
  <c r="AA372" i="1" s="1"/>
  <c r="AY371" i="1"/>
  <c r="AX371" i="1"/>
  <c r="AV371" i="1"/>
  <c r="AU371" i="1"/>
  <c r="AS371" i="1"/>
  <c r="N371" i="1" s="1"/>
  <c r="AL371" i="1"/>
  <c r="I371" i="1" s="1"/>
  <c r="H371" i="1" s="1"/>
  <c r="AG371" i="1"/>
  <c r="J371" i="1" s="1"/>
  <c r="Y371" i="1"/>
  <c r="X371" i="1"/>
  <c r="W371" i="1" s="1"/>
  <c r="P371" i="1"/>
  <c r="AY370" i="1"/>
  <c r="AX370" i="1"/>
  <c r="AV370" i="1"/>
  <c r="S370" i="1" s="1"/>
  <c r="AU370" i="1"/>
  <c r="AS370" i="1" s="1"/>
  <c r="AL370" i="1"/>
  <c r="I370" i="1" s="1"/>
  <c r="H370" i="1" s="1"/>
  <c r="AG370" i="1"/>
  <c r="J370" i="1" s="1"/>
  <c r="Y370" i="1"/>
  <c r="X370" i="1"/>
  <c r="P370" i="1"/>
  <c r="K370" i="1"/>
  <c r="AY369" i="1"/>
  <c r="AX369" i="1"/>
  <c r="AV369" i="1"/>
  <c r="AU369" i="1"/>
  <c r="AS369" i="1" s="1"/>
  <c r="K369" i="1" s="1"/>
  <c r="AT369" i="1"/>
  <c r="AL369" i="1"/>
  <c r="AG369" i="1"/>
  <c r="J369" i="1" s="1"/>
  <c r="AF369" i="1"/>
  <c r="AE369" i="1"/>
  <c r="Y369" i="1"/>
  <c r="X369" i="1"/>
  <c r="W369" i="1" s="1"/>
  <c r="P369" i="1"/>
  <c r="N369" i="1"/>
  <c r="I369" i="1"/>
  <c r="H369" i="1" s="1"/>
  <c r="AY368" i="1"/>
  <c r="AX368" i="1"/>
  <c r="AV368" i="1"/>
  <c r="AU368" i="1"/>
  <c r="AS368" i="1" s="1"/>
  <c r="AL368" i="1"/>
  <c r="I368" i="1" s="1"/>
  <c r="AG368" i="1"/>
  <c r="J368" i="1" s="1"/>
  <c r="AE368" i="1"/>
  <c r="Y368" i="1"/>
  <c r="X368" i="1"/>
  <c r="W368" i="1" s="1"/>
  <c r="P368" i="1"/>
  <c r="H368" i="1"/>
  <c r="AY367" i="1"/>
  <c r="AX367" i="1"/>
  <c r="AV367" i="1"/>
  <c r="AU367" i="1"/>
  <c r="AS367" i="1" s="1"/>
  <c r="AL367" i="1"/>
  <c r="I367" i="1" s="1"/>
  <c r="H367" i="1" s="1"/>
  <c r="AG367" i="1"/>
  <c r="J367" i="1" s="1"/>
  <c r="Y367" i="1"/>
  <c r="X367" i="1"/>
  <c r="W367" i="1" s="1"/>
  <c r="P367" i="1"/>
  <c r="AY366" i="1"/>
  <c r="S366" i="1" s="1"/>
  <c r="T366" i="1" s="1"/>
  <c r="U366" i="1" s="1"/>
  <c r="AX366" i="1"/>
  <c r="AV366" i="1"/>
  <c r="AU366" i="1"/>
  <c r="AS366" i="1" s="1"/>
  <c r="AT366" i="1"/>
  <c r="AL366" i="1"/>
  <c r="I366" i="1" s="1"/>
  <c r="AG366" i="1"/>
  <c r="J366" i="1" s="1"/>
  <c r="AA366" i="1"/>
  <c r="Y366" i="1"/>
  <c r="X366" i="1"/>
  <c r="P366" i="1"/>
  <c r="N366" i="1"/>
  <c r="H366" i="1"/>
  <c r="AY365" i="1"/>
  <c r="AX365" i="1"/>
  <c r="AW365" i="1" s="1"/>
  <c r="AV365" i="1"/>
  <c r="AU365" i="1"/>
  <c r="AS365" i="1" s="1"/>
  <c r="AT365" i="1"/>
  <c r="AL365" i="1"/>
  <c r="I365" i="1" s="1"/>
  <c r="H365" i="1" s="1"/>
  <c r="AG365" i="1"/>
  <c r="J365" i="1" s="1"/>
  <c r="AE365" i="1"/>
  <c r="Y365" i="1"/>
  <c r="W365" i="1" s="1"/>
  <c r="X365" i="1"/>
  <c r="P365" i="1"/>
  <c r="AY364" i="1"/>
  <c r="S364" i="1" s="1"/>
  <c r="AX364" i="1"/>
  <c r="AV364" i="1"/>
  <c r="AW364" i="1" s="1"/>
  <c r="AU364" i="1"/>
  <c r="AS364" i="1" s="1"/>
  <c r="AL364" i="1"/>
  <c r="AG364" i="1"/>
  <c r="Y364" i="1"/>
  <c r="X364" i="1"/>
  <c r="P364" i="1"/>
  <c r="J364" i="1"/>
  <c r="I364" i="1"/>
  <c r="H364" i="1" s="1"/>
  <c r="AY363" i="1"/>
  <c r="AX363" i="1"/>
  <c r="AV363" i="1"/>
  <c r="AW363" i="1" s="1"/>
  <c r="AU363" i="1"/>
  <c r="AS363" i="1"/>
  <c r="AL363" i="1"/>
  <c r="I363" i="1" s="1"/>
  <c r="H363" i="1" s="1"/>
  <c r="AA363" i="1" s="1"/>
  <c r="AG363" i="1"/>
  <c r="Y363" i="1"/>
  <c r="X363" i="1"/>
  <c r="W363" i="1"/>
  <c r="S363" i="1"/>
  <c r="P363" i="1"/>
  <c r="N363" i="1"/>
  <c r="J363" i="1"/>
  <c r="AY362" i="1"/>
  <c r="AX362" i="1"/>
  <c r="AV362" i="1"/>
  <c r="AU362" i="1"/>
  <c r="AS362" i="1" s="1"/>
  <c r="AT362" i="1"/>
  <c r="AL362" i="1"/>
  <c r="I362" i="1" s="1"/>
  <c r="H362" i="1" s="1"/>
  <c r="AA362" i="1" s="1"/>
  <c r="AG362" i="1"/>
  <c r="J362" i="1" s="1"/>
  <c r="Y362" i="1"/>
  <c r="X362" i="1"/>
  <c r="W362" i="1" s="1"/>
  <c r="P362" i="1"/>
  <c r="AY361" i="1"/>
  <c r="AX361" i="1"/>
  <c r="AV361" i="1"/>
  <c r="AU361" i="1"/>
  <c r="AS361" i="1" s="1"/>
  <c r="AL361" i="1"/>
  <c r="AG361" i="1"/>
  <c r="Y361" i="1"/>
  <c r="X361" i="1"/>
  <c r="W361" i="1" s="1"/>
  <c r="P361" i="1"/>
  <c r="J361" i="1"/>
  <c r="I361" i="1"/>
  <c r="H361" i="1" s="1"/>
  <c r="AY360" i="1"/>
  <c r="AX360" i="1"/>
  <c r="AV360" i="1"/>
  <c r="AW360" i="1" s="1"/>
  <c r="AU360" i="1"/>
  <c r="AS360" i="1"/>
  <c r="AL360" i="1"/>
  <c r="I360" i="1" s="1"/>
  <c r="H360" i="1" s="1"/>
  <c r="AG360" i="1"/>
  <c r="J360" i="1" s="1"/>
  <c r="Y360" i="1"/>
  <c r="X360" i="1"/>
  <c r="P360" i="1"/>
  <c r="AY359" i="1"/>
  <c r="AX359" i="1"/>
  <c r="AV359" i="1"/>
  <c r="AU359" i="1"/>
  <c r="AS359" i="1" s="1"/>
  <c r="AL359" i="1"/>
  <c r="I359" i="1" s="1"/>
  <c r="H359" i="1" s="1"/>
  <c r="AG359" i="1"/>
  <c r="Y359" i="1"/>
  <c r="X359" i="1"/>
  <c r="W359" i="1"/>
  <c r="P359" i="1"/>
  <c r="J359" i="1"/>
  <c r="AY358" i="1"/>
  <c r="AX358" i="1"/>
  <c r="AV358" i="1"/>
  <c r="AU358" i="1"/>
  <c r="AS358" i="1" s="1"/>
  <c r="AL358" i="1"/>
  <c r="I358" i="1" s="1"/>
  <c r="H358" i="1" s="1"/>
  <c r="AG358" i="1"/>
  <c r="J358" i="1" s="1"/>
  <c r="Y358" i="1"/>
  <c r="X358" i="1"/>
  <c r="W358" i="1" s="1"/>
  <c r="P358" i="1"/>
  <c r="AY357" i="1"/>
  <c r="AX357" i="1"/>
  <c r="AV357" i="1"/>
  <c r="AW357" i="1" s="1"/>
  <c r="AU357" i="1"/>
  <c r="AS357" i="1"/>
  <c r="AE357" i="1" s="1"/>
  <c r="AL357" i="1"/>
  <c r="I357" i="1" s="1"/>
  <c r="H357" i="1" s="1"/>
  <c r="AG357" i="1"/>
  <c r="J357" i="1" s="1"/>
  <c r="Y357" i="1"/>
  <c r="X357" i="1"/>
  <c r="W357" i="1" s="1"/>
  <c r="P357" i="1"/>
  <c r="AY356" i="1"/>
  <c r="AX356" i="1"/>
  <c r="AV356" i="1"/>
  <c r="AW356" i="1" s="1"/>
  <c r="AU356" i="1"/>
  <c r="AS356" i="1" s="1"/>
  <c r="AL356" i="1"/>
  <c r="I356" i="1" s="1"/>
  <c r="H356" i="1" s="1"/>
  <c r="AG356" i="1"/>
  <c r="J356" i="1" s="1"/>
  <c r="AA356" i="1"/>
  <c r="Y356" i="1"/>
  <c r="X356" i="1"/>
  <c r="P356" i="1"/>
  <c r="AY355" i="1"/>
  <c r="AX355" i="1"/>
  <c r="AV355" i="1"/>
  <c r="AU355" i="1"/>
  <c r="AS355" i="1" s="1"/>
  <c r="AT355" i="1"/>
  <c r="AL355" i="1"/>
  <c r="I355" i="1" s="1"/>
  <c r="H355" i="1" s="1"/>
  <c r="AG355" i="1"/>
  <c r="AA355" i="1"/>
  <c r="Y355" i="1"/>
  <c r="X355" i="1"/>
  <c r="W355" i="1" s="1"/>
  <c r="S355" i="1"/>
  <c r="P355" i="1"/>
  <c r="J355" i="1"/>
  <c r="AY354" i="1"/>
  <c r="AX354" i="1"/>
  <c r="AV354" i="1"/>
  <c r="AW354" i="1" s="1"/>
  <c r="AU354" i="1"/>
  <c r="AS354" i="1" s="1"/>
  <c r="AL354" i="1"/>
  <c r="I354" i="1" s="1"/>
  <c r="H354" i="1" s="1"/>
  <c r="AG354" i="1"/>
  <c r="J354" i="1" s="1"/>
  <c r="Y354" i="1"/>
  <c r="X354" i="1"/>
  <c r="W354" i="1" s="1"/>
  <c r="P354" i="1"/>
  <c r="AY353" i="1"/>
  <c r="AX353" i="1"/>
  <c r="AV353" i="1"/>
  <c r="S353" i="1" s="1"/>
  <c r="AU353" i="1"/>
  <c r="AS353" i="1"/>
  <c r="AL353" i="1"/>
  <c r="I353" i="1" s="1"/>
  <c r="H353" i="1" s="1"/>
  <c r="AG353" i="1"/>
  <c r="J353" i="1" s="1"/>
  <c r="Y353" i="1"/>
  <c r="X353" i="1"/>
  <c r="W353" i="1" s="1"/>
  <c r="P353" i="1"/>
  <c r="AY352" i="1"/>
  <c r="S352" i="1" s="1"/>
  <c r="T352" i="1" s="1"/>
  <c r="U352" i="1" s="1"/>
  <c r="AX352" i="1"/>
  <c r="AV352" i="1"/>
  <c r="AU352" i="1"/>
  <c r="AS352" i="1" s="1"/>
  <c r="AT352" i="1"/>
  <c r="AL352" i="1"/>
  <c r="I352" i="1" s="1"/>
  <c r="H352" i="1" s="1"/>
  <c r="AG352" i="1"/>
  <c r="J352" i="1" s="1"/>
  <c r="AA352" i="1"/>
  <c r="Y352" i="1"/>
  <c r="X352" i="1"/>
  <c r="W352" i="1" s="1"/>
  <c r="P352" i="1"/>
  <c r="AY351" i="1"/>
  <c r="AX351" i="1"/>
  <c r="AV351" i="1"/>
  <c r="S351" i="1" s="1"/>
  <c r="AU351" i="1"/>
  <c r="AS351" i="1" s="1"/>
  <c r="AF351" i="1" s="1"/>
  <c r="AT351" i="1"/>
  <c r="AL351" i="1"/>
  <c r="I351" i="1" s="1"/>
  <c r="AG351" i="1"/>
  <c r="Y351" i="1"/>
  <c r="X351" i="1"/>
  <c r="W351" i="1" s="1"/>
  <c r="P351" i="1"/>
  <c r="J351" i="1"/>
  <c r="H351" i="1"/>
  <c r="AA351" i="1" s="1"/>
  <c r="AY350" i="1"/>
  <c r="AX350" i="1"/>
  <c r="AV350" i="1"/>
  <c r="AU350" i="1"/>
  <c r="AS350" i="1" s="1"/>
  <c r="K350" i="1" s="1"/>
  <c r="AT350" i="1"/>
  <c r="AL350" i="1"/>
  <c r="I350" i="1" s="1"/>
  <c r="H350" i="1" s="1"/>
  <c r="AG350" i="1"/>
  <c r="J350" i="1" s="1"/>
  <c r="AE350" i="1"/>
  <c r="Y350" i="1"/>
  <c r="X350" i="1"/>
  <c r="P350" i="1"/>
  <c r="AY349" i="1"/>
  <c r="AX349" i="1"/>
  <c r="AV349" i="1"/>
  <c r="AW349" i="1" s="1"/>
  <c r="AU349" i="1"/>
  <c r="AS349" i="1" s="1"/>
  <c r="AF349" i="1" s="1"/>
  <c r="AT349" i="1"/>
  <c r="AL349" i="1"/>
  <c r="AG349" i="1"/>
  <c r="J349" i="1" s="1"/>
  <c r="Y349" i="1"/>
  <c r="X349" i="1"/>
  <c r="W349" i="1" s="1"/>
  <c r="P349" i="1"/>
  <c r="I349" i="1"/>
  <c r="H349" i="1" s="1"/>
  <c r="AY348" i="1"/>
  <c r="AX348" i="1"/>
  <c r="AV348" i="1"/>
  <c r="AU348" i="1"/>
  <c r="AS348" i="1"/>
  <c r="AL348" i="1"/>
  <c r="I348" i="1" s="1"/>
  <c r="H348" i="1" s="1"/>
  <c r="AG348" i="1"/>
  <c r="J348" i="1" s="1"/>
  <c r="Y348" i="1"/>
  <c r="X348" i="1"/>
  <c r="P348" i="1"/>
  <c r="AY347" i="1"/>
  <c r="AX347" i="1"/>
  <c r="AV347" i="1"/>
  <c r="AU347" i="1"/>
  <c r="AS347" i="1"/>
  <c r="AE347" i="1" s="1"/>
  <c r="AL347" i="1"/>
  <c r="I347" i="1" s="1"/>
  <c r="H347" i="1" s="1"/>
  <c r="AG347" i="1"/>
  <c r="Y347" i="1"/>
  <c r="X347" i="1"/>
  <c r="W347" i="1" s="1"/>
  <c r="P347" i="1"/>
  <c r="J347" i="1"/>
  <c r="AY346" i="1"/>
  <c r="AX346" i="1"/>
  <c r="AV346" i="1"/>
  <c r="AU346" i="1"/>
  <c r="AS346" i="1" s="1"/>
  <c r="AL346" i="1"/>
  <c r="I346" i="1" s="1"/>
  <c r="H346" i="1" s="1"/>
  <c r="AG346" i="1"/>
  <c r="Y346" i="1"/>
  <c r="X346" i="1"/>
  <c r="W346" i="1" s="1"/>
  <c r="P346" i="1"/>
  <c r="J346" i="1"/>
  <c r="AY345" i="1"/>
  <c r="S345" i="1" s="1"/>
  <c r="AX345" i="1"/>
  <c r="AV345" i="1"/>
  <c r="AW345" i="1" s="1"/>
  <c r="AU345" i="1"/>
  <c r="AS345" i="1"/>
  <c r="AL345" i="1"/>
  <c r="I345" i="1" s="1"/>
  <c r="H345" i="1" s="1"/>
  <c r="AA345" i="1" s="1"/>
  <c r="AG345" i="1"/>
  <c r="J345" i="1" s="1"/>
  <c r="Y345" i="1"/>
  <c r="X345" i="1"/>
  <c r="W345" i="1" s="1"/>
  <c r="P345" i="1"/>
  <c r="AY344" i="1"/>
  <c r="AX344" i="1"/>
  <c r="AV344" i="1"/>
  <c r="AU344" i="1"/>
  <c r="AS344" i="1"/>
  <c r="AL344" i="1"/>
  <c r="I344" i="1" s="1"/>
  <c r="H344" i="1" s="1"/>
  <c r="AG344" i="1"/>
  <c r="Y344" i="1"/>
  <c r="X344" i="1"/>
  <c r="P344" i="1"/>
  <c r="J344" i="1"/>
  <c r="AY343" i="1"/>
  <c r="AX343" i="1"/>
  <c r="AV343" i="1"/>
  <c r="AU343" i="1"/>
  <c r="AS343" i="1" s="1"/>
  <c r="AT343" i="1" s="1"/>
  <c r="AL343" i="1"/>
  <c r="I343" i="1" s="1"/>
  <c r="AG343" i="1"/>
  <c r="J343" i="1" s="1"/>
  <c r="Y343" i="1"/>
  <c r="X343" i="1"/>
  <c r="W343" i="1" s="1"/>
  <c r="P343" i="1"/>
  <c r="K343" i="1"/>
  <c r="H343" i="1"/>
  <c r="AY342" i="1"/>
  <c r="AX342" i="1"/>
  <c r="AV342" i="1"/>
  <c r="AU342" i="1"/>
  <c r="AS342" i="1" s="1"/>
  <c r="AT342" i="1"/>
  <c r="AL342" i="1"/>
  <c r="AG342" i="1"/>
  <c r="Y342" i="1"/>
  <c r="X342" i="1"/>
  <c r="W342" i="1"/>
  <c r="P342" i="1"/>
  <c r="N342" i="1"/>
  <c r="J342" i="1"/>
  <c r="I342" i="1"/>
  <c r="H342" i="1" s="1"/>
  <c r="AA342" i="1" s="1"/>
  <c r="AY341" i="1"/>
  <c r="AX341" i="1"/>
  <c r="AV341" i="1"/>
  <c r="AU341" i="1"/>
  <c r="AS341" i="1"/>
  <c r="AL341" i="1"/>
  <c r="I341" i="1" s="1"/>
  <c r="H341" i="1" s="1"/>
  <c r="AG341" i="1"/>
  <c r="J341" i="1" s="1"/>
  <c r="Y341" i="1"/>
  <c r="W341" i="1" s="1"/>
  <c r="X341" i="1"/>
  <c r="P341" i="1"/>
  <c r="AY340" i="1"/>
  <c r="AX340" i="1"/>
  <c r="AV340" i="1"/>
  <c r="AW340" i="1" s="1"/>
  <c r="AU340" i="1"/>
  <c r="AS340" i="1" s="1"/>
  <c r="AL340" i="1"/>
  <c r="I340" i="1" s="1"/>
  <c r="H340" i="1" s="1"/>
  <c r="AG340" i="1"/>
  <c r="J340" i="1" s="1"/>
  <c r="Y340" i="1"/>
  <c r="X340" i="1"/>
  <c r="P340" i="1"/>
  <c r="AY339" i="1"/>
  <c r="AX339" i="1"/>
  <c r="AW339" i="1"/>
  <c r="AV339" i="1"/>
  <c r="AU339" i="1"/>
  <c r="AS339" i="1" s="1"/>
  <c r="AE339" i="1" s="1"/>
  <c r="AT339" i="1"/>
  <c r="AL339" i="1"/>
  <c r="I339" i="1" s="1"/>
  <c r="H339" i="1" s="1"/>
  <c r="AA339" i="1" s="1"/>
  <c r="AG339" i="1"/>
  <c r="J339" i="1" s="1"/>
  <c r="AF339" i="1"/>
  <c r="Y339" i="1"/>
  <c r="X339" i="1"/>
  <c r="W339" i="1" s="1"/>
  <c r="P339" i="1"/>
  <c r="AY338" i="1"/>
  <c r="AX338" i="1"/>
  <c r="AV338" i="1"/>
  <c r="AW338" i="1" s="1"/>
  <c r="AU338" i="1"/>
  <c r="AS338" i="1" s="1"/>
  <c r="AF338" i="1" s="1"/>
  <c r="AL338" i="1"/>
  <c r="AG338" i="1"/>
  <c r="J338" i="1" s="1"/>
  <c r="Y338" i="1"/>
  <c r="X338" i="1"/>
  <c r="W338" i="1"/>
  <c r="P338" i="1"/>
  <c r="K338" i="1"/>
  <c r="I338" i="1"/>
  <c r="H338" i="1" s="1"/>
  <c r="AY337" i="1"/>
  <c r="AX337" i="1"/>
  <c r="AV337" i="1"/>
  <c r="AU337" i="1"/>
  <c r="AS337" i="1" s="1"/>
  <c r="AL337" i="1"/>
  <c r="AG337" i="1"/>
  <c r="J337" i="1" s="1"/>
  <c r="Y337" i="1"/>
  <c r="X337" i="1"/>
  <c r="W337" i="1"/>
  <c r="P337" i="1"/>
  <c r="I337" i="1"/>
  <c r="H337" i="1" s="1"/>
  <c r="AY336" i="1"/>
  <c r="S336" i="1" s="1"/>
  <c r="AX336" i="1"/>
  <c r="AV336" i="1"/>
  <c r="AU336" i="1"/>
  <c r="AS336" i="1"/>
  <c r="AL336" i="1"/>
  <c r="AG336" i="1"/>
  <c r="J336" i="1" s="1"/>
  <c r="AE336" i="1"/>
  <c r="Y336" i="1"/>
  <c r="X336" i="1"/>
  <c r="P336" i="1"/>
  <c r="N336" i="1"/>
  <c r="I336" i="1"/>
  <c r="H336" i="1" s="1"/>
  <c r="AY335" i="1"/>
  <c r="AX335" i="1"/>
  <c r="AW335" i="1" s="1"/>
  <c r="AV335" i="1"/>
  <c r="AU335" i="1"/>
  <c r="AS335" i="1" s="1"/>
  <c r="AL335" i="1"/>
  <c r="I335" i="1" s="1"/>
  <c r="H335" i="1" s="1"/>
  <c r="AG335" i="1"/>
  <c r="Y335" i="1"/>
  <c r="X335" i="1"/>
  <c r="W335" i="1" s="1"/>
  <c r="S335" i="1"/>
  <c r="P335" i="1"/>
  <c r="J335" i="1"/>
  <c r="AY334" i="1"/>
  <c r="AX334" i="1"/>
  <c r="AV334" i="1"/>
  <c r="AU334" i="1"/>
  <c r="AS334" i="1" s="1"/>
  <c r="K334" i="1" s="1"/>
  <c r="AT334" i="1"/>
  <c r="AL334" i="1"/>
  <c r="I334" i="1" s="1"/>
  <c r="H334" i="1" s="1"/>
  <c r="AG334" i="1"/>
  <c r="AA334" i="1"/>
  <c r="Y334" i="1"/>
  <c r="W334" i="1" s="1"/>
  <c r="X334" i="1"/>
  <c r="P334" i="1"/>
  <c r="J334" i="1"/>
  <c r="AY333" i="1"/>
  <c r="AX333" i="1"/>
  <c r="AV333" i="1"/>
  <c r="AW333" i="1" s="1"/>
  <c r="AU333" i="1"/>
  <c r="AS333" i="1" s="1"/>
  <c r="AT333" i="1" s="1"/>
  <c r="AL333" i="1"/>
  <c r="AG333" i="1"/>
  <c r="J333" i="1" s="1"/>
  <c r="Y333" i="1"/>
  <c r="X333" i="1"/>
  <c r="W333" i="1" s="1"/>
  <c r="P333" i="1"/>
  <c r="N333" i="1"/>
  <c r="I333" i="1"/>
  <c r="H333" i="1" s="1"/>
  <c r="AY332" i="1"/>
  <c r="AX332" i="1"/>
  <c r="AV332" i="1"/>
  <c r="AU332" i="1"/>
  <c r="AS332" i="1"/>
  <c r="N332" i="1" s="1"/>
  <c r="AL332" i="1"/>
  <c r="I332" i="1" s="1"/>
  <c r="H332" i="1" s="1"/>
  <c r="AA332" i="1" s="1"/>
  <c r="AG332" i="1"/>
  <c r="J332" i="1" s="1"/>
  <c r="Y332" i="1"/>
  <c r="X332" i="1"/>
  <c r="P332" i="1"/>
  <c r="AY331" i="1"/>
  <c r="AX331" i="1"/>
  <c r="AW331" i="1" s="1"/>
  <c r="AV331" i="1"/>
  <c r="S331" i="1" s="1"/>
  <c r="AU331" i="1"/>
  <c r="AS331" i="1" s="1"/>
  <c r="AT331" i="1" s="1"/>
  <c r="AL331" i="1"/>
  <c r="AG331" i="1"/>
  <c r="AF331" i="1"/>
  <c r="Y331" i="1"/>
  <c r="X331" i="1"/>
  <c r="P331" i="1"/>
  <c r="K331" i="1"/>
  <c r="J331" i="1"/>
  <c r="I331" i="1"/>
  <c r="H331" i="1" s="1"/>
  <c r="AA331" i="1" s="1"/>
  <c r="AY330" i="1"/>
  <c r="AX330" i="1"/>
  <c r="AV330" i="1"/>
  <c r="AU330" i="1"/>
  <c r="AS330" i="1"/>
  <c r="AL330" i="1"/>
  <c r="I330" i="1" s="1"/>
  <c r="H330" i="1" s="1"/>
  <c r="AA330" i="1" s="1"/>
  <c r="AG330" i="1"/>
  <c r="J330" i="1" s="1"/>
  <c r="Y330" i="1"/>
  <c r="X330" i="1"/>
  <c r="W330" i="1" s="1"/>
  <c r="S330" i="1"/>
  <c r="P330" i="1"/>
  <c r="AY329" i="1"/>
  <c r="AX329" i="1"/>
  <c r="AV329" i="1"/>
  <c r="AU329" i="1"/>
  <c r="AS329" i="1"/>
  <c r="AL329" i="1"/>
  <c r="I329" i="1" s="1"/>
  <c r="H329" i="1" s="1"/>
  <c r="AG329" i="1"/>
  <c r="J329" i="1" s="1"/>
  <c r="Y329" i="1"/>
  <c r="X329" i="1"/>
  <c r="S329" i="1"/>
  <c r="P329" i="1"/>
  <c r="K329" i="1"/>
  <c r="AY328" i="1"/>
  <c r="AX328" i="1"/>
  <c r="AW328" i="1" s="1"/>
  <c r="AV328" i="1"/>
  <c r="AU328" i="1"/>
  <c r="AS328" i="1"/>
  <c r="AL328" i="1"/>
  <c r="I328" i="1" s="1"/>
  <c r="H328" i="1" s="1"/>
  <c r="AA328" i="1" s="1"/>
  <c r="AG328" i="1"/>
  <c r="J328" i="1" s="1"/>
  <c r="Y328" i="1"/>
  <c r="X328" i="1"/>
  <c r="W328" i="1"/>
  <c r="P328" i="1"/>
  <c r="K328" i="1"/>
  <c r="AY327" i="1"/>
  <c r="S327" i="1" s="1"/>
  <c r="AX327" i="1"/>
  <c r="AV327" i="1"/>
  <c r="AU327" i="1"/>
  <c r="AS327" i="1" s="1"/>
  <c r="AL327" i="1"/>
  <c r="I327" i="1" s="1"/>
  <c r="H327" i="1" s="1"/>
  <c r="AG327" i="1"/>
  <c r="J327" i="1" s="1"/>
  <c r="Y327" i="1"/>
  <c r="X327" i="1"/>
  <c r="P327" i="1"/>
  <c r="AY326" i="1"/>
  <c r="AX326" i="1"/>
  <c r="AW326" i="1" s="1"/>
  <c r="AV326" i="1"/>
  <c r="AU326" i="1"/>
  <c r="AS326" i="1" s="1"/>
  <c r="AL326" i="1"/>
  <c r="AG326" i="1"/>
  <c r="Y326" i="1"/>
  <c r="X326" i="1"/>
  <c r="W326" i="1" s="1"/>
  <c r="S326" i="1"/>
  <c r="P326" i="1"/>
  <c r="J326" i="1"/>
  <c r="I326" i="1"/>
  <c r="H326" i="1" s="1"/>
  <c r="AY325" i="1"/>
  <c r="AX325" i="1"/>
  <c r="AV325" i="1"/>
  <c r="AW325" i="1" s="1"/>
  <c r="AU325" i="1"/>
  <c r="AS325" i="1" s="1"/>
  <c r="N325" i="1" s="1"/>
  <c r="AL325" i="1"/>
  <c r="I325" i="1" s="1"/>
  <c r="H325" i="1" s="1"/>
  <c r="AG325" i="1"/>
  <c r="J325" i="1" s="1"/>
  <c r="Y325" i="1"/>
  <c r="W325" i="1" s="1"/>
  <c r="X325" i="1"/>
  <c r="P325" i="1"/>
  <c r="AY324" i="1"/>
  <c r="S324" i="1" s="1"/>
  <c r="AX324" i="1"/>
  <c r="AW324" i="1" s="1"/>
  <c r="AV324" i="1"/>
  <c r="AU324" i="1"/>
  <c r="AS324" i="1" s="1"/>
  <c r="AE324" i="1" s="1"/>
  <c r="AL324" i="1"/>
  <c r="AG324" i="1"/>
  <c r="J324" i="1" s="1"/>
  <c r="Y324" i="1"/>
  <c r="X324" i="1"/>
  <c r="W324" i="1" s="1"/>
  <c r="P324" i="1"/>
  <c r="I324" i="1"/>
  <c r="H324" i="1"/>
  <c r="AA324" i="1" s="1"/>
  <c r="AY323" i="1"/>
  <c r="AX323" i="1"/>
  <c r="AV323" i="1"/>
  <c r="AU323" i="1"/>
  <c r="AS323" i="1" s="1"/>
  <c r="AL323" i="1"/>
  <c r="I323" i="1" s="1"/>
  <c r="H323" i="1" s="1"/>
  <c r="AG323" i="1"/>
  <c r="J323" i="1" s="1"/>
  <c r="Y323" i="1"/>
  <c r="X323" i="1"/>
  <c r="W323" i="1"/>
  <c r="P323" i="1"/>
  <c r="AY322" i="1"/>
  <c r="AX322" i="1"/>
  <c r="AV322" i="1"/>
  <c r="AU322" i="1"/>
  <c r="AS322" i="1"/>
  <c r="AL322" i="1"/>
  <c r="AG322" i="1"/>
  <c r="Y322" i="1"/>
  <c r="X322" i="1"/>
  <c r="W322" i="1" s="1"/>
  <c r="P322" i="1"/>
  <c r="J322" i="1"/>
  <c r="I322" i="1"/>
  <c r="H322" i="1" s="1"/>
  <c r="AA322" i="1" s="1"/>
  <c r="AY321" i="1"/>
  <c r="AX321" i="1"/>
  <c r="AV321" i="1"/>
  <c r="AU321" i="1"/>
  <c r="AS321" i="1" s="1"/>
  <c r="AL321" i="1"/>
  <c r="I321" i="1" s="1"/>
  <c r="H321" i="1" s="1"/>
  <c r="AA321" i="1" s="1"/>
  <c r="AG321" i="1"/>
  <c r="J321" i="1" s="1"/>
  <c r="Y321" i="1"/>
  <c r="W321" i="1" s="1"/>
  <c r="X321" i="1"/>
  <c r="P321" i="1"/>
  <c r="AY320" i="1"/>
  <c r="S320" i="1" s="1"/>
  <c r="AX320" i="1"/>
  <c r="AW320" i="1"/>
  <c r="AV320" i="1"/>
  <c r="AU320" i="1"/>
  <c r="AS320" i="1" s="1"/>
  <c r="AL320" i="1"/>
  <c r="AG320" i="1"/>
  <c r="J320" i="1" s="1"/>
  <c r="AE320" i="1"/>
  <c r="Y320" i="1"/>
  <c r="X320" i="1"/>
  <c r="W320" i="1" s="1"/>
  <c r="P320" i="1"/>
  <c r="I320" i="1"/>
  <c r="H320" i="1" s="1"/>
  <c r="AA320" i="1" s="1"/>
  <c r="AY319" i="1"/>
  <c r="AX319" i="1"/>
  <c r="AV319" i="1"/>
  <c r="AU319" i="1"/>
  <c r="AS319" i="1" s="1"/>
  <c r="AL319" i="1"/>
  <c r="I319" i="1" s="1"/>
  <c r="H319" i="1" s="1"/>
  <c r="AG319" i="1"/>
  <c r="J319" i="1" s="1"/>
  <c r="Y319" i="1"/>
  <c r="X319" i="1"/>
  <c r="P319" i="1"/>
  <c r="AY318" i="1"/>
  <c r="AX318" i="1"/>
  <c r="AV318" i="1"/>
  <c r="AW318" i="1" s="1"/>
  <c r="AU318" i="1"/>
  <c r="AS318" i="1"/>
  <c r="AL318" i="1"/>
  <c r="AG318" i="1"/>
  <c r="Y318" i="1"/>
  <c r="X318" i="1"/>
  <c r="W318" i="1" s="1"/>
  <c r="P318" i="1"/>
  <c r="J318" i="1"/>
  <c r="I318" i="1"/>
  <c r="H318" i="1" s="1"/>
  <c r="AA318" i="1" s="1"/>
  <c r="AY317" i="1"/>
  <c r="AX317" i="1"/>
  <c r="AV317" i="1"/>
  <c r="AU317" i="1"/>
  <c r="AS317" i="1" s="1"/>
  <c r="AL317" i="1"/>
  <c r="I317" i="1" s="1"/>
  <c r="H317" i="1" s="1"/>
  <c r="AG317" i="1"/>
  <c r="J317" i="1" s="1"/>
  <c r="Y317" i="1"/>
  <c r="W317" i="1" s="1"/>
  <c r="X317" i="1"/>
  <c r="P317" i="1"/>
  <c r="AY316" i="1"/>
  <c r="AX316" i="1"/>
  <c r="AV316" i="1"/>
  <c r="AU316" i="1"/>
  <c r="AS316" i="1" s="1"/>
  <c r="AL316" i="1"/>
  <c r="AG316" i="1"/>
  <c r="J316" i="1" s="1"/>
  <c r="Y316" i="1"/>
  <c r="X316" i="1"/>
  <c r="W316" i="1"/>
  <c r="P316" i="1"/>
  <c r="I316" i="1"/>
  <c r="H316" i="1" s="1"/>
  <c r="AA316" i="1" s="1"/>
  <c r="AY315" i="1"/>
  <c r="AX315" i="1"/>
  <c r="AV315" i="1"/>
  <c r="AU315" i="1"/>
  <c r="AS315" i="1" s="1"/>
  <c r="AE315" i="1" s="1"/>
  <c r="AL315" i="1"/>
  <c r="AG315" i="1"/>
  <c r="J315" i="1" s="1"/>
  <c r="Y315" i="1"/>
  <c r="X315" i="1"/>
  <c r="W315" i="1"/>
  <c r="P315" i="1"/>
  <c r="I315" i="1"/>
  <c r="H315" i="1" s="1"/>
  <c r="AY314" i="1"/>
  <c r="AX314" i="1"/>
  <c r="AV314" i="1"/>
  <c r="AW314" i="1" s="1"/>
  <c r="AU314" i="1"/>
  <c r="AS314" i="1"/>
  <c r="AE314" i="1" s="1"/>
  <c r="AL314" i="1"/>
  <c r="I314" i="1" s="1"/>
  <c r="H314" i="1" s="1"/>
  <c r="AG314" i="1"/>
  <c r="Y314" i="1"/>
  <c r="X314" i="1"/>
  <c r="P314" i="1"/>
  <c r="J314" i="1"/>
  <c r="AY313" i="1"/>
  <c r="AX313" i="1"/>
  <c r="AV313" i="1"/>
  <c r="AU313" i="1"/>
  <c r="AS313" i="1" s="1"/>
  <c r="N313" i="1" s="1"/>
  <c r="AL313" i="1"/>
  <c r="AG313" i="1"/>
  <c r="J313" i="1" s="1"/>
  <c r="Y313" i="1"/>
  <c r="X313" i="1"/>
  <c r="P313" i="1"/>
  <c r="I313" i="1"/>
  <c r="H313" i="1" s="1"/>
  <c r="AY312" i="1"/>
  <c r="AX312" i="1"/>
  <c r="AV312" i="1"/>
  <c r="AW312" i="1" s="1"/>
  <c r="AU312" i="1"/>
  <c r="AS312" i="1" s="1"/>
  <c r="AL312" i="1"/>
  <c r="I312" i="1" s="1"/>
  <c r="H312" i="1" s="1"/>
  <c r="AG312" i="1"/>
  <c r="J312" i="1" s="1"/>
  <c r="Y312" i="1"/>
  <c r="X312" i="1"/>
  <c r="W312" i="1" s="1"/>
  <c r="P312" i="1"/>
  <c r="AY311" i="1"/>
  <c r="AX311" i="1"/>
  <c r="AV311" i="1"/>
  <c r="AU311" i="1"/>
  <c r="AS311" i="1" s="1"/>
  <c r="AL311" i="1"/>
  <c r="I311" i="1" s="1"/>
  <c r="H311" i="1" s="1"/>
  <c r="AG311" i="1"/>
  <c r="Y311" i="1"/>
  <c r="X311" i="1"/>
  <c r="W311" i="1"/>
  <c r="P311" i="1"/>
  <c r="J311" i="1"/>
  <c r="AY310" i="1"/>
  <c r="AX310" i="1"/>
  <c r="AV310" i="1"/>
  <c r="AW310" i="1" s="1"/>
  <c r="AU310" i="1"/>
  <c r="AS310" i="1"/>
  <c r="AE310" i="1" s="1"/>
  <c r="AL310" i="1"/>
  <c r="I310" i="1" s="1"/>
  <c r="H310" i="1" s="1"/>
  <c r="AA310" i="1" s="1"/>
  <c r="AG310" i="1"/>
  <c r="Y310" i="1"/>
  <c r="X310" i="1"/>
  <c r="S310" i="1"/>
  <c r="P310" i="1"/>
  <c r="J310" i="1"/>
  <c r="AY309" i="1"/>
  <c r="AX309" i="1"/>
  <c r="AV309" i="1"/>
  <c r="AU309" i="1"/>
  <c r="AS309" i="1" s="1"/>
  <c r="N309" i="1" s="1"/>
  <c r="AL309" i="1"/>
  <c r="AG309" i="1"/>
  <c r="J309" i="1" s="1"/>
  <c r="Y309" i="1"/>
  <c r="X309" i="1"/>
  <c r="P309" i="1"/>
  <c r="K309" i="1"/>
  <c r="I309" i="1"/>
  <c r="H309" i="1" s="1"/>
  <c r="AA309" i="1" s="1"/>
  <c r="AY308" i="1"/>
  <c r="S308" i="1" s="1"/>
  <c r="AX308" i="1"/>
  <c r="AW308" i="1" s="1"/>
  <c r="AV308" i="1"/>
  <c r="AU308" i="1"/>
  <c r="AS308" i="1"/>
  <c r="AL308" i="1"/>
  <c r="AG308" i="1"/>
  <c r="J308" i="1" s="1"/>
  <c r="Y308" i="1"/>
  <c r="X308" i="1"/>
  <c r="P308" i="1"/>
  <c r="I308" i="1"/>
  <c r="H308" i="1" s="1"/>
  <c r="AY307" i="1"/>
  <c r="AX307" i="1"/>
  <c r="AV307" i="1"/>
  <c r="AU307" i="1"/>
  <c r="AS307" i="1" s="1"/>
  <c r="AL307" i="1"/>
  <c r="I307" i="1" s="1"/>
  <c r="H307" i="1" s="1"/>
  <c r="AG307" i="1"/>
  <c r="Y307" i="1"/>
  <c r="X307" i="1"/>
  <c r="W307" i="1"/>
  <c r="P307" i="1"/>
  <c r="J307" i="1"/>
  <c r="AY306" i="1"/>
  <c r="AX306" i="1"/>
  <c r="AW306" i="1"/>
  <c r="AV306" i="1"/>
  <c r="AU306" i="1"/>
  <c r="AS306" i="1"/>
  <c r="AE306" i="1" s="1"/>
  <c r="AL306" i="1"/>
  <c r="AG306" i="1"/>
  <c r="Y306" i="1"/>
  <c r="X306" i="1"/>
  <c r="W306" i="1" s="1"/>
  <c r="S306" i="1"/>
  <c r="P306" i="1"/>
  <c r="J306" i="1"/>
  <c r="I306" i="1"/>
  <c r="H306" i="1" s="1"/>
  <c r="AA306" i="1" s="1"/>
  <c r="AY305" i="1"/>
  <c r="AX305" i="1"/>
  <c r="AV305" i="1"/>
  <c r="AW305" i="1" s="1"/>
  <c r="AU305" i="1"/>
  <c r="AS305" i="1" s="1"/>
  <c r="N305" i="1" s="1"/>
  <c r="AL305" i="1"/>
  <c r="AG305" i="1"/>
  <c r="Y305" i="1"/>
  <c r="W305" i="1" s="1"/>
  <c r="X305" i="1"/>
  <c r="P305" i="1"/>
  <c r="J305" i="1"/>
  <c r="I305" i="1"/>
  <c r="H305" i="1" s="1"/>
  <c r="AY304" i="1"/>
  <c r="AX304" i="1"/>
  <c r="AW304" i="1" s="1"/>
  <c r="AV304" i="1"/>
  <c r="AU304" i="1"/>
  <c r="AS304" i="1" s="1"/>
  <c r="AL304" i="1"/>
  <c r="I304" i="1" s="1"/>
  <c r="H304" i="1" s="1"/>
  <c r="AG304" i="1"/>
  <c r="J304" i="1" s="1"/>
  <c r="Y304" i="1"/>
  <c r="X304" i="1"/>
  <c r="W304" i="1" s="1"/>
  <c r="P304" i="1"/>
  <c r="AY303" i="1"/>
  <c r="AX303" i="1"/>
  <c r="AV303" i="1"/>
  <c r="AU303" i="1"/>
  <c r="AS303" i="1" s="1"/>
  <c r="AL303" i="1"/>
  <c r="I303" i="1" s="1"/>
  <c r="H303" i="1" s="1"/>
  <c r="AG303" i="1"/>
  <c r="AF303" i="1"/>
  <c r="AE303" i="1"/>
  <c r="Y303" i="1"/>
  <c r="X303" i="1"/>
  <c r="W303" i="1" s="1"/>
  <c r="P303" i="1"/>
  <c r="J303" i="1"/>
  <c r="AY302" i="1"/>
  <c r="AX302" i="1"/>
  <c r="AV302" i="1"/>
  <c r="S302" i="1" s="1"/>
  <c r="AU302" i="1"/>
  <c r="AS302" i="1" s="1"/>
  <c r="AL302" i="1"/>
  <c r="I302" i="1" s="1"/>
  <c r="H302" i="1" s="1"/>
  <c r="AA302" i="1" s="1"/>
  <c r="AG302" i="1"/>
  <c r="Y302" i="1"/>
  <c r="X302" i="1"/>
  <c r="P302" i="1"/>
  <c r="J302" i="1"/>
  <c r="AY301" i="1"/>
  <c r="AX301" i="1"/>
  <c r="AV301" i="1"/>
  <c r="AU301" i="1"/>
  <c r="AS301" i="1" s="1"/>
  <c r="AL301" i="1"/>
  <c r="AG301" i="1"/>
  <c r="J301" i="1" s="1"/>
  <c r="Y301" i="1"/>
  <c r="X301" i="1"/>
  <c r="P301" i="1"/>
  <c r="N301" i="1"/>
  <c r="K301" i="1"/>
  <c r="I301" i="1"/>
  <c r="H301" i="1" s="1"/>
  <c r="AA301" i="1" s="1"/>
  <c r="AY300" i="1"/>
  <c r="AX300" i="1"/>
  <c r="AV300" i="1"/>
  <c r="AW300" i="1" s="1"/>
  <c r="AU300" i="1"/>
  <c r="AS300" i="1"/>
  <c r="AE300" i="1" s="1"/>
  <c r="AL300" i="1"/>
  <c r="AG300" i="1"/>
  <c r="J300" i="1" s="1"/>
  <c r="Y300" i="1"/>
  <c r="X300" i="1"/>
  <c r="W300" i="1" s="1"/>
  <c r="S300" i="1"/>
  <c r="P300" i="1"/>
  <c r="I300" i="1"/>
  <c r="H300" i="1"/>
  <c r="AY299" i="1"/>
  <c r="AX299" i="1"/>
  <c r="AV299" i="1"/>
  <c r="AU299" i="1"/>
  <c r="AS299" i="1" s="1"/>
  <c r="AL299" i="1"/>
  <c r="I299" i="1" s="1"/>
  <c r="H299" i="1" s="1"/>
  <c r="AG299" i="1"/>
  <c r="Y299" i="1"/>
  <c r="X299" i="1"/>
  <c r="W299" i="1" s="1"/>
  <c r="P299" i="1"/>
  <c r="J299" i="1"/>
  <c r="AY298" i="1"/>
  <c r="AX298" i="1"/>
  <c r="AW298" i="1"/>
  <c r="AV298" i="1"/>
  <c r="S298" i="1" s="1"/>
  <c r="AU298" i="1"/>
  <c r="AT298" i="1"/>
  <c r="AS298" i="1"/>
  <c r="AL298" i="1"/>
  <c r="I298" i="1" s="1"/>
  <c r="H298" i="1" s="1"/>
  <c r="AG298" i="1"/>
  <c r="J298" i="1" s="1"/>
  <c r="AE298" i="1"/>
  <c r="Y298" i="1"/>
  <c r="X298" i="1"/>
  <c r="P298" i="1"/>
  <c r="AY297" i="1"/>
  <c r="AX297" i="1"/>
  <c r="AV297" i="1"/>
  <c r="AU297" i="1"/>
  <c r="AS297" i="1" s="1"/>
  <c r="AL297" i="1"/>
  <c r="I297" i="1" s="1"/>
  <c r="H297" i="1" s="1"/>
  <c r="AG297" i="1"/>
  <c r="J297" i="1" s="1"/>
  <c r="Y297" i="1"/>
  <c r="W297" i="1" s="1"/>
  <c r="X297" i="1"/>
  <c r="S297" i="1"/>
  <c r="P297" i="1"/>
  <c r="K297" i="1"/>
  <c r="AY296" i="1"/>
  <c r="AX296" i="1"/>
  <c r="AV296" i="1"/>
  <c r="AU296" i="1"/>
  <c r="AS296" i="1" s="1"/>
  <c r="AL296" i="1"/>
  <c r="I296" i="1" s="1"/>
  <c r="H296" i="1" s="1"/>
  <c r="AA296" i="1" s="1"/>
  <c r="AG296" i="1"/>
  <c r="J296" i="1" s="1"/>
  <c r="Y296" i="1"/>
  <c r="W296" i="1" s="1"/>
  <c r="X296" i="1"/>
  <c r="S296" i="1"/>
  <c r="P296" i="1"/>
  <c r="AY295" i="1"/>
  <c r="AX295" i="1"/>
  <c r="AV295" i="1"/>
  <c r="AU295" i="1"/>
  <c r="AS295" i="1" s="1"/>
  <c r="K295" i="1" s="1"/>
  <c r="AL295" i="1"/>
  <c r="AG295" i="1"/>
  <c r="J295" i="1" s="1"/>
  <c r="AE295" i="1"/>
  <c r="AA295" i="1"/>
  <c r="Y295" i="1"/>
  <c r="X295" i="1"/>
  <c r="P295" i="1"/>
  <c r="N295" i="1"/>
  <c r="I295" i="1"/>
  <c r="H295" i="1"/>
  <c r="AY294" i="1"/>
  <c r="AX294" i="1"/>
  <c r="AW294" i="1" s="1"/>
  <c r="AV294" i="1"/>
  <c r="AU294" i="1"/>
  <c r="AS294" i="1" s="1"/>
  <c r="AL294" i="1"/>
  <c r="I294" i="1" s="1"/>
  <c r="AG294" i="1"/>
  <c r="J294" i="1" s="1"/>
  <c r="Y294" i="1"/>
  <c r="X294" i="1"/>
  <c r="W294" i="1"/>
  <c r="P294" i="1"/>
  <c r="H294" i="1"/>
  <c r="AA294" i="1" s="1"/>
  <c r="AY293" i="1"/>
  <c r="AX293" i="1"/>
  <c r="AV293" i="1"/>
  <c r="AW293" i="1" s="1"/>
  <c r="AU293" i="1"/>
  <c r="AS293" i="1"/>
  <c r="K293" i="1" s="1"/>
  <c r="AL293" i="1"/>
  <c r="AG293" i="1"/>
  <c r="J293" i="1" s="1"/>
  <c r="Y293" i="1"/>
  <c r="X293" i="1"/>
  <c r="W293" i="1" s="1"/>
  <c r="P293" i="1"/>
  <c r="I293" i="1"/>
  <c r="H293" i="1" s="1"/>
  <c r="AA293" i="1" s="1"/>
  <c r="AY292" i="1"/>
  <c r="S292" i="1" s="1"/>
  <c r="AX292" i="1"/>
  <c r="AV292" i="1"/>
  <c r="AU292" i="1"/>
  <c r="AS292" i="1" s="1"/>
  <c r="N292" i="1" s="1"/>
  <c r="AT292" i="1"/>
  <c r="AL292" i="1"/>
  <c r="I292" i="1" s="1"/>
  <c r="H292" i="1" s="1"/>
  <c r="AG292" i="1"/>
  <c r="J292" i="1" s="1"/>
  <c r="Y292" i="1"/>
  <c r="W292" i="1" s="1"/>
  <c r="X292" i="1"/>
  <c r="P292" i="1"/>
  <c r="AY291" i="1"/>
  <c r="AX291" i="1"/>
  <c r="AV291" i="1"/>
  <c r="S291" i="1" s="1"/>
  <c r="AU291" i="1"/>
  <c r="AS291" i="1" s="1"/>
  <c r="K291" i="1" s="1"/>
  <c r="AL291" i="1"/>
  <c r="I291" i="1" s="1"/>
  <c r="H291" i="1" s="1"/>
  <c r="AA291" i="1" s="1"/>
  <c r="AG291" i="1"/>
  <c r="J291" i="1" s="1"/>
  <c r="Y291" i="1"/>
  <c r="X291" i="1"/>
  <c r="W291" i="1" s="1"/>
  <c r="P291" i="1"/>
  <c r="AY290" i="1"/>
  <c r="AX290" i="1"/>
  <c r="AW290" i="1" s="1"/>
  <c r="AV290" i="1"/>
  <c r="AU290" i="1"/>
  <c r="AS290" i="1" s="1"/>
  <c r="AL290" i="1"/>
  <c r="I290" i="1" s="1"/>
  <c r="H290" i="1" s="1"/>
  <c r="AA290" i="1" s="1"/>
  <c r="AG290" i="1"/>
  <c r="J290" i="1" s="1"/>
  <c r="Y290" i="1"/>
  <c r="X290" i="1"/>
  <c r="W290" i="1" s="1"/>
  <c r="P290" i="1"/>
  <c r="AY289" i="1"/>
  <c r="AX289" i="1"/>
  <c r="AV289" i="1"/>
  <c r="AW289" i="1" s="1"/>
  <c r="AU289" i="1"/>
  <c r="AS289" i="1" s="1"/>
  <c r="AL289" i="1"/>
  <c r="I289" i="1" s="1"/>
  <c r="H289" i="1" s="1"/>
  <c r="AA289" i="1" s="1"/>
  <c r="AG289" i="1"/>
  <c r="J289" i="1" s="1"/>
  <c r="Y289" i="1"/>
  <c r="X289" i="1"/>
  <c r="W289" i="1"/>
  <c r="S289" i="1"/>
  <c r="P289" i="1"/>
  <c r="AY288" i="1"/>
  <c r="AX288" i="1"/>
  <c r="AV288" i="1"/>
  <c r="AW288" i="1" s="1"/>
  <c r="AU288" i="1"/>
  <c r="AS288" i="1" s="1"/>
  <c r="AT288" i="1"/>
  <c r="AL288" i="1"/>
  <c r="I288" i="1" s="1"/>
  <c r="H288" i="1" s="1"/>
  <c r="AG288" i="1"/>
  <c r="J288" i="1" s="1"/>
  <c r="Y288" i="1"/>
  <c r="W288" i="1" s="1"/>
  <c r="X288" i="1"/>
  <c r="P288" i="1"/>
  <c r="AY287" i="1"/>
  <c r="AX287" i="1"/>
  <c r="AW287" i="1" s="1"/>
  <c r="AV287" i="1"/>
  <c r="AU287" i="1"/>
  <c r="AS287" i="1" s="1"/>
  <c r="AL287" i="1"/>
  <c r="AG287" i="1"/>
  <c r="J287" i="1" s="1"/>
  <c r="Y287" i="1"/>
  <c r="X287" i="1"/>
  <c r="W287" i="1" s="1"/>
  <c r="P287" i="1"/>
  <c r="K287" i="1"/>
  <c r="I287" i="1"/>
  <c r="H287" i="1" s="1"/>
  <c r="AA287" i="1" s="1"/>
  <c r="AY286" i="1"/>
  <c r="AX286" i="1"/>
  <c r="AV286" i="1"/>
  <c r="AU286" i="1"/>
  <c r="AS286" i="1" s="1"/>
  <c r="AL286" i="1"/>
  <c r="I286" i="1" s="1"/>
  <c r="H286" i="1" s="1"/>
  <c r="AG286" i="1"/>
  <c r="J286" i="1" s="1"/>
  <c r="Y286" i="1"/>
  <c r="X286" i="1"/>
  <c r="W286" i="1"/>
  <c r="P286" i="1"/>
  <c r="N286" i="1"/>
  <c r="AY285" i="1"/>
  <c r="AX285" i="1"/>
  <c r="AW285" i="1" s="1"/>
  <c r="AV285" i="1"/>
  <c r="AU285" i="1"/>
  <c r="AS285" i="1"/>
  <c r="AL285" i="1"/>
  <c r="AG285" i="1"/>
  <c r="J285" i="1" s="1"/>
  <c r="AE285" i="1"/>
  <c r="Y285" i="1"/>
  <c r="X285" i="1"/>
  <c r="P285" i="1"/>
  <c r="I285" i="1"/>
  <c r="H285" i="1" s="1"/>
  <c r="AY284" i="1"/>
  <c r="AX284" i="1"/>
  <c r="AV284" i="1"/>
  <c r="AW284" i="1" s="1"/>
  <c r="AU284" i="1"/>
  <c r="AS284" i="1" s="1"/>
  <c r="N284" i="1" s="1"/>
  <c r="AL284" i="1"/>
  <c r="I284" i="1" s="1"/>
  <c r="H284" i="1" s="1"/>
  <c r="AG284" i="1"/>
  <c r="J284" i="1" s="1"/>
  <c r="Y284" i="1"/>
  <c r="X284" i="1"/>
  <c r="P284" i="1"/>
  <c r="AY283" i="1"/>
  <c r="AX283" i="1"/>
  <c r="AV283" i="1"/>
  <c r="AU283" i="1"/>
  <c r="AS283" i="1" s="1"/>
  <c r="AE283" i="1" s="1"/>
  <c r="AL283" i="1"/>
  <c r="AG283" i="1"/>
  <c r="J283" i="1" s="1"/>
  <c r="Y283" i="1"/>
  <c r="X283" i="1"/>
  <c r="W283" i="1" s="1"/>
  <c r="P283" i="1"/>
  <c r="K283" i="1"/>
  <c r="I283" i="1"/>
  <c r="H283" i="1"/>
  <c r="AA283" i="1" s="1"/>
  <c r="AY282" i="1"/>
  <c r="AX282" i="1"/>
  <c r="AV282" i="1"/>
  <c r="AU282" i="1"/>
  <c r="AS282" i="1" s="1"/>
  <c r="N282" i="1" s="1"/>
  <c r="AL282" i="1"/>
  <c r="I282" i="1" s="1"/>
  <c r="H282" i="1" s="1"/>
  <c r="AG282" i="1"/>
  <c r="J282" i="1" s="1"/>
  <c r="Y282" i="1"/>
  <c r="W282" i="1" s="1"/>
  <c r="X282" i="1"/>
  <c r="P282" i="1"/>
  <c r="AY281" i="1"/>
  <c r="AX281" i="1"/>
  <c r="AW281" i="1" s="1"/>
  <c r="AV281" i="1"/>
  <c r="S281" i="1" s="1"/>
  <c r="AU281" i="1"/>
  <c r="AS281" i="1"/>
  <c r="N281" i="1" s="1"/>
  <c r="AL281" i="1"/>
  <c r="I281" i="1" s="1"/>
  <c r="H281" i="1" s="1"/>
  <c r="AG281" i="1"/>
  <c r="AF281" i="1"/>
  <c r="AE281" i="1"/>
  <c r="Y281" i="1"/>
  <c r="X281" i="1"/>
  <c r="P281" i="1"/>
  <c r="K281" i="1"/>
  <c r="J281" i="1"/>
  <c r="AY280" i="1"/>
  <c r="AX280" i="1"/>
  <c r="AV280" i="1"/>
  <c r="AW280" i="1" s="1"/>
  <c r="AU280" i="1"/>
  <c r="AS280" i="1" s="1"/>
  <c r="AT280" i="1" s="1"/>
  <c r="AL280" i="1"/>
  <c r="I280" i="1" s="1"/>
  <c r="H280" i="1" s="1"/>
  <c r="AG280" i="1"/>
  <c r="J280" i="1" s="1"/>
  <c r="Y280" i="1"/>
  <c r="W280" i="1" s="1"/>
  <c r="X280" i="1"/>
  <c r="P280" i="1"/>
  <c r="AY279" i="1"/>
  <c r="AX279" i="1"/>
  <c r="AV279" i="1"/>
  <c r="AU279" i="1"/>
  <c r="AS279" i="1" s="1"/>
  <c r="AL279" i="1"/>
  <c r="I279" i="1" s="1"/>
  <c r="H279" i="1" s="1"/>
  <c r="AA279" i="1" s="1"/>
  <c r="AG279" i="1"/>
  <c r="J279" i="1" s="1"/>
  <c r="Y279" i="1"/>
  <c r="X279" i="1"/>
  <c r="W279" i="1" s="1"/>
  <c r="P279" i="1"/>
  <c r="N279" i="1"/>
  <c r="K279" i="1"/>
  <c r="AY278" i="1"/>
  <c r="AX278" i="1"/>
  <c r="AV278" i="1"/>
  <c r="S278" i="1" s="1"/>
  <c r="AU278" i="1"/>
  <c r="AS278" i="1" s="1"/>
  <c r="AL278" i="1"/>
  <c r="I278" i="1" s="1"/>
  <c r="H278" i="1" s="1"/>
  <c r="AG278" i="1"/>
  <c r="J278" i="1" s="1"/>
  <c r="Y278" i="1"/>
  <c r="X278" i="1"/>
  <c r="W278" i="1" s="1"/>
  <c r="P278" i="1"/>
  <c r="AY277" i="1"/>
  <c r="S277" i="1" s="1"/>
  <c r="AX277" i="1"/>
  <c r="AW277" i="1" s="1"/>
  <c r="AV277" i="1"/>
  <c r="AU277" i="1"/>
  <c r="AS277" i="1" s="1"/>
  <c r="AL277" i="1"/>
  <c r="I277" i="1" s="1"/>
  <c r="H277" i="1" s="1"/>
  <c r="AG277" i="1"/>
  <c r="J277" i="1" s="1"/>
  <c r="AF277" i="1"/>
  <c r="AE277" i="1"/>
  <c r="Y277" i="1"/>
  <c r="X277" i="1"/>
  <c r="P277" i="1"/>
  <c r="AY276" i="1"/>
  <c r="AX276" i="1"/>
  <c r="AV276" i="1"/>
  <c r="AW276" i="1" s="1"/>
  <c r="AU276" i="1"/>
  <c r="AS276" i="1" s="1"/>
  <c r="AL276" i="1"/>
  <c r="I276" i="1" s="1"/>
  <c r="H276" i="1" s="1"/>
  <c r="AA276" i="1" s="1"/>
  <c r="AG276" i="1"/>
  <c r="J276" i="1" s="1"/>
  <c r="Y276" i="1"/>
  <c r="W276" i="1" s="1"/>
  <c r="X276" i="1"/>
  <c r="P276" i="1"/>
  <c r="AY275" i="1"/>
  <c r="AX275" i="1"/>
  <c r="AV275" i="1"/>
  <c r="AU275" i="1"/>
  <c r="AS275" i="1" s="1"/>
  <c r="AT275" i="1" s="1"/>
  <c r="AL275" i="1"/>
  <c r="AG275" i="1"/>
  <c r="J275" i="1" s="1"/>
  <c r="AF275" i="1"/>
  <c r="AE275" i="1"/>
  <c r="AA275" i="1"/>
  <c r="Y275" i="1"/>
  <c r="X275" i="1"/>
  <c r="W275" i="1" s="1"/>
  <c r="P275" i="1"/>
  <c r="N275" i="1"/>
  <c r="K275" i="1"/>
  <c r="I275" i="1"/>
  <c r="H275" i="1"/>
  <c r="AY274" i="1"/>
  <c r="AX274" i="1"/>
  <c r="AV274" i="1"/>
  <c r="AU274" i="1"/>
  <c r="AS274" i="1" s="1"/>
  <c r="AL274" i="1"/>
  <c r="I274" i="1" s="1"/>
  <c r="AG274" i="1"/>
  <c r="J274" i="1" s="1"/>
  <c r="Y274" i="1"/>
  <c r="X274" i="1"/>
  <c r="W274" i="1" s="1"/>
  <c r="P274" i="1"/>
  <c r="H274" i="1"/>
  <c r="AA274" i="1" s="1"/>
  <c r="AY273" i="1"/>
  <c r="S273" i="1" s="1"/>
  <c r="AX273" i="1"/>
  <c r="AV273" i="1"/>
  <c r="AW273" i="1" s="1"/>
  <c r="AU273" i="1"/>
  <c r="AS273" i="1"/>
  <c r="AL273" i="1"/>
  <c r="AG273" i="1"/>
  <c r="J273" i="1" s="1"/>
  <c r="AF273" i="1"/>
  <c r="Y273" i="1"/>
  <c r="X273" i="1"/>
  <c r="W273" i="1"/>
  <c r="P273" i="1"/>
  <c r="K273" i="1"/>
  <c r="I273" i="1"/>
  <c r="H273" i="1" s="1"/>
  <c r="AY272" i="1"/>
  <c r="AX272" i="1"/>
  <c r="AV272" i="1"/>
  <c r="AU272" i="1"/>
  <c r="AS272" i="1" s="1"/>
  <c r="AL272" i="1"/>
  <c r="I272" i="1" s="1"/>
  <c r="H272" i="1" s="1"/>
  <c r="AA272" i="1" s="1"/>
  <c r="AG272" i="1"/>
  <c r="J272" i="1" s="1"/>
  <c r="Y272" i="1"/>
  <c r="X272" i="1"/>
  <c r="P272" i="1"/>
  <c r="AY271" i="1"/>
  <c r="AX271" i="1"/>
  <c r="AV271" i="1"/>
  <c r="AU271" i="1"/>
  <c r="AS271" i="1"/>
  <c r="K271" i="1" s="1"/>
  <c r="AL271" i="1"/>
  <c r="I271" i="1" s="1"/>
  <c r="H271" i="1" s="1"/>
  <c r="AA271" i="1" s="1"/>
  <c r="AG271" i="1"/>
  <c r="J271" i="1" s="1"/>
  <c r="Y271" i="1"/>
  <c r="X271" i="1"/>
  <c r="W271" i="1" s="1"/>
  <c r="P271" i="1"/>
  <c r="AY270" i="1"/>
  <c r="S270" i="1" s="1"/>
  <c r="AX270" i="1"/>
  <c r="AV270" i="1"/>
  <c r="AU270" i="1"/>
  <c r="AS270" i="1"/>
  <c r="AL270" i="1"/>
  <c r="I270" i="1" s="1"/>
  <c r="H270" i="1" s="1"/>
  <c r="AG270" i="1"/>
  <c r="J270" i="1" s="1"/>
  <c r="AF270" i="1"/>
  <c r="AE270" i="1"/>
  <c r="AA270" i="1"/>
  <c r="Y270" i="1"/>
  <c r="X270" i="1"/>
  <c r="W270" i="1"/>
  <c r="P270" i="1"/>
  <c r="AY269" i="1"/>
  <c r="AX269" i="1"/>
  <c r="AW269" i="1"/>
  <c r="AV269" i="1"/>
  <c r="AU269" i="1"/>
  <c r="AS269" i="1" s="1"/>
  <c r="AL269" i="1"/>
  <c r="I269" i="1" s="1"/>
  <c r="H269" i="1" s="1"/>
  <c r="AG269" i="1"/>
  <c r="J269" i="1" s="1"/>
  <c r="Y269" i="1"/>
  <c r="X269" i="1"/>
  <c r="W269" i="1" s="1"/>
  <c r="P269" i="1"/>
  <c r="AY268" i="1"/>
  <c r="AX268" i="1"/>
  <c r="AW268" i="1" s="1"/>
  <c r="AV268" i="1"/>
  <c r="S268" i="1" s="1"/>
  <c r="AU268" i="1"/>
  <c r="AS268" i="1" s="1"/>
  <c r="AE268" i="1" s="1"/>
  <c r="AL268" i="1"/>
  <c r="AG268" i="1"/>
  <c r="J268" i="1" s="1"/>
  <c r="Y268" i="1"/>
  <c r="X268" i="1"/>
  <c r="P268" i="1"/>
  <c r="N268" i="1"/>
  <c r="I268" i="1"/>
  <c r="H268" i="1" s="1"/>
  <c r="AA268" i="1" s="1"/>
  <c r="AY267" i="1"/>
  <c r="AX267" i="1"/>
  <c r="AV267" i="1"/>
  <c r="S267" i="1" s="1"/>
  <c r="AU267" i="1"/>
  <c r="AS267" i="1" s="1"/>
  <c r="AL267" i="1"/>
  <c r="I267" i="1" s="1"/>
  <c r="H267" i="1" s="1"/>
  <c r="AG267" i="1"/>
  <c r="J267" i="1" s="1"/>
  <c r="Y267" i="1"/>
  <c r="X267" i="1"/>
  <c r="W267" i="1"/>
  <c r="P267" i="1"/>
  <c r="AY266" i="1"/>
  <c r="AX266" i="1"/>
  <c r="AV266" i="1"/>
  <c r="AU266" i="1"/>
  <c r="AS266" i="1"/>
  <c r="AL266" i="1"/>
  <c r="I266" i="1" s="1"/>
  <c r="H266" i="1" s="1"/>
  <c r="AA266" i="1" s="1"/>
  <c r="AG266" i="1"/>
  <c r="J266" i="1" s="1"/>
  <c r="Y266" i="1"/>
  <c r="X266" i="1"/>
  <c r="W266" i="1"/>
  <c r="P266" i="1"/>
  <c r="AY265" i="1"/>
  <c r="AX265" i="1"/>
  <c r="AV265" i="1"/>
  <c r="AW265" i="1" s="1"/>
  <c r="AU265" i="1"/>
  <c r="AS265" i="1" s="1"/>
  <c r="AL265" i="1"/>
  <c r="I265" i="1" s="1"/>
  <c r="H265" i="1" s="1"/>
  <c r="AG265" i="1"/>
  <c r="J265" i="1" s="1"/>
  <c r="AA265" i="1"/>
  <c r="Y265" i="1"/>
  <c r="W265" i="1" s="1"/>
  <c r="X265" i="1"/>
  <c r="P265" i="1"/>
  <c r="AY264" i="1"/>
  <c r="AX264" i="1"/>
  <c r="AV264" i="1"/>
  <c r="AU264" i="1"/>
  <c r="AS264" i="1" s="1"/>
  <c r="AF264" i="1" s="1"/>
  <c r="AL264" i="1"/>
  <c r="AG264" i="1"/>
  <c r="J264" i="1" s="1"/>
  <c r="Y264" i="1"/>
  <c r="X264" i="1"/>
  <c r="W264" i="1" s="1"/>
  <c r="S264" i="1"/>
  <c r="P264" i="1"/>
  <c r="I264" i="1"/>
  <c r="H264" i="1" s="1"/>
  <c r="AY263" i="1"/>
  <c r="AX263" i="1"/>
  <c r="AV263" i="1"/>
  <c r="S263" i="1" s="1"/>
  <c r="AU263" i="1"/>
  <c r="AS263" i="1" s="1"/>
  <c r="AL263" i="1"/>
  <c r="AG263" i="1"/>
  <c r="J263" i="1" s="1"/>
  <c r="Y263" i="1"/>
  <c r="X263" i="1"/>
  <c r="W263" i="1"/>
  <c r="P263" i="1"/>
  <c r="I263" i="1"/>
  <c r="H263" i="1" s="1"/>
  <c r="AA263" i="1" s="1"/>
  <c r="AY262" i="1"/>
  <c r="AX262" i="1"/>
  <c r="AV262" i="1"/>
  <c r="AU262" i="1"/>
  <c r="AS262" i="1"/>
  <c r="AT262" i="1" s="1"/>
  <c r="AL262" i="1"/>
  <c r="I262" i="1" s="1"/>
  <c r="H262" i="1" s="1"/>
  <c r="AG262" i="1"/>
  <c r="J262" i="1" s="1"/>
  <c r="Y262" i="1"/>
  <c r="X262" i="1"/>
  <c r="W262" i="1" s="1"/>
  <c r="P262" i="1"/>
  <c r="AY261" i="1"/>
  <c r="AX261" i="1"/>
  <c r="AV261" i="1"/>
  <c r="AU261" i="1"/>
  <c r="AS261" i="1"/>
  <c r="N261" i="1" s="1"/>
  <c r="AL261" i="1"/>
  <c r="I261" i="1" s="1"/>
  <c r="H261" i="1" s="1"/>
  <c r="AA261" i="1" s="1"/>
  <c r="AG261" i="1"/>
  <c r="J261" i="1" s="1"/>
  <c r="Y261" i="1"/>
  <c r="X261" i="1"/>
  <c r="P261" i="1"/>
  <c r="AY260" i="1"/>
  <c r="AX260" i="1"/>
  <c r="AV260" i="1"/>
  <c r="S260" i="1" s="1"/>
  <c r="T260" i="1" s="1"/>
  <c r="U260" i="1" s="1"/>
  <c r="Q260" i="1" s="1"/>
  <c r="O260" i="1" s="1"/>
  <c r="R260" i="1" s="1"/>
  <c r="AU260" i="1"/>
  <c r="AS260" i="1" s="1"/>
  <c r="AL260" i="1"/>
  <c r="I260" i="1" s="1"/>
  <c r="H260" i="1" s="1"/>
  <c r="AA260" i="1" s="1"/>
  <c r="AG260" i="1"/>
  <c r="J260" i="1" s="1"/>
  <c r="Y260" i="1"/>
  <c r="X260" i="1"/>
  <c r="P260" i="1"/>
  <c r="AY259" i="1"/>
  <c r="AX259" i="1"/>
  <c r="AV259" i="1"/>
  <c r="AU259" i="1"/>
  <c r="AS259" i="1" s="1"/>
  <c r="AL259" i="1"/>
  <c r="AG259" i="1"/>
  <c r="J259" i="1" s="1"/>
  <c r="Y259" i="1"/>
  <c r="X259" i="1"/>
  <c r="P259" i="1"/>
  <c r="I259" i="1"/>
  <c r="H259" i="1" s="1"/>
  <c r="AY258" i="1"/>
  <c r="S258" i="1" s="1"/>
  <c r="AX258" i="1"/>
  <c r="AW258" i="1" s="1"/>
  <c r="AV258" i="1"/>
  <c r="AU258" i="1"/>
  <c r="AS258" i="1" s="1"/>
  <c r="AT258" i="1" s="1"/>
  <c r="AL258" i="1"/>
  <c r="AG258" i="1"/>
  <c r="J258" i="1" s="1"/>
  <c r="Y258" i="1"/>
  <c r="X258" i="1"/>
  <c r="W258" i="1" s="1"/>
  <c r="P258" i="1"/>
  <c r="I258" i="1"/>
  <c r="H258" i="1"/>
  <c r="AA258" i="1" s="1"/>
  <c r="AY257" i="1"/>
  <c r="AX257" i="1"/>
  <c r="AW257" i="1"/>
  <c r="AV257" i="1"/>
  <c r="AU257" i="1"/>
  <c r="AS257" i="1"/>
  <c r="K257" i="1" s="1"/>
  <c r="AL257" i="1"/>
  <c r="I257" i="1" s="1"/>
  <c r="H257" i="1" s="1"/>
  <c r="AG257" i="1"/>
  <c r="J257" i="1" s="1"/>
  <c r="Y257" i="1"/>
  <c r="W257" i="1" s="1"/>
  <c r="X257" i="1"/>
  <c r="S257" i="1"/>
  <c r="P257" i="1"/>
  <c r="AY256" i="1"/>
  <c r="AX256" i="1"/>
  <c r="AV256" i="1"/>
  <c r="S256" i="1" s="1"/>
  <c r="AU256" i="1"/>
  <c r="AS256" i="1" s="1"/>
  <c r="AT256" i="1" s="1"/>
  <c r="AL256" i="1"/>
  <c r="I256" i="1" s="1"/>
  <c r="H256" i="1" s="1"/>
  <c r="AG256" i="1"/>
  <c r="J256" i="1" s="1"/>
  <c r="Y256" i="1"/>
  <c r="W256" i="1" s="1"/>
  <c r="X256" i="1"/>
  <c r="P256" i="1"/>
  <c r="AY255" i="1"/>
  <c r="AX255" i="1"/>
  <c r="AV255" i="1"/>
  <c r="AU255" i="1"/>
  <c r="AS255" i="1" s="1"/>
  <c r="N255" i="1" s="1"/>
  <c r="AL255" i="1"/>
  <c r="I255" i="1" s="1"/>
  <c r="H255" i="1" s="1"/>
  <c r="AA255" i="1" s="1"/>
  <c r="AG255" i="1"/>
  <c r="J255" i="1" s="1"/>
  <c r="AF255" i="1"/>
  <c r="Y255" i="1"/>
  <c r="X255" i="1"/>
  <c r="P255" i="1"/>
  <c r="AY254" i="1"/>
  <c r="AX254" i="1"/>
  <c r="AW254" i="1" s="1"/>
  <c r="AV254" i="1"/>
  <c r="S254" i="1" s="1"/>
  <c r="AU254" i="1"/>
  <c r="AS254" i="1"/>
  <c r="N254" i="1" s="1"/>
  <c r="AL254" i="1"/>
  <c r="AG254" i="1"/>
  <c r="J254" i="1" s="1"/>
  <c r="AE254" i="1"/>
  <c r="Y254" i="1"/>
  <c r="W254" i="1" s="1"/>
  <c r="X254" i="1"/>
  <c r="P254" i="1"/>
  <c r="K254" i="1"/>
  <c r="I254" i="1"/>
  <c r="H254" i="1" s="1"/>
  <c r="AY253" i="1"/>
  <c r="AX253" i="1"/>
  <c r="AV253" i="1"/>
  <c r="AU253" i="1"/>
  <c r="AS253" i="1" s="1"/>
  <c r="AL253" i="1"/>
  <c r="I253" i="1" s="1"/>
  <c r="H253" i="1" s="1"/>
  <c r="AG253" i="1"/>
  <c r="J253" i="1" s="1"/>
  <c r="AA253" i="1"/>
  <c r="Y253" i="1"/>
  <c r="W253" i="1" s="1"/>
  <c r="X253" i="1"/>
  <c r="P253" i="1"/>
  <c r="N253" i="1"/>
  <c r="AY252" i="1"/>
  <c r="AX252" i="1"/>
  <c r="AV252" i="1"/>
  <c r="AW252" i="1" s="1"/>
  <c r="AU252" i="1"/>
  <c r="AS252" i="1"/>
  <c r="AL252" i="1"/>
  <c r="AG252" i="1"/>
  <c r="J252" i="1" s="1"/>
  <c r="Y252" i="1"/>
  <c r="X252" i="1"/>
  <c r="W252" i="1"/>
  <c r="S252" i="1"/>
  <c r="P252" i="1"/>
  <c r="I252" i="1"/>
  <c r="H252" i="1" s="1"/>
  <c r="AY251" i="1"/>
  <c r="AX251" i="1"/>
  <c r="AV251" i="1"/>
  <c r="AU251" i="1"/>
  <c r="AS251" i="1" s="1"/>
  <c r="N251" i="1" s="1"/>
  <c r="AL251" i="1"/>
  <c r="AG251" i="1"/>
  <c r="J251" i="1" s="1"/>
  <c r="AE251" i="1"/>
  <c r="Y251" i="1"/>
  <c r="W251" i="1" s="1"/>
  <c r="X251" i="1"/>
  <c r="P251" i="1"/>
  <c r="I251" i="1"/>
  <c r="H251" i="1" s="1"/>
  <c r="AA251" i="1" s="1"/>
  <c r="AY250" i="1"/>
  <c r="S250" i="1" s="1"/>
  <c r="AX250" i="1"/>
  <c r="AW250" i="1" s="1"/>
  <c r="AV250" i="1"/>
  <c r="AU250" i="1"/>
  <c r="AS250" i="1" s="1"/>
  <c r="AL250" i="1"/>
  <c r="AG250" i="1"/>
  <c r="J250" i="1" s="1"/>
  <c r="Y250" i="1"/>
  <c r="X250" i="1"/>
  <c r="W250" i="1"/>
  <c r="P250" i="1"/>
  <c r="I250" i="1"/>
  <c r="H250" i="1" s="1"/>
  <c r="AY249" i="1"/>
  <c r="AX249" i="1"/>
  <c r="AV249" i="1"/>
  <c r="AU249" i="1"/>
  <c r="AS249" i="1"/>
  <c r="K249" i="1" s="1"/>
  <c r="AL249" i="1"/>
  <c r="I249" i="1" s="1"/>
  <c r="H249" i="1" s="1"/>
  <c r="AG249" i="1"/>
  <c r="J249" i="1" s="1"/>
  <c r="Y249" i="1"/>
  <c r="W249" i="1" s="1"/>
  <c r="X249" i="1"/>
  <c r="P249" i="1"/>
  <c r="AY248" i="1"/>
  <c r="AX248" i="1"/>
  <c r="AW248" i="1"/>
  <c r="AV248" i="1"/>
  <c r="S248" i="1" s="1"/>
  <c r="T248" i="1" s="1"/>
  <c r="U248" i="1" s="1"/>
  <c r="AU248" i="1"/>
  <c r="AS248" i="1"/>
  <c r="AL248" i="1"/>
  <c r="AG248" i="1"/>
  <c r="J248" i="1" s="1"/>
  <c r="Y248" i="1"/>
  <c r="X248" i="1"/>
  <c r="W248" i="1"/>
  <c r="P248" i="1"/>
  <c r="I248" i="1"/>
  <c r="H248" i="1"/>
  <c r="AY247" i="1"/>
  <c r="AX247" i="1"/>
  <c r="AV247" i="1"/>
  <c r="S247" i="1" s="1"/>
  <c r="AU247" i="1"/>
  <c r="AS247" i="1" s="1"/>
  <c r="AL247" i="1"/>
  <c r="AG247" i="1"/>
  <c r="J247" i="1" s="1"/>
  <c r="AE247" i="1"/>
  <c r="Y247" i="1"/>
  <c r="X247" i="1"/>
  <c r="P247" i="1"/>
  <c r="N247" i="1"/>
  <c r="I247" i="1"/>
  <c r="H247" i="1" s="1"/>
  <c r="AY246" i="1"/>
  <c r="AX246" i="1"/>
  <c r="AW246" i="1" s="1"/>
  <c r="AV246" i="1"/>
  <c r="S246" i="1" s="1"/>
  <c r="AU246" i="1"/>
  <c r="AS246" i="1" s="1"/>
  <c r="AL246" i="1"/>
  <c r="AG246" i="1"/>
  <c r="J246" i="1" s="1"/>
  <c r="AE246" i="1"/>
  <c r="AA246" i="1"/>
  <c r="Y246" i="1"/>
  <c r="W246" i="1" s="1"/>
  <c r="X246" i="1"/>
  <c r="P246" i="1"/>
  <c r="I246" i="1"/>
  <c r="H246" i="1" s="1"/>
  <c r="AY245" i="1"/>
  <c r="AX245" i="1"/>
  <c r="AV245" i="1"/>
  <c r="AU245" i="1"/>
  <c r="AS245" i="1" s="1"/>
  <c r="N245" i="1" s="1"/>
  <c r="AL245" i="1"/>
  <c r="I245" i="1" s="1"/>
  <c r="H245" i="1" s="1"/>
  <c r="AG245" i="1"/>
  <c r="J245" i="1" s="1"/>
  <c r="Y245" i="1"/>
  <c r="X245" i="1"/>
  <c r="P245" i="1"/>
  <c r="AY244" i="1"/>
  <c r="S244" i="1" s="1"/>
  <c r="AX244" i="1"/>
  <c r="AW244" i="1" s="1"/>
  <c r="AV244" i="1"/>
  <c r="AU244" i="1"/>
  <c r="AS244" i="1"/>
  <c r="AL244" i="1"/>
  <c r="I244" i="1" s="1"/>
  <c r="AG244" i="1"/>
  <c r="J244" i="1" s="1"/>
  <c r="Y244" i="1"/>
  <c r="X244" i="1"/>
  <c r="W244" i="1"/>
  <c r="P244" i="1"/>
  <c r="H244" i="1"/>
  <c r="AY243" i="1"/>
  <c r="AX243" i="1"/>
  <c r="AV243" i="1"/>
  <c r="AU243" i="1"/>
  <c r="AS243" i="1" s="1"/>
  <c r="AL243" i="1"/>
  <c r="AG243" i="1"/>
  <c r="Y243" i="1"/>
  <c r="X243" i="1"/>
  <c r="P243" i="1"/>
  <c r="J243" i="1"/>
  <c r="I243" i="1"/>
  <c r="H243" i="1" s="1"/>
  <c r="AA243" i="1" s="1"/>
  <c r="AY242" i="1"/>
  <c r="AX242" i="1"/>
  <c r="AV242" i="1"/>
  <c r="S242" i="1" s="1"/>
  <c r="AU242" i="1"/>
  <c r="AS242" i="1" s="1"/>
  <c r="AL242" i="1"/>
  <c r="AG242" i="1"/>
  <c r="J242" i="1" s="1"/>
  <c r="Y242" i="1"/>
  <c r="X242" i="1"/>
  <c r="W242" i="1"/>
  <c r="P242" i="1"/>
  <c r="I242" i="1"/>
  <c r="H242" i="1" s="1"/>
  <c r="AY241" i="1"/>
  <c r="AX241" i="1"/>
  <c r="AV241" i="1"/>
  <c r="AW241" i="1" s="1"/>
  <c r="AU241" i="1"/>
  <c r="AS241" i="1"/>
  <c r="K241" i="1" s="1"/>
  <c r="AL241" i="1"/>
  <c r="I241" i="1" s="1"/>
  <c r="H241" i="1" s="1"/>
  <c r="AG241" i="1"/>
  <c r="Y241" i="1"/>
  <c r="W241" i="1" s="1"/>
  <c r="X241" i="1"/>
  <c r="P241" i="1"/>
  <c r="J241" i="1"/>
  <c r="AY240" i="1"/>
  <c r="AX240" i="1"/>
  <c r="AW240" i="1"/>
  <c r="AV240" i="1"/>
  <c r="AU240" i="1"/>
  <c r="AS240" i="1"/>
  <c r="AT240" i="1" s="1"/>
  <c r="AL240" i="1"/>
  <c r="I240" i="1" s="1"/>
  <c r="AG240" i="1"/>
  <c r="J240" i="1" s="1"/>
  <c r="AE240" i="1"/>
  <c r="Y240" i="1"/>
  <c r="X240" i="1"/>
  <c r="W240" i="1" s="1"/>
  <c r="P240" i="1"/>
  <c r="K240" i="1"/>
  <c r="H240" i="1"/>
  <c r="AY239" i="1"/>
  <c r="AX239" i="1"/>
  <c r="AW239" i="1"/>
  <c r="AV239" i="1"/>
  <c r="AU239" i="1"/>
  <c r="AS239" i="1" s="1"/>
  <c r="AL239" i="1"/>
  <c r="I239" i="1" s="1"/>
  <c r="H239" i="1" s="1"/>
  <c r="AG239" i="1"/>
  <c r="J239" i="1" s="1"/>
  <c r="AE239" i="1"/>
  <c r="Y239" i="1"/>
  <c r="W239" i="1" s="1"/>
  <c r="X239" i="1"/>
  <c r="P239" i="1"/>
  <c r="N239" i="1"/>
  <c r="AY238" i="1"/>
  <c r="AX238" i="1"/>
  <c r="AV238" i="1"/>
  <c r="AW238" i="1" s="1"/>
  <c r="AU238" i="1"/>
  <c r="AS238" i="1" s="1"/>
  <c r="AL238" i="1"/>
  <c r="AG238" i="1"/>
  <c r="J238" i="1" s="1"/>
  <c r="AA238" i="1"/>
  <c r="Y238" i="1"/>
  <c r="X238" i="1"/>
  <c r="P238" i="1"/>
  <c r="I238" i="1"/>
  <c r="H238" i="1" s="1"/>
  <c r="AY237" i="1"/>
  <c r="AX237" i="1"/>
  <c r="AV237" i="1"/>
  <c r="AU237" i="1"/>
  <c r="AS237" i="1"/>
  <c r="AL237" i="1"/>
  <c r="I237" i="1" s="1"/>
  <c r="H237" i="1" s="1"/>
  <c r="AA237" i="1" s="1"/>
  <c r="AG237" i="1"/>
  <c r="J237" i="1" s="1"/>
  <c r="Y237" i="1"/>
  <c r="X237" i="1"/>
  <c r="P237" i="1"/>
  <c r="AY236" i="1"/>
  <c r="AX236" i="1"/>
  <c r="AV236" i="1"/>
  <c r="S236" i="1" s="1"/>
  <c r="AU236" i="1"/>
  <c r="AS236" i="1" s="1"/>
  <c r="AL236" i="1"/>
  <c r="AG236" i="1"/>
  <c r="Y236" i="1"/>
  <c r="X236" i="1"/>
  <c r="W236" i="1"/>
  <c r="P236" i="1"/>
  <c r="J236" i="1"/>
  <c r="I236" i="1"/>
  <c r="H236" i="1" s="1"/>
  <c r="AY235" i="1"/>
  <c r="AX235" i="1"/>
  <c r="AW235" i="1"/>
  <c r="AV235" i="1"/>
  <c r="AU235" i="1"/>
  <c r="AS235" i="1" s="1"/>
  <c r="AL235" i="1"/>
  <c r="AG235" i="1"/>
  <c r="J235" i="1" s="1"/>
  <c r="AE235" i="1"/>
  <c r="Y235" i="1"/>
  <c r="X235" i="1"/>
  <c r="W235" i="1"/>
  <c r="P235" i="1"/>
  <c r="N235" i="1"/>
  <c r="I235" i="1"/>
  <c r="H235" i="1" s="1"/>
  <c r="AY234" i="1"/>
  <c r="S234" i="1" s="1"/>
  <c r="AX234" i="1"/>
  <c r="AW234" i="1" s="1"/>
  <c r="AV234" i="1"/>
  <c r="AU234" i="1"/>
  <c r="AS234" i="1" s="1"/>
  <c r="AL234" i="1"/>
  <c r="AG234" i="1"/>
  <c r="J234" i="1" s="1"/>
  <c r="AE234" i="1"/>
  <c r="Y234" i="1"/>
  <c r="X234" i="1"/>
  <c r="P234" i="1"/>
  <c r="I234" i="1"/>
  <c r="H234" i="1" s="1"/>
  <c r="AY233" i="1"/>
  <c r="AX233" i="1"/>
  <c r="AV233" i="1"/>
  <c r="AW233" i="1" s="1"/>
  <c r="AU233" i="1"/>
  <c r="AS233" i="1"/>
  <c r="AL233" i="1"/>
  <c r="AG233" i="1"/>
  <c r="J233" i="1" s="1"/>
  <c r="Y233" i="1"/>
  <c r="X233" i="1"/>
  <c r="W233" i="1" s="1"/>
  <c r="P233" i="1"/>
  <c r="I233" i="1"/>
  <c r="H233" i="1" s="1"/>
  <c r="AY232" i="1"/>
  <c r="S232" i="1" s="1"/>
  <c r="AX232" i="1"/>
  <c r="AW232" i="1" s="1"/>
  <c r="AV232" i="1"/>
  <c r="AU232" i="1"/>
  <c r="AS232" i="1" s="1"/>
  <c r="AL232" i="1"/>
  <c r="I232" i="1" s="1"/>
  <c r="H232" i="1" s="1"/>
  <c r="AA232" i="1" s="1"/>
  <c r="AG232" i="1"/>
  <c r="J232" i="1" s="1"/>
  <c r="AF232" i="1"/>
  <c r="Y232" i="1"/>
  <c r="X232" i="1"/>
  <c r="P232" i="1"/>
  <c r="AY231" i="1"/>
  <c r="AX231" i="1"/>
  <c r="AW231" i="1" s="1"/>
  <c r="AV231" i="1"/>
  <c r="AU231" i="1"/>
  <c r="AS231" i="1" s="1"/>
  <c r="AL231" i="1"/>
  <c r="I231" i="1" s="1"/>
  <c r="H231" i="1" s="1"/>
  <c r="AG231" i="1"/>
  <c r="J231" i="1" s="1"/>
  <c r="Y231" i="1"/>
  <c r="X231" i="1"/>
  <c r="P231" i="1"/>
  <c r="N231" i="1"/>
  <c r="AY230" i="1"/>
  <c r="AX230" i="1"/>
  <c r="AV230" i="1"/>
  <c r="S230" i="1" s="1"/>
  <c r="AU230" i="1"/>
  <c r="AS230" i="1"/>
  <c r="K230" i="1" s="1"/>
  <c r="AL230" i="1"/>
  <c r="I230" i="1" s="1"/>
  <c r="H230" i="1" s="1"/>
  <c r="AG230" i="1"/>
  <c r="J230" i="1" s="1"/>
  <c r="Y230" i="1"/>
  <c r="W230" i="1" s="1"/>
  <c r="X230" i="1"/>
  <c r="P230" i="1"/>
  <c r="AY229" i="1"/>
  <c r="AX229" i="1"/>
  <c r="AV229" i="1"/>
  <c r="AU229" i="1"/>
  <c r="AS229" i="1"/>
  <c r="AL229" i="1"/>
  <c r="AG229" i="1"/>
  <c r="J229" i="1" s="1"/>
  <c r="Y229" i="1"/>
  <c r="X229" i="1"/>
  <c r="W229" i="1" s="1"/>
  <c r="P229" i="1"/>
  <c r="I229" i="1"/>
  <c r="H229" i="1" s="1"/>
  <c r="AA229" i="1" s="1"/>
  <c r="AY228" i="1"/>
  <c r="AX228" i="1"/>
  <c r="AW228" i="1" s="1"/>
  <c r="AV228" i="1"/>
  <c r="AU228" i="1"/>
  <c r="AS228" i="1" s="1"/>
  <c r="AL228" i="1"/>
  <c r="I228" i="1" s="1"/>
  <c r="AG228" i="1"/>
  <c r="Y228" i="1"/>
  <c r="X228" i="1"/>
  <c r="W228" i="1" s="1"/>
  <c r="S228" i="1"/>
  <c r="P228" i="1"/>
  <c r="J228" i="1"/>
  <c r="H228" i="1"/>
  <c r="AY227" i="1"/>
  <c r="AX227" i="1"/>
  <c r="AV227" i="1"/>
  <c r="AU227" i="1"/>
  <c r="AS227" i="1" s="1"/>
  <c r="AE227" i="1" s="1"/>
  <c r="AL227" i="1"/>
  <c r="I227" i="1" s="1"/>
  <c r="H227" i="1" s="1"/>
  <c r="AA227" i="1" s="1"/>
  <c r="AG227" i="1"/>
  <c r="Y227" i="1"/>
  <c r="X227" i="1"/>
  <c r="P227" i="1"/>
  <c r="J227" i="1"/>
  <c r="AY226" i="1"/>
  <c r="S226" i="1" s="1"/>
  <c r="AX226" i="1"/>
  <c r="AW226" i="1" s="1"/>
  <c r="AV226" i="1"/>
  <c r="AU226" i="1"/>
  <c r="AS226" i="1" s="1"/>
  <c r="AL226" i="1"/>
  <c r="AG226" i="1"/>
  <c r="J226" i="1" s="1"/>
  <c r="AA226" i="1"/>
  <c r="Y226" i="1"/>
  <c r="X226" i="1"/>
  <c r="W226" i="1" s="1"/>
  <c r="P226" i="1"/>
  <c r="I226" i="1"/>
  <c r="H226" i="1" s="1"/>
  <c r="AY225" i="1"/>
  <c r="AX225" i="1"/>
  <c r="AV225" i="1"/>
  <c r="AU225" i="1"/>
  <c r="AS225" i="1" s="1"/>
  <c r="AL225" i="1"/>
  <c r="I225" i="1" s="1"/>
  <c r="H225" i="1" s="1"/>
  <c r="AG225" i="1"/>
  <c r="J225" i="1" s="1"/>
  <c r="Y225" i="1"/>
  <c r="X225" i="1"/>
  <c r="P225" i="1"/>
  <c r="AY224" i="1"/>
  <c r="AX224" i="1"/>
  <c r="AW224" i="1" s="1"/>
  <c r="AV224" i="1"/>
  <c r="AU224" i="1"/>
  <c r="AS224" i="1" s="1"/>
  <c r="AL224" i="1"/>
  <c r="I224" i="1" s="1"/>
  <c r="H224" i="1" s="1"/>
  <c r="AG224" i="1"/>
  <c r="AF224" i="1"/>
  <c r="Y224" i="1"/>
  <c r="X224" i="1"/>
  <c r="W224" i="1" s="1"/>
  <c r="P224" i="1"/>
  <c r="K224" i="1"/>
  <c r="J224" i="1"/>
  <c r="AY223" i="1"/>
  <c r="AX223" i="1"/>
  <c r="AV223" i="1"/>
  <c r="AU223" i="1"/>
  <c r="AS223" i="1" s="1"/>
  <c r="AL223" i="1"/>
  <c r="I223" i="1" s="1"/>
  <c r="H223" i="1" s="1"/>
  <c r="AA223" i="1" s="1"/>
  <c r="AG223" i="1"/>
  <c r="J223" i="1" s="1"/>
  <c r="Y223" i="1"/>
  <c r="X223" i="1"/>
  <c r="W223" i="1" s="1"/>
  <c r="P223" i="1"/>
  <c r="AY222" i="1"/>
  <c r="AX222" i="1"/>
  <c r="AV222" i="1"/>
  <c r="AU222" i="1"/>
  <c r="AS222" i="1" s="1"/>
  <c r="AL222" i="1"/>
  <c r="I222" i="1" s="1"/>
  <c r="H222" i="1" s="1"/>
  <c r="AG222" i="1"/>
  <c r="J222" i="1" s="1"/>
  <c r="Y222" i="1"/>
  <c r="X222" i="1"/>
  <c r="W222" i="1"/>
  <c r="P222" i="1"/>
  <c r="AY221" i="1"/>
  <c r="AX221" i="1"/>
  <c r="AV221" i="1"/>
  <c r="AU221" i="1"/>
  <c r="AS221" i="1" s="1"/>
  <c r="AL221" i="1"/>
  <c r="AG221" i="1"/>
  <c r="J221" i="1" s="1"/>
  <c r="Y221" i="1"/>
  <c r="X221" i="1"/>
  <c r="P221" i="1"/>
  <c r="I221" i="1"/>
  <c r="H221" i="1" s="1"/>
  <c r="AY220" i="1"/>
  <c r="AX220" i="1"/>
  <c r="AV220" i="1"/>
  <c r="AU220" i="1"/>
  <c r="AS220" i="1" s="1"/>
  <c r="AL220" i="1"/>
  <c r="I220" i="1" s="1"/>
  <c r="AG220" i="1"/>
  <c r="Y220" i="1"/>
  <c r="X220" i="1"/>
  <c r="W220" i="1" s="1"/>
  <c r="P220" i="1"/>
  <c r="J220" i="1"/>
  <c r="H220" i="1"/>
  <c r="AY219" i="1"/>
  <c r="AX219" i="1"/>
  <c r="AV219" i="1"/>
  <c r="AU219" i="1"/>
  <c r="AS219" i="1" s="1"/>
  <c r="AL219" i="1"/>
  <c r="I219" i="1" s="1"/>
  <c r="AG219" i="1"/>
  <c r="J219" i="1" s="1"/>
  <c r="Y219" i="1"/>
  <c r="X219" i="1"/>
  <c r="P219" i="1"/>
  <c r="H219" i="1"/>
  <c r="AY218" i="1"/>
  <c r="AX218" i="1"/>
  <c r="AV218" i="1"/>
  <c r="AU218" i="1"/>
  <c r="AS218" i="1"/>
  <c r="AL218" i="1"/>
  <c r="I218" i="1" s="1"/>
  <c r="H218" i="1" s="1"/>
  <c r="AG218" i="1"/>
  <c r="J218" i="1" s="1"/>
  <c r="AF218" i="1"/>
  <c r="AE218" i="1"/>
  <c r="Y218" i="1"/>
  <c r="X218" i="1"/>
  <c r="P218" i="1"/>
  <c r="K218" i="1"/>
  <c r="AY217" i="1"/>
  <c r="AX217" i="1"/>
  <c r="AV217" i="1"/>
  <c r="AW217" i="1" s="1"/>
  <c r="AU217" i="1"/>
  <c r="AS217" i="1" s="1"/>
  <c r="N217" i="1" s="1"/>
  <c r="AL217" i="1"/>
  <c r="I217" i="1" s="1"/>
  <c r="H217" i="1" s="1"/>
  <c r="AG217" i="1"/>
  <c r="J217" i="1" s="1"/>
  <c r="Y217" i="1"/>
  <c r="X217" i="1"/>
  <c r="W217" i="1" s="1"/>
  <c r="P217" i="1"/>
  <c r="AY216" i="1"/>
  <c r="AX216" i="1"/>
  <c r="AV216" i="1"/>
  <c r="AU216" i="1"/>
  <c r="AS216" i="1" s="1"/>
  <c r="AL216" i="1"/>
  <c r="AG216" i="1"/>
  <c r="J216" i="1" s="1"/>
  <c r="Y216" i="1"/>
  <c r="X216" i="1"/>
  <c r="W216" i="1" s="1"/>
  <c r="S216" i="1"/>
  <c r="P216" i="1"/>
  <c r="I216" i="1"/>
  <c r="H216" i="1" s="1"/>
  <c r="AY215" i="1"/>
  <c r="AX215" i="1"/>
  <c r="AV215" i="1"/>
  <c r="AU215" i="1"/>
  <c r="AS215" i="1" s="1"/>
  <c r="N215" i="1" s="1"/>
  <c r="AL215" i="1"/>
  <c r="AG215" i="1"/>
  <c r="J215" i="1" s="1"/>
  <c r="Y215" i="1"/>
  <c r="X215" i="1"/>
  <c r="P215" i="1"/>
  <c r="I215" i="1"/>
  <c r="H215" i="1" s="1"/>
  <c r="AA215" i="1" s="1"/>
  <c r="AY214" i="1"/>
  <c r="AX214" i="1"/>
  <c r="AV214" i="1"/>
  <c r="S214" i="1" s="1"/>
  <c r="AU214" i="1"/>
  <c r="AS214" i="1" s="1"/>
  <c r="AL214" i="1"/>
  <c r="AG214" i="1"/>
  <c r="Y214" i="1"/>
  <c r="X214" i="1"/>
  <c r="W214" i="1" s="1"/>
  <c r="P214" i="1"/>
  <c r="J214" i="1"/>
  <c r="I214" i="1"/>
  <c r="H214" i="1" s="1"/>
  <c r="AY213" i="1"/>
  <c r="AX213" i="1"/>
  <c r="AV213" i="1"/>
  <c r="AU213" i="1"/>
  <c r="AS213" i="1"/>
  <c r="AF213" i="1" s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U212" i="1"/>
  <c r="AS212" i="1" s="1"/>
  <c r="AT212" i="1" s="1"/>
  <c r="AL212" i="1"/>
  <c r="AG212" i="1"/>
  <c r="AA212" i="1"/>
  <c r="Y212" i="1"/>
  <c r="X212" i="1"/>
  <c r="P212" i="1"/>
  <c r="K212" i="1"/>
  <c r="J212" i="1"/>
  <c r="I212" i="1"/>
  <c r="H212" i="1" s="1"/>
  <c r="AY211" i="1"/>
  <c r="AX211" i="1"/>
  <c r="AV211" i="1"/>
  <c r="AW211" i="1" s="1"/>
  <c r="AU211" i="1"/>
  <c r="AS211" i="1" s="1"/>
  <c r="AL211" i="1"/>
  <c r="I211" i="1" s="1"/>
  <c r="H211" i="1" s="1"/>
  <c r="AA211" i="1" s="1"/>
  <c r="AG211" i="1"/>
  <c r="J211" i="1" s="1"/>
  <c r="Y211" i="1"/>
  <c r="X211" i="1"/>
  <c r="P211" i="1"/>
  <c r="AY210" i="1"/>
  <c r="AX210" i="1"/>
  <c r="AV210" i="1"/>
  <c r="AU210" i="1"/>
  <c r="AS210" i="1" s="1"/>
  <c r="AT210" i="1" s="1"/>
  <c r="AL210" i="1"/>
  <c r="I210" i="1" s="1"/>
  <c r="H210" i="1" s="1"/>
  <c r="AG210" i="1"/>
  <c r="Y210" i="1"/>
  <c r="X210" i="1"/>
  <c r="P210" i="1"/>
  <c r="J210" i="1"/>
  <c r="AY209" i="1"/>
  <c r="AX209" i="1"/>
  <c r="AV209" i="1"/>
  <c r="AW209" i="1" s="1"/>
  <c r="AU209" i="1"/>
  <c r="AS209" i="1"/>
  <c r="AL209" i="1"/>
  <c r="I209" i="1" s="1"/>
  <c r="H209" i="1" s="1"/>
  <c r="AA209" i="1" s="1"/>
  <c r="AG209" i="1"/>
  <c r="J209" i="1" s="1"/>
  <c r="Y209" i="1"/>
  <c r="X209" i="1"/>
  <c r="W209" i="1" s="1"/>
  <c r="P209" i="1"/>
  <c r="AY208" i="1"/>
  <c r="S208" i="1" s="1"/>
  <c r="AX208" i="1"/>
  <c r="AV208" i="1"/>
  <c r="AU208" i="1"/>
  <c r="AS208" i="1" s="1"/>
  <c r="AL208" i="1"/>
  <c r="I208" i="1" s="1"/>
  <c r="H208" i="1" s="1"/>
  <c r="AG208" i="1"/>
  <c r="J208" i="1" s="1"/>
  <c r="AF208" i="1"/>
  <c r="Y208" i="1"/>
  <c r="X208" i="1"/>
  <c r="W208" i="1" s="1"/>
  <c r="P208" i="1"/>
  <c r="N208" i="1"/>
  <c r="AY207" i="1"/>
  <c r="AX207" i="1"/>
  <c r="AV207" i="1"/>
  <c r="S207" i="1" s="1"/>
  <c r="AU207" i="1"/>
  <c r="AS207" i="1" s="1"/>
  <c r="AF207" i="1" s="1"/>
  <c r="AL207" i="1"/>
  <c r="I207" i="1" s="1"/>
  <c r="H207" i="1" s="1"/>
  <c r="AA207" i="1" s="1"/>
  <c r="AG207" i="1"/>
  <c r="Y207" i="1"/>
  <c r="X207" i="1"/>
  <c r="W207" i="1" s="1"/>
  <c r="P207" i="1"/>
  <c r="N207" i="1"/>
  <c r="J207" i="1"/>
  <c r="AY206" i="1"/>
  <c r="AX206" i="1"/>
  <c r="AV206" i="1"/>
  <c r="S206" i="1" s="1"/>
  <c r="AU206" i="1"/>
  <c r="AS206" i="1" s="1"/>
  <c r="AT206" i="1" s="1"/>
  <c r="AL206" i="1"/>
  <c r="I206" i="1" s="1"/>
  <c r="H206" i="1" s="1"/>
  <c r="AA206" i="1" s="1"/>
  <c r="AG206" i="1"/>
  <c r="J206" i="1" s="1"/>
  <c r="Y206" i="1"/>
  <c r="X206" i="1"/>
  <c r="W206" i="1" s="1"/>
  <c r="P206" i="1"/>
  <c r="N206" i="1"/>
  <c r="AY205" i="1"/>
  <c r="AX205" i="1"/>
  <c r="AV205" i="1"/>
  <c r="AU205" i="1"/>
  <c r="AS205" i="1" s="1"/>
  <c r="AL205" i="1"/>
  <c r="I205" i="1" s="1"/>
  <c r="H205" i="1" s="1"/>
  <c r="AA205" i="1" s="1"/>
  <c r="AG205" i="1"/>
  <c r="Y205" i="1"/>
  <c r="X205" i="1"/>
  <c r="W205" i="1" s="1"/>
  <c r="P205" i="1"/>
  <c r="N205" i="1"/>
  <c r="J205" i="1"/>
  <c r="AY204" i="1"/>
  <c r="AX204" i="1"/>
  <c r="AV204" i="1"/>
  <c r="AW204" i="1" s="1"/>
  <c r="AU204" i="1"/>
  <c r="AS204" i="1"/>
  <c r="AL204" i="1"/>
  <c r="I204" i="1" s="1"/>
  <c r="H204" i="1" s="1"/>
  <c r="AG204" i="1"/>
  <c r="Y204" i="1"/>
  <c r="X204" i="1"/>
  <c r="W204" i="1" s="1"/>
  <c r="P204" i="1"/>
  <c r="J204" i="1"/>
  <c r="AY203" i="1"/>
  <c r="AX203" i="1"/>
  <c r="AW203" i="1" s="1"/>
  <c r="AV203" i="1"/>
  <c r="AU203" i="1"/>
  <c r="AS203" i="1" s="1"/>
  <c r="AL203" i="1"/>
  <c r="AG203" i="1"/>
  <c r="J203" i="1" s="1"/>
  <c r="Y203" i="1"/>
  <c r="X203" i="1"/>
  <c r="W203" i="1" s="1"/>
  <c r="P203" i="1"/>
  <c r="I203" i="1"/>
  <c r="H203" i="1" s="1"/>
  <c r="AY202" i="1"/>
  <c r="AX202" i="1"/>
  <c r="AV202" i="1"/>
  <c r="AW202" i="1" s="1"/>
  <c r="AU202" i="1"/>
  <c r="AS202" i="1"/>
  <c r="AL202" i="1"/>
  <c r="I202" i="1" s="1"/>
  <c r="H202" i="1" s="1"/>
  <c r="AG202" i="1"/>
  <c r="Y202" i="1"/>
  <c r="X202" i="1"/>
  <c r="S202" i="1"/>
  <c r="P202" i="1"/>
  <c r="J202" i="1"/>
  <c r="AY201" i="1"/>
  <c r="AX201" i="1"/>
  <c r="AV201" i="1"/>
  <c r="AW201" i="1" s="1"/>
  <c r="AU201" i="1"/>
  <c r="AS201" i="1"/>
  <c r="AL201" i="1"/>
  <c r="I201" i="1" s="1"/>
  <c r="H201" i="1" s="1"/>
  <c r="AG201" i="1"/>
  <c r="J201" i="1" s="1"/>
  <c r="AA201" i="1"/>
  <c r="Y201" i="1"/>
  <c r="X201" i="1"/>
  <c r="P201" i="1"/>
  <c r="AY200" i="1"/>
  <c r="AX200" i="1"/>
  <c r="AV200" i="1"/>
  <c r="S200" i="1" s="1"/>
  <c r="AU200" i="1"/>
  <c r="AS200" i="1" s="1"/>
  <c r="AL200" i="1"/>
  <c r="I200" i="1" s="1"/>
  <c r="AG200" i="1"/>
  <c r="J200" i="1" s="1"/>
  <c r="AA200" i="1"/>
  <c r="Y200" i="1"/>
  <c r="X200" i="1"/>
  <c r="W200" i="1"/>
  <c r="P200" i="1"/>
  <c r="H200" i="1"/>
  <c r="AY199" i="1"/>
  <c r="AX199" i="1"/>
  <c r="AV199" i="1"/>
  <c r="AW199" i="1" s="1"/>
  <c r="AU199" i="1"/>
  <c r="AS199" i="1" s="1"/>
  <c r="AL199" i="1"/>
  <c r="I199" i="1" s="1"/>
  <c r="H199" i="1" s="1"/>
  <c r="AG199" i="1"/>
  <c r="J199" i="1" s="1"/>
  <c r="Y199" i="1"/>
  <c r="X199" i="1"/>
  <c r="W199" i="1" s="1"/>
  <c r="P199" i="1"/>
  <c r="AY198" i="1"/>
  <c r="AX198" i="1"/>
  <c r="AV198" i="1"/>
  <c r="AW198" i="1" s="1"/>
  <c r="AU198" i="1"/>
  <c r="AS198" i="1" s="1"/>
  <c r="AL198" i="1"/>
  <c r="AG198" i="1"/>
  <c r="Y198" i="1"/>
  <c r="X198" i="1"/>
  <c r="W198" i="1" s="1"/>
  <c r="S198" i="1"/>
  <c r="P198" i="1"/>
  <c r="J198" i="1"/>
  <c r="I198" i="1"/>
  <c r="H198" i="1" s="1"/>
  <c r="AA198" i="1" s="1"/>
  <c r="AY197" i="1"/>
  <c r="AX197" i="1"/>
  <c r="AV197" i="1"/>
  <c r="AU197" i="1"/>
  <c r="AS197" i="1"/>
  <c r="K197" i="1" s="1"/>
  <c r="AL197" i="1"/>
  <c r="I197" i="1" s="1"/>
  <c r="H197" i="1" s="1"/>
  <c r="AG197" i="1"/>
  <c r="J197" i="1" s="1"/>
  <c r="Y197" i="1"/>
  <c r="X197" i="1"/>
  <c r="S197" i="1"/>
  <c r="P197" i="1"/>
  <c r="AY196" i="1"/>
  <c r="AX196" i="1"/>
  <c r="AV196" i="1"/>
  <c r="AW196" i="1" s="1"/>
  <c r="AU196" i="1"/>
  <c r="AS196" i="1" s="1"/>
  <c r="AL196" i="1"/>
  <c r="I196" i="1" s="1"/>
  <c r="H196" i="1" s="1"/>
  <c r="AG196" i="1"/>
  <c r="J196" i="1" s="1"/>
  <c r="AF196" i="1"/>
  <c r="Y196" i="1"/>
  <c r="X196" i="1"/>
  <c r="P196" i="1"/>
  <c r="AY195" i="1"/>
  <c r="AX195" i="1"/>
  <c r="AV195" i="1"/>
  <c r="S195" i="1" s="1"/>
  <c r="AU195" i="1"/>
  <c r="AS195" i="1" s="1"/>
  <c r="AL195" i="1"/>
  <c r="AG195" i="1"/>
  <c r="J195" i="1" s="1"/>
  <c r="Y195" i="1"/>
  <c r="X195" i="1"/>
  <c r="P195" i="1"/>
  <c r="I195" i="1"/>
  <c r="H195" i="1"/>
  <c r="AY194" i="1"/>
  <c r="AX194" i="1"/>
  <c r="AW194" i="1"/>
  <c r="AV194" i="1"/>
  <c r="S194" i="1" s="1"/>
  <c r="AU194" i="1"/>
  <c r="AS194" i="1"/>
  <c r="AT194" i="1" s="1"/>
  <c r="AL194" i="1"/>
  <c r="I194" i="1" s="1"/>
  <c r="H194" i="1" s="1"/>
  <c r="AG194" i="1"/>
  <c r="Y194" i="1"/>
  <c r="X194" i="1"/>
  <c r="W194" i="1" s="1"/>
  <c r="P194" i="1"/>
  <c r="K194" i="1"/>
  <c r="J194" i="1"/>
  <c r="AY193" i="1"/>
  <c r="AX193" i="1"/>
  <c r="AV193" i="1"/>
  <c r="AW193" i="1" s="1"/>
  <c r="AU193" i="1"/>
  <c r="AS193" i="1" s="1"/>
  <c r="AL193" i="1"/>
  <c r="I193" i="1" s="1"/>
  <c r="H193" i="1" s="1"/>
  <c r="AG193" i="1"/>
  <c r="J193" i="1" s="1"/>
  <c r="Y193" i="1"/>
  <c r="X193" i="1"/>
  <c r="W193" i="1" s="1"/>
  <c r="P193" i="1"/>
  <c r="AY192" i="1"/>
  <c r="S192" i="1" s="1"/>
  <c r="AX192" i="1"/>
  <c r="AW192" i="1" s="1"/>
  <c r="AV192" i="1"/>
  <c r="AU192" i="1"/>
  <c r="AS192" i="1" s="1"/>
  <c r="AL192" i="1"/>
  <c r="I192" i="1" s="1"/>
  <c r="H192" i="1" s="1"/>
  <c r="AG192" i="1"/>
  <c r="J192" i="1" s="1"/>
  <c r="Y192" i="1"/>
  <c r="X192" i="1"/>
  <c r="W192" i="1" s="1"/>
  <c r="P192" i="1"/>
  <c r="AY191" i="1"/>
  <c r="AX191" i="1"/>
  <c r="AW191" i="1" s="1"/>
  <c r="AV191" i="1"/>
  <c r="AU191" i="1"/>
  <c r="AS191" i="1" s="1"/>
  <c r="AE191" i="1" s="1"/>
  <c r="AL191" i="1"/>
  <c r="I191" i="1" s="1"/>
  <c r="H191" i="1" s="1"/>
  <c r="AG191" i="1"/>
  <c r="J191" i="1" s="1"/>
  <c r="AF191" i="1"/>
  <c r="Y191" i="1"/>
  <c r="X191" i="1"/>
  <c r="W191" i="1" s="1"/>
  <c r="P191" i="1"/>
  <c r="AY190" i="1"/>
  <c r="AX190" i="1"/>
  <c r="AV190" i="1"/>
  <c r="AW190" i="1" s="1"/>
  <c r="AU190" i="1"/>
  <c r="AS190" i="1"/>
  <c r="AE190" i="1" s="1"/>
  <c r="AL190" i="1"/>
  <c r="I190" i="1" s="1"/>
  <c r="H190" i="1" s="1"/>
  <c r="AA190" i="1" s="1"/>
  <c r="AG190" i="1"/>
  <c r="J190" i="1" s="1"/>
  <c r="Y190" i="1"/>
  <c r="X190" i="1"/>
  <c r="W190" i="1"/>
  <c r="S190" i="1"/>
  <c r="P190" i="1"/>
  <c r="AY189" i="1"/>
  <c r="S189" i="1" s="1"/>
  <c r="AX189" i="1"/>
  <c r="AV189" i="1"/>
  <c r="AU189" i="1"/>
  <c r="AS189" i="1" s="1"/>
  <c r="AL189" i="1"/>
  <c r="I189" i="1" s="1"/>
  <c r="H189" i="1" s="1"/>
  <c r="AG189" i="1"/>
  <c r="J189" i="1" s="1"/>
  <c r="Y189" i="1"/>
  <c r="X189" i="1"/>
  <c r="P189" i="1"/>
  <c r="AY188" i="1"/>
  <c r="AX188" i="1"/>
  <c r="AV188" i="1"/>
  <c r="AU188" i="1"/>
  <c r="AS188" i="1"/>
  <c r="AL188" i="1"/>
  <c r="I188" i="1" s="1"/>
  <c r="H188" i="1" s="1"/>
  <c r="AG188" i="1"/>
  <c r="J188" i="1" s="1"/>
  <c r="Y188" i="1"/>
  <c r="X188" i="1"/>
  <c r="P188" i="1"/>
  <c r="AY187" i="1"/>
  <c r="AX187" i="1"/>
  <c r="AW187" i="1" s="1"/>
  <c r="AV187" i="1"/>
  <c r="AU187" i="1"/>
  <c r="AS187" i="1" s="1"/>
  <c r="AL187" i="1"/>
  <c r="AG187" i="1"/>
  <c r="J187" i="1" s="1"/>
  <c r="Y187" i="1"/>
  <c r="X187" i="1"/>
  <c r="W187" i="1" s="1"/>
  <c r="P187" i="1"/>
  <c r="I187" i="1"/>
  <c r="H187" i="1" s="1"/>
  <c r="AY186" i="1"/>
  <c r="S186" i="1" s="1"/>
  <c r="AX186" i="1"/>
  <c r="AW186" i="1" s="1"/>
  <c r="AV186" i="1"/>
  <c r="AU186" i="1"/>
  <c r="AS186" i="1"/>
  <c r="AL186" i="1"/>
  <c r="I186" i="1" s="1"/>
  <c r="H186" i="1" s="1"/>
  <c r="AG186" i="1"/>
  <c r="Y186" i="1"/>
  <c r="W186" i="1" s="1"/>
  <c r="X186" i="1"/>
  <c r="P186" i="1"/>
  <c r="J186" i="1"/>
  <c r="AY185" i="1"/>
  <c r="AX185" i="1"/>
  <c r="AV185" i="1"/>
  <c r="AU185" i="1"/>
  <c r="AS185" i="1" s="1"/>
  <c r="AL185" i="1"/>
  <c r="AG185" i="1"/>
  <c r="J185" i="1" s="1"/>
  <c r="Y185" i="1"/>
  <c r="X185" i="1"/>
  <c r="W185" i="1" s="1"/>
  <c r="P185" i="1"/>
  <c r="I185" i="1"/>
  <c r="H185" i="1" s="1"/>
  <c r="AA185" i="1" s="1"/>
  <c r="AY184" i="1"/>
  <c r="AX184" i="1"/>
  <c r="AV184" i="1"/>
  <c r="AW184" i="1" s="1"/>
  <c r="AU184" i="1"/>
  <c r="AS184" i="1" s="1"/>
  <c r="AL184" i="1"/>
  <c r="I184" i="1" s="1"/>
  <c r="H184" i="1" s="1"/>
  <c r="AG184" i="1"/>
  <c r="J184" i="1" s="1"/>
  <c r="Y184" i="1"/>
  <c r="W184" i="1" s="1"/>
  <c r="X184" i="1"/>
  <c r="P184" i="1"/>
  <c r="K184" i="1"/>
  <c r="AY183" i="1"/>
  <c r="AX183" i="1"/>
  <c r="AW183" i="1"/>
  <c r="AV183" i="1"/>
  <c r="AU183" i="1"/>
  <c r="AS183" i="1" s="1"/>
  <c r="AL183" i="1"/>
  <c r="I183" i="1" s="1"/>
  <c r="H183" i="1" s="1"/>
  <c r="AG183" i="1"/>
  <c r="J183" i="1" s="1"/>
  <c r="AF183" i="1"/>
  <c r="AE183" i="1"/>
  <c r="Y183" i="1"/>
  <c r="X183" i="1"/>
  <c r="W183" i="1" s="1"/>
  <c r="P183" i="1"/>
  <c r="AY182" i="1"/>
  <c r="S182" i="1" s="1"/>
  <c r="AX182" i="1"/>
  <c r="AV182" i="1"/>
  <c r="AW182" i="1" s="1"/>
  <c r="AU182" i="1"/>
  <c r="AS182" i="1"/>
  <c r="AL182" i="1"/>
  <c r="AG182" i="1"/>
  <c r="J182" i="1" s="1"/>
  <c r="AE182" i="1"/>
  <c r="Y182" i="1"/>
  <c r="W182" i="1" s="1"/>
  <c r="X182" i="1"/>
  <c r="P182" i="1"/>
  <c r="K182" i="1"/>
  <c r="I182" i="1"/>
  <c r="H182" i="1" s="1"/>
  <c r="AY181" i="1"/>
  <c r="AX181" i="1"/>
  <c r="AV181" i="1"/>
  <c r="AU181" i="1"/>
  <c r="AS181" i="1" s="1"/>
  <c r="AL181" i="1"/>
  <c r="AG181" i="1"/>
  <c r="J181" i="1" s="1"/>
  <c r="Y181" i="1"/>
  <c r="X181" i="1"/>
  <c r="W181" i="1" s="1"/>
  <c r="S181" i="1"/>
  <c r="P181" i="1"/>
  <c r="I181" i="1"/>
  <c r="H181" i="1" s="1"/>
  <c r="AY180" i="1"/>
  <c r="AX180" i="1"/>
  <c r="AV180" i="1"/>
  <c r="AU180" i="1"/>
  <c r="AS180" i="1" s="1"/>
  <c r="AL180" i="1"/>
  <c r="I180" i="1" s="1"/>
  <c r="H180" i="1" s="1"/>
  <c r="AG180" i="1"/>
  <c r="J180" i="1" s="1"/>
  <c r="AA180" i="1"/>
  <c r="Y180" i="1"/>
  <c r="X180" i="1"/>
  <c r="P180" i="1"/>
  <c r="AY179" i="1"/>
  <c r="AX179" i="1"/>
  <c r="AV179" i="1"/>
  <c r="S179" i="1" s="1"/>
  <c r="AU179" i="1"/>
  <c r="AS179" i="1" s="1"/>
  <c r="AL179" i="1"/>
  <c r="I179" i="1" s="1"/>
  <c r="H179" i="1" s="1"/>
  <c r="AG179" i="1"/>
  <c r="Y179" i="1"/>
  <c r="X179" i="1"/>
  <c r="P179" i="1"/>
  <c r="J179" i="1"/>
  <c r="AY178" i="1"/>
  <c r="AX178" i="1"/>
  <c r="AW178" i="1"/>
  <c r="AV178" i="1"/>
  <c r="AU178" i="1"/>
  <c r="AS178" i="1"/>
  <c r="AT178" i="1" s="1"/>
  <c r="AL178" i="1"/>
  <c r="I178" i="1" s="1"/>
  <c r="H178" i="1" s="1"/>
  <c r="AG178" i="1"/>
  <c r="J178" i="1" s="1"/>
  <c r="Y178" i="1"/>
  <c r="X178" i="1"/>
  <c r="W178" i="1" s="1"/>
  <c r="P178" i="1"/>
  <c r="AY177" i="1"/>
  <c r="AX177" i="1"/>
  <c r="AV177" i="1"/>
  <c r="AU177" i="1"/>
  <c r="AS177" i="1" s="1"/>
  <c r="AT177" i="1" s="1"/>
  <c r="AL177" i="1"/>
  <c r="I177" i="1" s="1"/>
  <c r="H177" i="1" s="1"/>
  <c r="AA177" i="1" s="1"/>
  <c r="AG177" i="1"/>
  <c r="J177" i="1" s="1"/>
  <c r="Y177" i="1"/>
  <c r="X177" i="1"/>
  <c r="W177" i="1" s="1"/>
  <c r="P177" i="1"/>
  <c r="K177" i="1"/>
  <c r="AY176" i="1"/>
  <c r="AX176" i="1"/>
  <c r="AV176" i="1"/>
  <c r="AU176" i="1"/>
  <c r="AS176" i="1"/>
  <c r="AL176" i="1"/>
  <c r="I176" i="1" s="1"/>
  <c r="H176" i="1" s="1"/>
  <c r="AG176" i="1"/>
  <c r="J176" i="1" s="1"/>
  <c r="Y176" i="1"/>
  <c r="X176" i="1"/>
  <c r="W176" i="1" s="1"/>
  <c r="S176" i="1"/>
  <c r="P176" i="1"/>
  <c r="AY175" i="1"/>
  <c r="AX175" i="1"/>
  <c r="AW175" i="1" s="1"/>
  <c r="AV175" i="1"/>
  <c r="AU175" i="1"/>
  <c r="AS175" i="1" s="1"/>
  <c r="AL175" i="1"/>
  <c r="I175" i="1" s="1"/>
  <c r="H175" i="1" s="1"/>
  <c r="AA175" i="1" s="1"/>
  <c r="AG175" i="1"/>
  <c r="J175" i="1" s="1"/>
  <c r="AF175" i="1"/>
  <c r="AE175" i="1"/>
  <c r="Y175" i="1"/>
  <c r="X175" i="1"/>
  <c r="W175" i="1" s="1"/>
  <c r="P175" i="1"/>
  <c r="N175" i="1"/>
  <c r="AY174" i="1"/>
  <c r="AX174" i="1"/>
  <c r="AW174" i="1" s="1"/>
  <c r="AV174" i="1"/>
  <c r="AU174" i="1"/>
  <c r="AS174" i="1"/>
  <c r="K174" i="1" s="1"/>
  <c r="AL174" i="1"/>
  <c r="I174" i="1" s="1"/>
  <c r="H174" i="1" s="1"/>
  <c r="AA174" i="1" s="1"/>
  <c r="AG174" i="1"/>
  <c r="J174" i="1" s="1"/>
  <c r="Y174" i="1"/>
  <c r="X174" i="1"/>
  <c r="P174" i="1"/>
  <c r="AY173" i="1"/>
  <c r="AX173" i="1"/>
  <c r="AV173" i="1"/>
  <c r="AU173" i="1"/>
  <c r="AS173" i="1" s="1"/>
  <c r="AT173" i="1"/>
  <c r="AL173" i="1"/>
  <c r="AG173" i="1"/>
  <c r="J173" i="1" s="1"/>
  <c r="Y173" i="1"/>
  <c r="X173" i="1"/>
  <c r="W173" i="1" s="1"/>
  <c r="S173" i="1"/>
  <c r="P173" i="1"/>
  <c r="K173" i="1"/>
  <c r="I173" i="1"/>
  <c r="H173" i="1" s="1"/>
  <c r="AA173" i="1" s="1"/>
  <c r="AY172" i="1"/>
  <c r="AX172" i="1"/>
  <c r="AV172" i="1"/>
  <c r="AW172" i="1" s="1"/>
  <c r="AU172" i="1"/>
  <c r="AS172" i="1"/>
  <c r="AL172" i="1"/>
  <c r="I172" i="1" s="1"/>
  <c r="H172" i="1" s="1"/>
  <c r="AG172" i="1"/>
  <c r="J172" i="1" s="1"/>
  <c r="Y172" i="1"/>
  <c r="X172" i="1"/>
  <c r="P172" i="1"/>
  <c r="AY171" i="1"/>
  <c r="AX171" i="1"/>
  <c r="AV171" i="1"/>
  <c r="AW171" i="1" s="1"/>
  <c r="AU171" i="1"/>
  <c r="AS171" i="1" s="1"/>
  <c r="N171" i="1" s="1"/>
  <c r="AL171" i="1"/>
  <c r="I171" i="1" s="1"/>
  <c r="H171" i="1" s="1"/>
  <c r="AA171" i="1" s="1"/>
  <c r="AG171" i="1"/>
  <c r="J171" i="1" s="1"/>
  <c r="AF171" i="1"/>
  <c r="AE171" i="1"/>
  <c r="Y171" i="1"/>
  <c r="X171" i="1"/>
  <c r="W171" i="1"/>
  <c r="P171" i="1"/>
  <c r="AY170" i="1"/>
  <c r="AX170" i="1"/>
  <c r="AV170" i="1"/>
  <c r="AW170" i="1" s="1"/>
  <c r="AU170" i="1"/>
  <c r="AS170" i="1" s="1"/>
  <c r="AT170" i="1"/>
  <c r="AL170" i="1"/>
  <c r="I170" i="1" s="1"/>
  <c r="AG170" i="1"/>
  <c r="J170" i="1" s="1"/>
  <c r="AA170" i="1"/>
  <c r="Y170" i="1"/>
  <c r="W170" i="1" s="1"/>
  <c r="X170" i="1"/>
  <c r="P170" i="1"/>
  <c r="K170" i="1"/>
  <c r="H170" i="1"/>
  <c r="AY169" i="1"/>
  <c r="AX169" i="1"/>
  <c r="AV169" i="1"/>
  <c r="AU169" i="1"/>
  <c r="AS169" i="1" s="1"/>
  <c r="AT169" i="1" s="1"/>
  <c r="AL169" i="1"/>
  <c r="AG169" i="1"/>
  <c r="J169" i="1" s="1"/>
  <c r="Y169" i="1"/>
  <c r="X169" i="1"/>
  <c r="P169" i="1"/>
  <c r="K169" i="1"/>
  <c r="I169" i="1"/>
  <c r="H169" i="1" s="1"/>
  <c r="AY168" i="1"/>
  <c r="AX168" i="1"/>
  <c r="AV168" i="1"/>
  <c r="AU168" i="1"/>
  <c r="AS168" i="1" s="1"/>
  <c r="N168" i="1" s="1"/>
  <c r="AL168" i="1"/>
  <c r="I168" i="1" s="1"/>
  <c r="H168" i="1" s="1"/>
  <c r="AG168" i="1"/>
  <c r="J168" i="1" s="1"/>
  <c r="Y168" i="1"/>
  <c r="W168" i="1" s="1"/>
  <c r="X168" i="1"/>
  <c r="P168" i="1"/>
  <c r="AY167" i="1"/>
  <c r="AX167" i="1"/>
  <c r="AV167" i="1"/>
  <c r="AU167" i="1"/>
  <c r="AS167" i="1" s="1"/>
  <c r="AL167" i="1"/>
  <c r="AG167" i="1"/>
  <c r="J167" i="1" s="1"/>
  <c r="Y167" i="1"/>
  <c r="X167" i="1"/>
  <c r="P167" i="1"/>
  <c r="I167" i="1"/>
  <c r="H167" i="1" s="1"/>
  <c r="AA167" i="1" s="1"/>
  <c r="AY166" i="1"/>
  <c r="S166" i="1" s="1"/>
  <c r="T166" i="1" s="1"/>
  <c r="U166" i="1" s="1"/>
  <c r="AX166" i="1"/>
  <c r="AW166" i="1" s="1"/>
  <c r="AV166" i="1"/>
  <c r="AU166" i="1"/>
  <c r="AS166" i="1"/>
  <c r="AT166" i="1" s="1"/>
  <c r="AL166" i="1"/>
  <c r="AG166" i="1"/>
  <c r="J166" i="1" s="1"/>
  <c r="AF166" i="1"/>
  <c r="AE166" i="1"/>
  <c r="Y166" i="1"/>
  <c r="W166" i="1" s="1"/>
  <c r="X166" i="1"/>
  <c r="P166" i="1"/>
  <c r="N166" i="1"/>
  <c r="K166" i="1"/>
  <c r="I166" i="1"/>
  <c r="H166" i="1"/>
  <c r="AY165" i="1"/>
  <c r="AX165" i="1"/>
  <c r="AV165" i="1"/>
  <c r="AU165" i="1"/>
  <c r="AS165" i="1" s="1"/>
  <c r="AL165" i="1"/>
  <c r="I165" i="1" s="1"/>
  <c r="H165" i="1" s="1"/>
  <c r="AG165" i="1"/>
  <c r="J165" i="1" s="1"/>
  <c r="AF165" i="1"/>
  <c r="AE165" i="1"/>
  <c r="Y165" i="1"/>
  <c r="X165" i="1"/>
  <c r="W165" i="1"/>
  <c r="P165" i="1"/>
  <c r="AY164" i="1"/>
  <c r="AX164" i="1"/>
  <c r="AV164" i="1"/>
  <c r="AW164" i="1" s="1"/>
  <c r="AU164" i="1"/>
  <c r="AS164" i="1"/>
  <c r="AL164" i="1"/>
  <c r="AG164" i="1"/>
  <c r="J164" i="1" s="1"/>
  <c r="AE164" i="1"/>
  <c r="Y164" i="1"/>
  <c r="X164" i="1"/>
  <c r="W164" i="1"/>
  <c r="P164" i="1"/>
  <c r="K164" i="1"/>
  <c r="I164" i="1"/>
  <c r="H164" i="1" s="1"/>
  <c r="AY163" i="1"/>
  <c r="AX163" i="1"/>
  <c r="AV163" i="1"/>
  <c r="AW163" i="1" s="1"/>
  <c r="AU163" i="1"/>
  <c r="AS163" i="1" s="1"/>
  <c r="AT163" i="1" s="1"/>
  <c r="AL163" i="1"/>
  <c r="AG163" i="1"/>
  <c r="J163" i="1" s="1"/>
  <c r="Y163" i="1"/>
  <c r="W163" i="1" s="1"/>
  <c r="X163" i="1"/>
  <c r="P163" i="1"/>
  <c r="I163" i="1"/>
  <c r="H163" i="1" s="1"/>
  <c r="AY162" i="1"/>
  <c r="AX162" i="1"/>
  <c r="AV162" i="1"/>
  <c r="AU162" i="1"/>
  <c r="AS162" i="1"/>
  <c r="K162" i="1" s="1"/>
  <c r="AL162" i="1"/>
  <c r="AG162" i="1"/>
  <c r="J162" i="1" s="1"/>
  <c r="Y162" i="1"/>
  <c r="X162" i="1"/>
  <c r="W162" i="1" s="1"/>
  <c r="P162" i="1"/>
  <c r="I162" i="1"/>
  <c r="H162" i="1" s="1"/>
  <c r="AA162" i="1" s="1"/>
  <c r="AY161" i="1"/>
  <c r="AX161" i="1"/>
  <c r="AW161" i="1" s="1"/>
  <c r="AV161" i="1"/>
  <c r="AU161" i="1"/>
  <c r="AS161" i="1" s="1"/>
  <c r="AL161" i="1"/>
  <c r="I161" i="1" s="1"/>
  <c r="H161" i="1" s="1"/>
  <c r="AG161" i="1"/>
  <c r="Y161" i="1"/>
  <c r="W161" i="1" s="1"/>
  <c r="X161" i="1"/>
  <c r="P161" i="1"/>
  <c r="J161" i="1"/>
  <c r="AY160" i="1"/>
  <c r="AX160" i="1"/>
  <c r="AV160" i="1"/>
  <c r="AW160" i="1" s="1"/>
  <c r="AU160" i="1"/>
  <c r="AS160" i="1" s="1"/>
  <c r="AT160" i="1"/>
  <c r="AL160" i="1"/>
  <c r="AG160" i="1"/>
  <c r="Y160" i="1"/>
  <c r="X160" i="1"/>
  <c r="S160" i="1"/>
  <c r="P160" i="1"/>
  <c r="J160" i="1"/>
  <c r="I160" i="1"/>
  <c r="H160" i="1" s="1"/>
  <c r="AA160" i="1" s="1"/>
  <c r="AY159" i="1"/>
  <c r="AX159" i="1"/>
  <c r="AV159" i="1"/>
  <c r="AU159" i="1"/>
  <c r="AS159" i="1" s="1"/>
  <c r="AT159" i="1"/>
  <c r="AL159" i="1"/>
  <c r="I159" i="1" s="1"/>
  <c r="H159" i="1" s="1"/>
  <c r="AA159" i="1" s="1"/>
  <c r="AG159" i="1"/>
  <c r="J159" i="1" s="1"/>
  <c r="Y159" i="1"/>
  <c r="W159" i="1" s="1"/>
  <c r="X159" i="1"/>
  <c r="S159" i="1"/>
  <c r="P159" i="1"/>
  <c r="N159" i="1"/>
  <c r="AY158" i="1"/>
  <c r="AX158" i="1"/>
  <c r="AV158" i="1"/>
  <c r="AU158" i="1"/>
  <c r="AS158" i="1"/>
  <c r="AT158" i="1" s="1"/>
  <c r="AL158" i="1"/>
  <c r="AG158" i="1"/>
  <c r="J158" i="1" s="1"/>
  <c r="AF158" i="1"/>
  <c r="AE158" i="1"/>
  <c r="Y158" i="1"/>
  <c r="X158" i="1"/>
  <c r="P158" i="1"/>
  <c r="N158" i="1"/>
  <c r="I158" i="1"/>
  <c r="H158" i="1"/>
  <c r="AY157" i="1"/>
  <c r="AX157" i="1"/>
  <c r="AW157" i="1" s="1"/>
  <c r="AV157" i="1"/>
  <c r="AU157" i="1"/>
  <c r="AS157" i="1" s="1"/>
  <c r="AF157" i="1" s="1"/>
  <c r="AL157" i="1"/>
  <c r="I157" i="1" s="1"/>
  <c r="H157" i="1" s="1"/>
  <c r="AG157" i="1"/>
  <c r="J157" i="1" s="1"/>
  <c r="AE157" i="1"/>
  <c r="Y157" i="1"/>
  <c r="X157" i="1"/>
  <c r="W157" i="1" s="1"/>
  <c r="P157" i="1"/>
  <c r="AY156" i="1"/>
  <c r="S156" i="1" s="1"/>
  <c r="AX156" i="1"/>
  <c r="AV156" i="1"/>
  <c r="AW156" i="1" s="1"/>
  <c r="AU156" i="1"/>
  <c r="AS156" i="1"/>
  <c r="K156" i="1" s="1"/>
  <c r="AL156" i="1"/>
  <c r="I156" i="1" s="1"/>
  <c r="H156" i="1" s="1"/>
  <c r="AG156" i="1"/>
  <c r="J156" i="1" s="1"/>
  <c r="Y156" i="1"/>
  <c r="X156" i="1"/>
  <c r="W156" i="1" s="1"/>
  <c r="P156" i="1"/>
  <c r="AY155" i="1"/>
  <c r="AX155" i="1"/>
  <c r="AV155" i="1"/>
  <c r="AW155" i="1" s="1"/>
  <c r="AU155" i="1"/>
  <c r="AS155" i="1"/>
  <c r="AT155" i="1" s="1"/>
  <c r="AL155" i="1"/>
  <c r="I155" i="1" s="1"/>
  <c r="H155" i="1" s="1"/>
  <c r="AG155" i="1"/>
  <c r="J155" i="1" s="1"/>
  <c r="Y155" i="1"/>
  <c r="X155" i="1"/>
  <c r="P155" i="1"/>
  <c r="AY154" i="1"/>
  <c r="AX154" i="1"/>
  <c r="AV154" i="1"/>
  <c r="AU154" i="1"/>
  <c r="AS154" i="1" s="1"/>
  <c r="AL154" i="1"/>
  <c r="I154" i="1" s="1"/>
  <c r="AG154" i="1"/>
  <c r="Y154" i="1"/>
  <c r="X154" i="1"/>
  <c r="P154" i="1"/>
  <c r="J154" i="1"/>
  <c r="H154" i="1"/>
  <c r="AA154" i="1" s="1"/>
  <c r="AY153" i="1"/>
  <c r="AX153" i="1"/>
  <c r="AV153" i="1"/>
  <c r="AU153" i="1"/>
  <c r="AS153" i="1" s="1"/>
  <c r="AL153" i="1"/>
  <c r="AG153" i="1"/>
  <c r="Y153" i="1"/>
  <c r="X153" i="1"/>
  <c r="W153" i="1" s="1"/>
  <c r="P153" i="1"/>
  <c r="J153" i="1"/>
  <c r="I153" i="1"/>
  <c r="H153" i="1"/>
  <c r="AA153" i="1" s="1"/>
  <c r="AY152" i="1"/>
  <c r="AX152" i="1"/>
  <c r="AV152" i="1"/>
  <c r="AW152" i="1" s="1"/>
  <c r="AU152" i="1"/>
  <c r="AS152" i="1" s="1"/>
  <c r="AL152" i="1"/>
  <c r="AG152" i="1"/>
  <c r="J152" i="1" s="1"/>
  <c r="Y152" i="1"/>
  <c r="X152" i="1"/>
  <c r="S152" i="1"/>
  <c r="P152" i="1"/>
  <c r="I152" i="1"/>
  <c r="H152" i="1" s="1"/>
  <c r="AA152" i="1" s="1"/>
  <c r="AY151" i="1"/>
  <c r="AX151" i="1"/>
  <c r="AV151" i="1"/>
  <c r="AU151" i="1"/>
  <c r="AS151" i="1" s="1"/>
  <c r="AL151" i="1"/>
  <c r="I151" i="1" s="1"/>
  <c r="H151" i="1" s="1"/>
  <c r="AG151" i="1"/>
  <c r="J151" i="1" s="1"/>
  <c r="Y151" i="1"/>
  <c r="X151" i="1"/>
  <c r="W151" i="1" s="1"/>
  <c r="P151" i="1"/>
  <c r="AY150" i="1"/>
  <c r="AX150" i="1"/>
  <c r="AV150" i="1"/>
  <c r="S150" i="1" s="1"/>
  <c r="AU150" i="1"/>
  <c r="AS150" i="1" s="1"/>
  <c r="AL150" i="1"/>
  <c r="I150" i="1" s="1"/>
  <c r="H150" i="1" s="1"/>
  <c r="AG150" i="1"/>
  <c r="Y150" i="1"/>
  <c r="X150" i="1"/>
  <c r="W150" i="1" s="1"/>
  <c r="P150" i="1"/>
  <c r="J150" i="1"/>
  <c r="AY149" i="1"/>
  <c r="AX149" i="1"/>
  <c r="AV149" i="1"/>
  <c r="AW149" i="1" s="1"/>
  <c r="AU149" i="1"/>
  <c r="AS149" i="1" s="1"/>
  <c r="AE149" i="1" s="1"/>
  <c r="AL149" i="1"/>
  <c r="AG149" i="1"/>
  <c r="Y149" i="1"/>
  <c r="X149" i="1"/>
  <c r="W149" i="1" s="1"/>
  <c r="P149" i="1"/>
  <c r="J149" i="1"/>
  <c r="I149" i="1"/>
  <c r="H149" i="1" s="1"/>
  <c r="AY148" i="1"/>
  <c r="AX148" i="1"/>
  <c r="AV148" i="1"/>
  <c r="AU148" i="1"/>
  <c r="AS148" i="1"/>
  <c r="AL148" i="1"/>
  <c r="I148" i="1" s="1"/>
  <c r="H148" i="1" s="1"/>
  <c r="AG148" i="1"/>
  <c r="J148" i="1" s="1"/>
  <c r="Y148" i="1"/>
  <c r="W148" i="1" s="1"/>
  <c r="X148" i="1"/>
  <c r="P148" i="1"/>
  <c r="AY147" i="1"/>
  <c r="AX147" i="1"/>
  <c r="AV147" i="1"/>
  <c r="AW147" i="1" s="1"/>
  <c r="AU147" i="1"/>
  <c r="AS147" i="1"/>
  <c r="K147" i="1" s="1"/>
  <c r="AL147" i="1"/>
  <c r="AG147" i="1"/>
  <c r="J147" i="1" s="1"/>
  <c r="AA147" i="1"/>
  <c r="Y147" i="1"/>
  <c r="X147" i="1"/>
  <c r="P147" i="1"/>
  <c r="I147" i="1"/>
  <c r="H147" i="1" s="1"/>
  <c r="AY146" i="1"/>
  <c r="AX146" i="1"/>
  <c r="AV146" i="1"/>
  <c r="AU146" i="1"/>
  <c r="AS146" i="1" s="1"/>
  <c r="AL146" i="1"/>
  <c r="I146" i="1" s="1"/>
  <c r="H146" i="1" s="1"/>
  <c r="AG146" i="1"/>
  <c r="Y146" i="1"/>
  <c r="X146" i="1"/>
  <c r="P146" i="1"/>
  <c r="J146" i="1"/>
  <c r="AY145" i="1"/>
  <c r="AX145" i="1"/>
  <c r="AV145" i="1"/>
  <c r="AU145" i="1"/>
  <c r="AS145" i="1" s="1"/>
  <c r="AL145" i="1"/>
  <c r="AG145" i="1"/>
  <c r="J145" i="1" s="1"/>
  <c r="Y145" i="1"/>
  <c r="X145" i="1"/>
  <c r="P145" i="1"/>
  <c r="I145" i="1"/>
  <c r="H145" i="1" s="1"/>
  <c r="AA145" i="1" s="1"/>
  <c r="AY144" i="1"/>
  <c r="AX144" i="1"/>
  <c r="AV144" i="1"/>
  <c r="AU144" i="1"/>
  <c r="AT144" i="1"/>
  <c r="AS144" i="1"/>
  <c r="AL144" i="1"/>
  <c r="AG144" i="1"/>
  <c r="AE144" i="1"/>
  <c r="Y144" i="1"/>
  <c r="X144" i="1"/>
  <c r="P144" i="1"/>
  <c r="K144" i="1"/>
  <c r="J144" i="1"/>
  <c r="I144" i="1"/>
  <c r="H144" i="1"/>
  <c r="AA144" i="1" s="1"/>
  <c r="AY143" i="1"/>
  <c r="AX143" i="1"/>
  <c r="AV143" i="1"/>
  <c r="AU143" i="1"/>
  <c r="AS143" i="1" s="1"/>
  <c r="K143" i="1" s="1"/>
  <c r="AL143" i="1"/>
  <c r="I143" i="1" s="1"/>
  <c r="H143" i="1" s="1"/>
  <c r="AG143" i="1"/>
  <c r="J143" i="1" s="1"/>
  <c r="Y143" i="1"/>
  <c r="X143" i="1"/>
  <c r="W143" i="1" s="1"/>
  <c r="S143" i="1"/>
  <c r="P143" i="1"/>
  <c r="AY142" i="1"/>
  <c r="AX142" i="1"/>
  <c r="AV142" i="1"/>
  <c r="AU142" i="1"/>
  <c r="AS142" i="1"/>
  <c r="AE142" i="1" s="1"/>
  <c r="AL142" i="1"/>
  <c r="I142" i="1" s="1"/>
  <c r="AG142" i="1"/>
  <c r="J142" i="1" s="1"/>
  <c r="Y142" i="1"/>
  <c r="W142" i="1" s="1"/>
  <c r="X142" i="1"/>
  <c r="P142" i="1"/>
  <c r="H142" i="1"/>
  <c r="AY141" i="1"/>
  <c r="AX141" i="1"/>
  <c r="AV141" i="1"/>
  <c r="AU141" i="1"/>
  <c r="AS141" i="1" s="1"/>
  <c r="AE141" i="1" s="1"/>
  <c r="AL141" i="1"/>
  <c r="I141" i="1" s="1"/>
  <c r="H141" i="1" s="1"/>
  <c r="AG141" i="1"/>
  <c r="J141" i="1" s="1"/>
  <c r="Y141" i="1"/>
  <c r="X141" i="1"/>
  <c r="W141" i="1" s="1"/>
  <c r="P141" i="1"/>
  <c r="N141" i="1"/>
  <c r="AY140" i="1"/>
  <c r="AX140" i="1"/>
  <c r="AV140" i="1"/>
  <c r="AW140" i="1" s="1"/>
  <c r="AU140" i="1"/>
  <c r="AS140" i="1"/>
  <c r="AT140" i="1" s="1"/>
  <c r="AL140" i="1"/>
  <c r="AG140" i="1"/>
  <c r="Y140" i="1"/>
  <c r="X140" i="1"/>
  <c r="S140" i="1"/>
  <c r="P140" i="1"/>
  <c r="J140" i="1"/>
  <c r="I140" i="1"/>
  <c r="H140" i="1" s="1"/>
  <c r="AY139" i="1"/>
  <c r="AX139" i="1"/>
  <c r="AV139" i="1"/>
  <c r="AU139" i="1"/>
  <c r="AS139" i="1"/>
  <c r="AL139" i="1"/>
  <c r="I139" i="1" s="1"/>
  <c r="H139" i="1" s="1"/>
  <c r="AG139" i="1"/>
  <c r="J139" i="1" s="1"/>
  <c r="Y139" i="1"/>
  <c r="X139" i="1"/>
  <c r="P139" i="1"/>
  <c r="AY138" i="1"/>
  <c r="AX138" i="1"/>
  <c r="AV138" i="1"/>
  <c r="AW138" i="1" s="1"/>
  <c r="AU138" i="1"/>
  <c r="AS138" i="1"/>
  <c r="AL138" i="1"/>
  <c r="I138" i="1" s="1"/>
  <c r="AG138" i="1"/>
  <c r="Y138" i="1"/>
  <c r="X138" i="1"/>
  <c r="W138" i="1"/>
  <c r="S138" i="1"/>
  <c r="T138" i="1" s="1"/>
  <c r="U138" i="1" s="1"/>
  <c r="P138" i="1"/>
  <c r="J138" i="1"/>
  <c r="H138" i="1"/>
  <c r="AA138" i="1" s="1"/>
  <c r="AY137" i="1"/>
  <c r="AX137" i="1"/>
  <c r="AV137" i="1"/>
  <c r="AU137" i="1"/>
  <c r="AS137" i="1" s="1"/>
  <c r="N137" i="1" s="1"/>
  <c r="AL137" i="1"/>
  <c r="I137" i="1" s="1"/>
  <c r="H137" i="1" s="1"/>
  <c r="AG137" i="1"/>
  <c r="Y137" i="1"/>
  <c r="X137" i="1"/>
  <c r="W137" i="1" s="1"/>
  <c r="P137" i="1"/>
  <c r="J137" i="1"/>
  <c r="AY136" i="1"/>
  <c r="AX136" i="1"/>
  <c r="AV136" i="1"/>
  <c r="AU136" i="1"/>
  <c r="AS136" i="1"/>
  <c r="AT136" i="1" s="1"/>
  <c r="AL136" i="1"/>
  <c r="I136" i="1" s="1"/>
  <c r="H136" i="1" s="1"/>
  <c r="AA136" i="1" s="1"/>
  <c r="AG136" i="1"/>
  <c r="J136" i="1" s="1"/>
  <c r="Y136" i="1"/>
  <c r="W136" i="1" s="1"/>
  <c r="X136" i="1"/>
  <c r="P136" i="1"/>
  <c r="AY135" i="1"/>
  <c r="AX135" i="1"/>
  <c r="AV135" i="1"/>
  <c r="AW135" i="1" s="1"/>
  <c r="AU135" i="1"/>
  <c r="AS135" i="1" s="1"/>
  <c r="AL135" i="1"/>
  <c r="I135" i="1" s="1"/>
  <c r="H135" i="1" s="1"/>
  <c r="AG135" i="1"/>
  <c r="Y135" i="1"/>
  <c r="X135" i="1"/>
  <c r="W135" i="1" s="1"/>
  <c r="P135" i="1"/>
  <c r="J135" i="1"/>
  <c r="AY134" i="1"/>
  <c r="S134" i="1" s="1"/>
  <c r="AX134" i="1"/>
  <c r="AW134" i="1"/>
  <c r="AV134" i="1"/>
  <c r="AU134" i="1"/>
  <c r="AS134" i="1"/>
  <c r="AT134" i="1" s="1"/>
  <c r="AL134" i="1"/>
  <c r="I134" i="1" s="1"/>
  <c r="H134" i="1" s="1"/>
  <c r="AA134" i="1" s="1"/>
  <c r="AG134" i="1"/>
  <c r="J134" i="1" s="1"/>
  <c r="Y134" i="1"/>
  <c r="X134" i="1"/>
  <c r="W134" i="1" s="1"/>
  <c r="P134" i="1"/>
  <c r="AY133" i="1"/>
  <c r="AX133" i="1"/>
  <c r="AW133" i="1"/>
  <c r="AV133" i="1"/>
  <c r="AU133" i="1"/>
  <c r="AS133" i="1" s="1"/>
  <c r="AL133" i="1"/>
  <c r="I133" i="1" s="1"/>
  <c r="H133" i="1" s="1"/>
  <c r="AA133" i="1" s="1"/>
  <c r="AG133" i="1"/>
  <c r="J133" i="1" s="1"/>
  <c r="Y133" i="1"/>
  <c r="X133" i="1"/>
  <c r="P133" i="1"/>
  <c r="N133" i="1"/>
  <c r="AY132" i="1"/>
  <c r="AX132" i="1"/>
  <c r="AV132" i="1"/>
  <c r="AU132" i="1"/>
  <c r="AS132" i="1"/>
  <c r="AL132" i="1"/>
  <c r="AG132" i="1"/>
  <c r="AE132" i="1"/>
  <c r="AA132" i="1"/>
  <c r="Y132" i="1"/>
  <c r="X132" i="1"/>
  <c r="W132" i="1" s="1"/>
  <c r="P132" i="1"/>
  <c r="J132" i="1"/>
  <c r="I132" i="1"/>
  <c r="H132" i="1"/>
  <c r="AY131" i="1"/>
  <c r="AX131" i="1"/>
  <c r="AV131" i="1"/>
  <c r="AU131" i="1"/>
  <c r="AS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AW130" i="1" s="1"/>
  <c r="AU130" i="1"/>
  <c r="AS130" i="1"/>
  <c r="AL130" i="1"/>
  <c r="I130" i="1" s="1"/>
  <c r="AG130" i="1"/>
  <c r="AE130" i="1"/>
  <c r="Y130" i="1"/>
  <c r="X130" i="1"/>
  <c r="W130" i="1"/>
  <c r="S130" i="1"/>
  <c r="P130" i="1"/>
  <c r="J130" i="1"/>
  <c r="H130" i="1"/>
  <c r="AA130" i="1" s="1"/>
  <c r="AY129" i="1"/>
  <c r="AX129" i="1"/>
  <c r="AV129" i="1"/>
  <c r="AW129" i="1" s="1"/>
  <c r="AU129" i="1"/>
  <c r="AS129" i="1" s="1"/>
  <c r="AL129" i="1"/>
  <c r="I129" i="1" s="1"/>
  <c r="H129" i="1" s="1"/>
  <c r="AG129" i="1"/>
  <c r="AE129" i="1"/>
  <c r="Y129" i="1"/>
  <c r="W129" i="1" s="1"/>
  <c r="X129" i="1"/>
  <c r="P129" i="1"/>
  <c r="J129" i="1"/>
  <c r="AY128" i="1"/>
  <c r="AX128" i="1"/>
  <c r="AV128" i="1"/>
  <c r="AW128" i="1" s="1"/>
  <c r="AU128" i="1"/>
  <c r="AS128" i="1" s="1"/>
  <c r="AT128" i="1" s="1"/>
  <c r="AL128" i="1"/>
  <c r="AG128" i="1"/>
  <c r="J128" i="1" s="1"/>
  <c r="Y128" i="1"/>
  <c r="W128" i="1" s="1"/>
  <c r="X128" i="1"/>
  <c r="P128" i="1"/>
  <c r="I128" i="1"/>
  <c r="H128" i="1" s="1"/>
  <c r="AA128" i="1" s="1"/>
  <c r="AY127" i="1"/>
  <c r="S127" i="1" s="1"/>
  <c r="T127" i="1" s="1"/>
  <c r="U127" i="1" s="1"/>
  <c r="AX127" i="1"/>
  <c r="AV127" i="1"/>
  <c r="AU127" i="1"/>
  <c r="AS127" i="1" s="1"/>
  <c r="AT127" i="1"/>
  <c r="AL127" i="1"/>
  <c r="AG127" i="1"/>
  <c r="J127" i="1" s="1"/>
  <c r="Y127" i="1"/>
  <c r="X127" i="1"/>
  <c r="W127" i="1" s="1"/>
  <c r="P127" i="1"/>
  <c r="I127" i="1"/>
  <c r="H127" i="1" s="1"/>
  <c r="AY126" i="1"/>
  <c r="AX126" i="1"/>
  <c r="AV126" i="1"/>
  <c r="AU126" i="1"/>
  <c r="AS126" i="1" s="1"/>
  <c r="AL126" i="1"/>
  <c r="I126" i="1" s="1"/>
  <c r="H126" i="1" s="1"/>
  <c r="AG126" i="1"/>
  <c r="J126" i="1" s="1"/>
  <c r="Y126" i="1"/>
  <c r="X126" i="1"/>
  <c r="P126" i="1"/>
  <c r="AY125" i="1"/>
  <c r="S125" i="1" s="1"/>
  <c r="AX125" i="1"/>
  <c r="AW125" i="1" s="1"/>
  <c r="AV125" i="1"/>
  <c r="AU125" i="1"/>
  <c r="AS125" i="1" s="1"/>
  <c r="AL125" i="1"/>
  <c r="I125" i="1" s="1"/>
  <c r="AG125" i="1"/>
  <c r="J125" i="1" s="1"/>
  <c r="Y125" i="1"/>
  <c r="X125" i="1"/>
  <c r="W125" i="1" s="1"/>
  <c r="P125" i="1"/>
  <c r="H125" i="1"/>
  <c r="AA125" i="1" s="1"/>
  <c r="AY124" i="1"/>
  <c r="AX124" i="1"/>
  <c r="AW124" i="1"/>
  <c r="AV124" i="1"/>
  <c r="AU124" i="1"/>
  <c r="AS124" i="1" s="1"/>
  <c r="AL124" i="1"/>
  <c r="I124" i="1" s="1"/>
  <c r="H124" i="1" s="1"/>
  <c r="AA124" i="1" s="1"/>
  <c r="AG124" i="1"/>
  <c r="J124" i="1" s="1"/>
  <c r="AE124" i="1"/>
  <c r="Y124" i="1"/>
  <c r="W124" i="1" s="1"/>
  <c r="X124" i="1"/>
  <c r="P124" i="1"/>
  <c r="AY123" i="1"/>
  <c r="AX123" i="1"/>
  <c r="AV123" i="1"/>
  <c r="AU123" i="1"/>
  <c r="AS123" i="1" s="1"/>
  <c r="AL123" i="1"/>
  <c r="AG123" i="1"/>
  <c r="J123" i="1" s="1"/>
  <c r="Y123" i="1"/>
  <c r="X123" i="1"/>
  <c r="W123" i="1" s="1"/>
  <c r="P123" i="1"/>
  <c r="I123" i="1"/>
  <c r="H123" i="1" s="1"/>
  <c r="AY122" i="1"/>
  <c r="S122" i="1" s="1"/>
  <c r="T122" i="1" s="1"/>
  <c r="U122" i="1" s="1"/>
  <c r="AC122" i="1" s="1"/>
  <c r="AX122" i="1"/>
  <c r="AV122" i="1"/>
  <c r="AW122" i="1" s="1"/>
  <c r="AU122" i="1"/>
  <c r="AS122" i="1"/>
  <c r="AT122" i="1" s="1"/>
  <c r="AL122" i="1"/>
  <c r="I122" i="1" s="1"/>
  <c r="H122" i="1" s="1"/>
  <c r="AA122" i="1" s="1"/>
  <c r="AG122" i="1"/>
  <c r="AF122" i="1"/>
  <c r="AE122" i="1"/>
  <c r="Y122" i="1"/>
  <c r="X122" i="1"/>
  <c r="W122" i="1"/>
  <c r="P122" i="1"/>
  <c r="N122" i="1"/>
  <c r="K122" i="1"/>
  <c r="J122" i="1"/>
  <c r="AY121" i="1"/>
  <c r="AX121" i="1"/>
  <c r="AV121" i="1"/>
  <c r="S121" i="1" s="1"/>
  <c r="AU121" i="1"/>
  <c r="AS121" i="1" s="1"/>
  <c r="AE121" i="1" s="1"/>
  <c r="AL121" i="1"/>
  <c r="I121" i="1" s="1"/>
  <c r="H121" i="1" s="1"/>
  <c r="AG121" i="1"/>
  <c r="Y121" i="1"/>
  <c r="X121" i="1"/>
  <c r="W121" i="1" s="1"/>
  <c r="P121" i="1"/>
  <c r="J121" i="1"/>
  <c r="AY120" i="1"/>
  <c r="AX120" i="1"/>
  <c r="AV120" i="1"/>
  <c r="AU120" i="1"/>
  <c r="AS120" i="1" s="1"/>
  <c r="N120" i="1" s="1"/>
  <c r="AL120" i="1"/>
  <c r="AG120" i="1"/>
  <c r="J120" i="1" s="1"/>
  <c r="Y120" i="1"/>
  <c r="X120" i="1"/>
  <c r="P120" i="1"/>
  <c r="I120" i="1"/>
  <c r="H120" i="1" s="1"/>
  <c r="AY119" i="1"/>
  <c r="S119" i="1" s="1"/>
  <c r="AX119" i="1"/>
  <c r="AV119" i="1"/>
  <c r="AU119" i="1"/>
  <c r="AS119" i="1" s="1"/>
  <c r="AL119" i="1"/>
  <c r="I119" i="1" s="1"/>
  <c r="AG119" i="1"/>
  <c r="AE119" i="1"/>
  <c r="AA119" i="1"/>
  <c r="Y119" i="1"/>
  <c r="X119" i="1"/>
  <c r="P119" i="1"/>
  <c r="J119" i="1"/>
  <c r="H119" i="1"/>
  <c r="AY118" i="1"/>
  <c r="AX118" i="1"/>
  <c r="AW118" i="1" s="1"/>
  <c r="AV118" i="1"/>
  <c r="AU118" i="1"/>
  <c r="AS118" i="1" s="1"/>
  <c r="AL118" i="1"/>
  <c r="AG118" i="1"/>
  <c r="J118" i="1" s="1"/>
  <c r="Y118" i="1"/>
  <c r="X118" i="1"/>
  <c r="W118" i="1" s="1"/>
  <c r="P118" i="1"/>
  <c r="I118" i="1"/>
  <c r="H118" i="1" s="1"/>
  <c r="AA118" i="1" s="1"/>
  <c r="AY117" i="1"/>
  <c r="AX117" i="1"/>
  <c r="AV117" i="1"/>
  <c r="AW117" i="1" s="1"/>
  <c r="AU117" i="1"/>
  <c r="AS117" i="1"/>
  <c r="AL117" i="1"/>
  <c r="I117" i="1" s="1"/>
  <c r="H117" i="1" s="1"/>
  <c r="AG117" i="1"/>
  <c r="Y117" i="1"/>
  <c r="X117" i="1"/>
  <c r="W117" i="1"/>
  <c r="S117" i="1"/>
  <c r="P117" i="1"/>
  <c r="K117" i="1"/>
  <c r="J117" i="1"/>
  <c r="AY116" i="1"/>
  <c r="AX116" i="1"/>
  <c r="AV116" i="1"/>
  <c r="AU116" i="1"/>
  <c r="AS116" i="1" s="1"/>
  <c r="N116" i="1" s="1"/>
  <c r="AT116" i="1"/>
  <c r="AL116" i="1"/>
  <c r="I116" i="1" s="1"/>
  <c r="H116" i="1" s="1"/>
  <c r="AA116" i="1" s="1"/>
  <c r="AG116" i="1"/>
  <c r="J116" i="1" s="1"/>
  <c r="Y116" i="1"/>
  <c r="X116" i="1"/>
  <c r="P116" i="1"/>
  <c r="AY115" i="1"/>
  <c r="AX115" i="1"/>
  <c r="AV115" i="1"/>
  <c r="AU115" i="1"/>
  <c r="AS115" i="1" s="1"/>
  <c r="AL115" i="1"/>
  <c r="AG115" i="1"/>
  <c r="AA115" i="1"/>
  <c r="Y115" i="1"/>
  <c r="X115" i="1"/>
  <c r="W115" i="1" s="1"/>
  <c r="P115" i="1"/>
  <c r="J115" i="1"/>
  <c r="I115" i="1"/>
  <c r="H115" i="1" s="1"/>
  <c r="AY114" i="1"/>
  <c r="AX114" i="1"/>
  <c r="AV114" i="1"/>
  <c r="S114" i="1" s="1"/>
  <c r="AU114" i="1"/>
  <c r="AS114" i="1" s="1"/>
  <c r="AL114" i="1"/>
  <c r="I114" i="1" s="1"/>
  <c r="H114" i="1" s="1"/>
  <c r="AA114" i="1" s="1"/>
  <c r="AG114" i="1"/>
  <c r="J114" i="1" s="1"/>
  <c r="Y114" i="1"/>
  <c r="X114" i="1"/>
  <c r="P114" i="1"/>
  <c r="AY113" i="1"/>
  <c r="AX113" i="1"/>
  <c r="AW113" i="1"/>
  <c r="AV113" i="1"/>
  <c r="AU113" i="1"/>
  <c r="AS113" i="1"/>
  <c r="AL113" i="1"/>
  <c r="I113" i="1" s="1"/>
  <c r="H113" i="1" s="1"/>
  <c r="AG113" i="1"/>
  <c r="J113" i="1" s="1"/>
  <c r="Y113" i="1"/>
  <c r="X113" i="1"/>
  <c r="W113" i="1"/>
  <c r="S113" i="1"/>
  <c r="P113" i="1"/>
  <c r="K113" i="1"/>
  <c r="AY112" i="1"/>
  <c r="AX112" i="1"/>
  <c r="AV112" i="1"/>
  <c r="AW112" i="1" s="1"/>
  <c r="AU112" i="1"/>
  <c r="AS112" i="1" s="1"/>
  <c r="AT112" i="1"/>
  <c r="AL112" i="1"/>
  <c r="AG112" i="1"/>
  <c r="J112" i="1" s="1"/>
  <c r="Y112" i="1"/>
  <c r="X112" i="1"/>
  <c r="P112" i="1"/>
  <c r="N112" i="1"/>
  <c r="K112" i="1"/>
  <c r="I112" i="1"/>
  <c r="H112" i="1" s="1"/>
  <c r="AY111" i="1"/>
  <c r="AX111" i="1"/>
  <c r="AV111" i="1"/>
  <c r="AU111" i="1"/>
  <c r="AS111" i="1"/>
  <c r="AL111" i="1"/>
  <c r="AG111" i="1"/>
  <c r="J111" i="1" s="1"/>
  <c r="Y111" i="1"/>
  <c r="X111" i="1"/>
  <c r="W111" i="1"/>
  <c r="P111" i="1"/>
  <c r="N111" i="1"/>
  <c r="K111" i="1"/>
  <c r="I111" i="1"/>
  <c r="H111" i="1" s="1"/>
  <c r="AY110" i="1"/>
  <c r="AX110" i="1"/>
  <c r="AV110" i="1"/>
  <c r="AW110" i="1" s="1"/>
  <c r="AU110" i="1"/>
  <c r="AS110" i="1" s="1"/>
  <c r="AE110" i="1" s="1"/>
  <c r="AL110" i="1"/>
  <c r="AG110" i="1"/>
  <c r="J110" i="1" s="1"/>
  <c r="Y110" i="1"/>
  <c r="W110" i="1" s="1"/>
  <c r="X110" i="1"/>
  <c r="P110" i="1"/>
  <c r="I110" i="1"/>
  <c r="H110" i="1" s="1"/>
  <c r="AA110" i="1" s="1"/>
  <c r="AY109" i="1"/>
  <c r="AX109" i="1"/>
  <c r="AW109" i="1" s="1"/>
  <c r="AV109" i="1"/>
  <c r="AU109" i="1"/>
  <c r="AS109" i="1"/>
  <c r="AT109" i="1" s="1"/>
  <c r="AL109" i="1"/>
  <c r="AG109" i="1"/>
  <c r="AE109" i="1"/>
  <c r="Y109" i="1"/>
  <c r="W109" i="1" s="1"/>
  <c r="X109" i="1"/>
  <c r="S109" i="1"/>
  <c r="P109" i="1"/>
  <c r="J109" i="1"/>
  <c r="I109" i="1"/>
  <c r="H109" i="1" s="1"/>
  <c r="AY108" i="1"/>
  <c r="AX108" i="1"/>
  <c r="AV108" i="1"/>
  <c r="AU108" i="1"/>
  <c r="AS108" i="1" s="1"/>
  <c r="AL108" i="1"/>
  <c r="AG108" i="1"/>
  <c r="J108" i="1" s="1"/>
  <c r="AA108" i="1"/>
  <c r="Y108" i="1"/>
  <c r="X108" i="1"/>
  <c r="P108" i="1"/>
  <c r="I108" i="1"/>
  <c r="H108" i="1" s="1"/>
  <c r="AY107" i="1"/>
  <c r="AX107" i="1"/>
  <c r="AV107" i="1"/>
  <c r="S107" i="1" s="1"/>
  <c r="AU107" i="1"/>
  <c r="AS107" i="1" s="1"/>
  <c r="AL107" i="1"/>
  <c r="I107" i="1" s="1"/>
  <c r="H107" i="1" s="1"/>
  <c r="AG107" i="1"/>
  <c r="Y107" i="1"/>
  <c r="X107" i="1"/>
  <c r="P107" i="1"/>
  <c r="J107" i="1"/>
  <c r="AY106" i="1"/>
  <c r="AX106" i="1"/>
  <c r="AV106" i="1"/>
  <c r="S106" i="1" s="1"/>
  <c r="AU106" i="1"/>
  <c r="AS106" i="1" s="1"/>
  <c r="AL106" i="1"/>
  <c r="AG106" i="1"/>
  <c r="J106" i="1" s="1"/>
  <c r="AF106" i="1"/>
  <c r="AE106" i="1"/>
  <c r="Y106" i="1"/>
  <c r="W106" i="1" s="1"/>
  <c r="X106" i="1"/>
  <c r="P106" i="1"/>
  <c r="I106" i="1"/>
  <c r="H106" i="1" s="1"/>
  <c r="AA106" i="1" s="1"/>
  <c r="AY105" i="1"/>
  <c r="AX105" i="1"/>
  <c r="AV105" i="1"/>
  <c r="S105" i="1" s="1"/>
  <c r="AU105" i="1"/>
  <c r="AS105" i="1"/>
  <c r="AE105" i="1" s="1"/>
  <c r="AL105" i="1"/>
  <c r="AG105" i="1"/>
  <c r="J105" i="1" s="1"/>
  <c r="Y105" i="1"/>
  <c r="X105" i="1"/>
  <c r="W105" i="1"/>
  <c r="P105" i="1"/>
  <c r="K105" i="1"/>
  <c r="I105" i="1"/>
  <c r="H105" i="1" s="1"/>
  <c r="AY104" i="1"/>
  <c r="AX104" i="1"/>
  <c r="AV104" i="1"/>
  <c r="AU104" i="1"/>
  <c r="AS104" i="1" s="1"/>
  <c r="K104" i="1" s="1"/>
  <c r="AL104" i="1"/>
  <c r="I104" i="1" s="1"/>
  <c r="H104" i="1" s="1"/>
  <c r="AA104" i="1" s="1"/>
  <c r="AG104" i="1"/>
  <c r="J104" i="1" s="1"/>
  <c r="Y104" i="1"/>
  <c r="X104" i="1"/>
  <c r="P104" i="1"/>
  <c r="AY103" i="1"/>
  <c r="AX103" i="1"/>
  <c r="AV103" i="1"/>
  <c r="AW103" i="1" s="1"/>
  <c r="AU103" i="1"/>
  <c r="AS103" i="1" s="1"/>
  <c r="AE103" i="1" s="1"/>
  <c r="AL103" i="1"/>
  <c r="I103" i="1" s="1"/>
  <c r="AG103" i="1"/>
  <c r="Y103" i="1"/>
  <c r="X103" i="1"/>
  <c r="W103" i="1" s="1"/>
  <c r="P103" i="1"/>
  <c r="N103" i="1"/>
  <c r="J103" i="1"/>
  <c r="H103" i="1"/>
  <c r="AY102" i="1"/>
  <c r="AX102" i="1"/>
  <c r="AV102" i="1"/>
  <c r="AU102" i="1"/>
  <c r="AS102" i="1" s="1"/>
  <c r="AF102" i="1" s="1"/>
  <c r="AL102" i="1"/>
  <c r="I102" i="1" s="1"/>
  <c r="H102" i="1" s="1"/>
  <c r="AG102" i="1"/>
  <c r="J102" i="1" s="1"/>
  <c r="Y102" i="1"/>
  <c r="X102" i="1"/>
  <c r="W102" i="1" s="1"/>
  <c r="P102" i="1"/>
  <c r="AY101" i="1"/>
  <c r="S101" i="1" s="1"/>
  <c r="T101" i="1" s="1"/>
  <c r="U101" i="1" s="1"/>
  <c r="AX101" i="1"/>
  <c r="AW101" i="1" s="1"/>
  <c r="AV101" i="1"/>
  <c r="AU101" i="1"/>
  <c r="AS101" i="1"/>
  <c r="AL101" i="1"/>
  <c r="I101" i="1" s="1"/>
  <c r="H101" i="1" s="1"/>
  <c r="AG101" i="1"/>
  <c r="J101" i="1" s="1"/>
  <c r="Y101" i="1"/>
  <c r="X101" i="1"/>
  <c r="P101" i="1"/>
  <c r="AY100" i="1"/>
  <c r="AX100" i="1"/>
  <c r="AV100" i="1"/>
  <c r="AU100" i="1"/>
  <c r="AS100" i="1" s="1"/>
  <c r="AL100" i="1"/>
  <c r="I100" i="1" s="1"/>
  <c r="H100" i="1" s="1"/>
  <c r="AG100" i="1"/>
  <c r="J100" i="1" s="1"/>
  <c r="AA100" i="1"/>
  <c r="Y100" i="1"/>
  <c r="X100" i="1"/>
  <c r="P100" i="1"/>
  <c r="AY99" i="1"/>
  <c r="AX99" i="1"/>
  <c r="AV99" i="1"/>
  <c r="S99" i="1" s="1"/>
  <c r="T99" i="1" s="1"/>
  <c r="AU99" i="1"/>
  <c r="AS99" i="1" s="1"/>
  <c r="AL99" i="1"/>
  <c r="I99" i="1" s="1"/>
  <c r="AG99" i="1"/>
  <c r="Y99" i="1"/>
  <c r="X99" i="1"/>
  <c r="W99" i="1"/>
  <c r="U99" i="1"/>
  <c r="P99" i="1"/>
  <c r="J99" i="1"/>
  <c r="H99" i="1"/>
  <c r="AY98" i="1"/>
  <c r="AX98" i="1"/>
  <c r="AV98" i="1"/>
  <c r="S98" i="1" s="1"/>
  <c r="AU98" i="1"/>
  <c r="AS98" i="1" s="1"/>
  <c r="AL98" i="1"/>
  <c r="AG98" i="1"/>
  <c r="J98" i="1" s="1"/>
  <c r="Y98" i="1"/>
  <c r="X98" i="1"/>
  <c r="P98" i="1"/>
  <c r="I98" i="1"/>
  <c r="H98" i="1" s="1"/>
  <c r="AA98" i="1" s="1"/>
  <c r="AY97" i="1"/>
  <c r="AX97" i="1"/>
  <c r="AV97" i="1"/>
  <c r="AW97" i="1" s="1"/>
  <c r="AU97" i="1"/>
  <c r="AS97" i="1"/>
  <c r="AE97" i="1" s="1"/>
  <c r="AL97" i="1"/>
  <c r="I97" i="1" s="1"/>
  <c r="H97" i="1" s="1"/>
  <c r="AG97" i="1"/>
  <c r="Y97" i="1"/>
  <c r="X97" i="1"/>
  <c r="W97" i="1"/>
  <c r="S97" i="1"/>
  <c r="P97" i="1"/>
  <c r="K97" i="1"/>
  <c r="J97" i="1"/>
  <c r="AY96" i="1"/>
  <c r="AX96" i="1"/>
  <c r="AV96" i="1"/>
  <c r="AU96" i="1"/>
  <c r="AS96" i="1"/>
  <c r="K96" i="1" s="1"/>
  <c r="AL96" i="1"/>
  <c r="I96" i="1" s="1"/>
  <c r="H96" i="1" s="1"/>
  <c r="AA96" i="1" s="1"/>
  <c r="AG96" i="1"/>
  <c r="J96" i="1" s="1"/>
  <c r="Y96" i="1"/>
  <c r="X96" i="1"/>
  <c r="W96" i="1" s="1"/>
  <c r="P96" i="1"/>
  <c r="AY95" i="1"/>
  <c r="AX95" i="1"/>
  <c r="AV95" i="1"/>
  <c r="AW95" i="1" s="1"/>
  <c r="AU95" i="1"/>
  <c r="AS95" i="1"/>
  <c r="N95" i="1" s="1"/>
  <c r="AL95" i="1"/>
  <c r="I95" i="1" s="1"/>
  <c r="H95" i="1" s="1"/>
  <c r="AG95" i="1"/>
  <c r="AE95" i="1"/>
  <c r="Y95" i="1"/>
  <c r="X95" i="1"/>
  <c r="W95" i="1" s="1"/>
  <c r="P95" i="1"/>
  <c r="J95" i="1"/>
  <c r="AY94" i="1"/>
  <c r="AX94" i="1"/>
  <c r="AV94" i="1"/>
  <c r="S94" i="1" s="1"/>
  <c r="AU94" i="1"/>
  <c r="AS94" i="1" s="1"/>
  <c r="AL94" i="1"/>
  <c r="I94" i="1" s="1"/>
  <c r="H94" i="1" s="1"/>
  <c r="AG94" i="1"/>
  <c r="AF94" i="1"/>
  <c r="Y94" i="1"/>
  <c r="X94" i="1"/>
  <c r="P94" i="1"/>
  <c r="J94" i="1"/>
  <c r="AY93" i="1"/>
  <c r="S93" i="1" s="1"/>
  <c r="AX93" i="1"/>
  <c r="AW93" i="1"/>
  <c r="AV93" i="1"/>
  <c r="AU93" i="1"/>
  <c r="AS93" i="1"/>
  <c r="K93" i="1" s="1"/>
  <c r="AL93" i="1"/>
  <c r="I93" i="1" s="1"/>
  <c r="H93" i="1" s="1"/>
  <c r="AG93" i="1"/>
  <c r="J93" i="1" s="1"/>
  <c r="Y93" i="1"/>
  <c r="X93" i="1"/>
  <c r="P93" i="1"/>
  <c r="AY92" i="1"/>
  <c r="AX92" i="1"/>
  <c r="AV92" i="1"/>
  <c r="AU92" i="1"/>
  <c r="AS92" i="1" s="1"/>
  <c r="AL92" i="1"/>
  <c r="AG92" i="1"/>
  <c r="J92" i="1" s="1"/>
  <c r="Y92" i="1"/>
  <c r="X92" i="1"/>
  <c r="P92" i="1"/>
  <c r="I92" i="1"/>
  <c r="H92" i="1" s="1"/>
  <c r="AA92" i="1" s="1"/>
  <c r="AY91" i="1"/>
  <c r="AX91" i="1"/>
  <c r="AV91" i="1"/>
  <c r="S91" i="1" s="1"/>
  <c r="AU91" i="1"/>
  <c r="AS91" i="1" s="1"/>
  <c r="AL91" i="1"/>
  <c r="AG91" i="1"/>
  <c r="Y91" i="1"/>
  <c r="X91" i="1"/>
  <c r="W91" i="1"/>
  <c r="P91" i="1"/>
  <c r="J91" i="1"/>
  <c r="I91" i="1"/>
  <c r="H91" i="1"/>
  <c r="AY90" i="1"/>
  <c r="AX90" i="1"/>
  <c r="AW90" i="1" s="1"/>
  <c r="AV90" i="1"/>
  <c r="AU90" i="1"/>
  <c r="AS90" i="1" s="1"/>
  <c r="AE90" i="1" s="1"/>
  <c r="AL90" i="1"/>
  <c r="I90" i="1" s="1"/>
  <c r="H90" i="1" s="1"/>
  <c r="AG90" i="1"/>
  <c r="J90" i="1" s="1"/>
  <c r="AF90" i="1"/>
  <c r="Y90" i="1"/>
  <c r="X90" i="1"/>
  <c r="P90" i="1"/>
  <c r="AY89" i="1"/>
  <c r="AX89" i="1"/>
  <c r="AV89" i="1"/>
  <c r="AW89" i="1" s="1"/>
  <c r="AU89" i="1"/>
  <c r="AS89" i="1" s="1"/>
  <c r="AL89" i="1"/>
  <c r="I89" i="1" s="1"/>
  <c r="H89" i="1" s="1"/>
  <c r="AA89" i="1" s="1"/>
  <c r="AG89" i="1"/>
  <c r="Y89" i="1"/>
  <c r="X89" i="1"/>
  <c r="W89" i="1" s="1"/>
  <c r="P89" i="1"/>
  <c r="J89" i="1"/>
  <c r="AY88" i="1"/>
  <c r="AX88" i="1"/>
  <c r="AV88" i="1"/>
  <c r="AU88" i="1"/>
  <c r="AS88" i="1" s="1"/>
  <c r="AL88" i="1"/>
  <c r="AG88" i="1"/>
  <c r="J88" i="1" s="1"/>
  <c r="Y88" i="1"/>
  <c r="X88" i="1"/>
  <c r="P88" i="1"/>
  <c r="I88" i="1"/>
  <c r="H88" i="1" s="1"/>
  <c r="AY87" i="1"/>
  <c r="AX87" i="1"/>
  <c r="AV87" i="1"/>
  <c r="AW87" i="1" s="1"/>
  <c r="AU87" i="1"/>
  <c r="AS87" i="1" s="1"/>
  <c r="AL87" i="1"/>
  <c r="AG87" i="1"/>
  <c r="J87" i="1" s="1"/>
  <c r="AA87" i="1"/>
  <c r="Y87" i="1"/>
  <c r="X87" i="1"/>
  <c r="P87" i="1"/>
  <c r="I87" i="1"/>
  <c r="H87" i="1" s="1"/>
  <c r="AY86" i="1"/>
  <c r="AX86" i="1"/>
  <c r="AV86" i="1"/>
  <c r="S86" i="1" s="1"/>
  <c r="AU86" i="1"/>
  <c r="AS86" i="1" s="1"/>
  <c r="AL86" i="1"/>
  <c r="I86" i="1" s="1"/>
  <c r="H86" i="1" s="1"/>
  <c r="AG86" i="1"/>
  <c r="Y86" i="1"/>
  <c r="X86" i="1"/>
  <c r="W86" i="1"/>
  <c r="P86" i="1"/>
  <c r="J86" i="1"/>
  <c r="AY85" i="1"/>
  <c r="S85" i="1" s="1"/>
  <c r="AX85" i="1"/>
  <c r="AV85" i="1"/>
  <c r="AW85" i="1" s="1"/>
  <c r="AU85" i="1"/>
  <c r="AS85" i="1"/>
  <c r="AL85" i="1"/>
  <c r="I85" i="1" s="1"/>
  <c r="H85" i="1" s="1"/>
  <c r="AG85" i="1"/>
  <c r="J85" i="1" s="1"/>
  <c r="AA85" i="1"/>
  <c r="Y85" i="1"/>
  <c r="W85" i="1" s="1"/>
  <c r="X85" i="1"/>
  <c r="P85" i="1"/>
  <c r="AY84" i="1"/>
  <c r="S84" i="1" s="1"/>
  <c r="T84" i="1" s="1"/>
  <c r="U84" i="1" s="1"/>
  <c r="AX84" i="1"/>
  <c r="AV84" i="1"/>
  <c r="AU84" i="1"/>
  <c r="AS84" i="1" s="1"/>
  <c r="AT84" i="1" s="1"/>
  <c r="AL84" i="1"/>
  <c r="AG84" i="1"/>
  <c r="J84" i="1" s="1"/>
  <c r="Y84" i="1"/>
  <c r="X84" i="1"/>
  <c r="P84" i="1"/>
  <c r="N84" i="1"/>
  <c r="I84" i="1"/>
  <c r="H84" i="1" s="1"/>
  <c r="AY83" i="1"/>
  <c r="AX83" i="1"/>
  <c r="AV83" i="1"/>
  <c r="AU83" i="1"/>
  <c r="AS83" i="1" s="1"/>
  <c r="AL83" i="1"/>
  <c r="I83" i="1" s="1"/>
  <c r="H83" i="1" s="1"/>
  <c r="AG83" i="1"/>
  <c r="Y83" i="1"/>
  <c r="X83" i="1"/>
  <c r="W83" i="1"/>
  <c r="P83" i="1"/>
  <c r="J83" i="1"/>
  <c r="AY82" i="1"/>
  <c r="AX82" i="1"/>
  <c r="AV82" i="1"/>
  <c r="AU82" i="1"/>
  <c r="AS82" i="1" s="1"/>
  <c r="AE82" i="1" s="1"/>
  <c r="AL82" i="1"/>
  <c r="I82" i="1" s="1"/>
  <c r="H82" i="1" s="1"/>
  <c r="AG82" i="1"/>
  <c r="J82" i="1" s="1"/>
  <c r="Y82" i="1"/>
  <c r="X82" i="1"/>
  <c r="W82" i="1"/>
  <c r="P82" i="1"/>
  <c r="AY81" i="1"/>
  <c r="S81" i="1" s="1"/>
  <c r="AX81" i="1"/>
  <c r="AV81" i="1"/>
  <c r="AU81" i="1"/>
  <c r="AS81" i="1"/>
  <c r="AL81" i="1"/>
  <c r="I81" i="1" s="1"/>
  <c r="H81" i="1" s="1"/>
  <c r="AG81" i="1"/>
  <c r="J81" i="1" s="1"/>
  <c r="Y81" i="1"/>
  <c r="X81" i="1"/>
  <c r="W81" i="1" s="1"/>
  <c r="P81" i="1"/>
  <c r="K81" i="1"/>
  <c r="AY80" i="1"/>
  <c r="AX80" i="1"/>
  <c r="AV80" i="1"/>
  <c r="AW80" i="1" s="1"/>
  <c r="AU80" i="1"/>
  <c r="AS80" i="1" s="1"/>
  <c r="AT80" i="1" s="1"/>
  <c r="AL80" i="1"/>
  <c r="I80" i="1" s="1"/>
  <c r="H80" i="1" s="1"/>
  <c r="AG80" i="1"/>
  <c r="J80" i="1" s="1"/>
  <c r="Y80" i="1"/>
  <c r="X80" i="1"/>
  <c r="P80" i="1"/>
  <c r="AY79" i="1"/>
  <c r="AX79" i="1"/>
  <c r="AV79" i="1"/>
  <c r="AU79" i="1"/>
  <c r="AS79" i="1" s="1"/>
  <c r="AL79" i="1"/>
  <c r="AG79" i="1"/>
  <c r="J79" i="1" s="1"/>
  <c r="Y79" i="1"/>
  <c r="X79" i="1"/>
  <c r="W79" i="1"/>
  <c r="P79" i="1"/>
  <c r="K79" i="1"/>
  <c r="I79" i="1"/>
  <c r="H79" i="1"/>
  <c r="AA79" i="1" s="1"/>
  <c r="AY78" i="1"/>
  <c r="AX78" i="1"/>
  <c r="AV78" i="1"/>
  <c r="AU78" i="1"/>
  <c r="AS78" i="1" s="1"/>
  <c r="AE78" i="1" s="1"/>
  <c r="AL78" i="1"/>
  <c r="AG78" i="1"/>
  <c r="Y78" i="1"/>
  <c r="X78" i="1"/>
  <c r="W78" i="1" s="1"/>
  <c r="P78" i="1"/>
  <c r="J78" i="1"/>
  <c r="I78" i="1"/>
  <c r="H78" i="1" s="1"/>
  <c r="AA78" i="1" s="1"/>
  <c r="AY77" i="1"/>
  <c r="AX77" i="1"/>
  <c r="AV77" i="1"/>
  <c r="S77" i="1" s="1"/>
  <c r="AU77" i="1"/>
  <c r="AS77" i="1"/>
  <c r="AE77" i="1" s="1"/>
  <c r="AL77" i="1"/>
  <c r="AG77" i="1"/>
  <c r="Y77" i="1"/>
  <c r="X77" i="1"/>
  <c r="P77" i="1"/>
  <c r="J77" i="1"/>
  <c r="I77" i="1"/>
  <c r="H77" i="1" s="1"/>
  <c r="AY76" i="1"/>
  <c r="AX76" i="1"/>
  <c r="AV76" i="1"/>
  <c r="AW76" i="1" s="1"/>
  <c r="AU76" i="1"/>
  <c r="AS76" i="1" s="1"/>
  <c r="AL76" i="1"/>
  <c r="I76" i="1" s="1"/>
  <c r="H76" i="1" s="1"/>
  <c r="AG76" i="1"/>
  <c r="J76" i="1" s="1"/>
  <c r="Y76" i="1"/>
  <c r="X76" i="1"/>
  <c r="P76" i="1"/>
  <c r="K76" i="1"/>
  <c r="AY75" i="1"/>
  <c r="AX75" i="1"/>
  <c r="AV75" i="1"/>
  <c r="AW75" i="1" s="1"/>
  <c r="AU75" i="1"/>
  <c r="AS75" i="1" s="1"/>
  <c r="AL75" i="1"/>
  <c r="AG75" i="1"/>
  <c r="J75" i="1" s="1"/>
  <c r="Y75" i="1"/>
  <c r="X75" i="1"/>
  <c r="W75" i="1" s="1"/>
  <c r="S75" i="1"/>
  <c r="T75" i="1" s="1"/>
  <c r="U75" i="1" s="1"/>
  <c r="P75" i="1"/>
  <c r="I75" i="1"/>
  <c r="H75" i="1"/>
  <c r="AY74" i="1"/>
  <c r="AX74" i="1"/>
  <c r="AW74" i="1" s="1"/>
  <c r="AV74" i="1"/>
  <c r="AU74" i="1"/>
  <c r="AS74" i="1" s="1"/>
  <c r="AF74" i="1" s="1"/>
  <c r="AL74" i="1"/>
  <c r="AG74" i="1"/>
  <c r="Y74" i="1"/>
  <c r="X74" i="1"/>
  <c r="W74" i="1" s="1"/>
  <c r="P74" i="1"/>
  <c r="J74" i="1"/>
  <c r="I74" i="1"/>
  <c r="H74" i="1" s="1"/>
  <c r="AY73" i="1"/>
  <c r="AX73" i="1"/>
  <c r="AV73" i="1"/>
  <c r="AW73" i="1" s="1"/>
  <c r="AU73" i="1"/>
  <c r="AS73" i="1"/>
  <c r="K73" i="1" s="1"/>
  <c r="AL73" i="1"/>
  <c r="I73" i="1" s="1"/>
  <c r="H73" i="1" s="1"/>
  <c r="AG73" i="1"/>
  <c r="Y73" i="1"/>
  <c r="X73" i="1"/>
  <c r="P73" i="1"/>
  <c r="J73" i="1"/>
  <c r="AY72" i="1"/>
  <c r="AX72" i="1"/>
  <c r="AV72" i="1"/>
  <c r="AU72" i="1"/>
  <c r="AS72" i="1" s="1"/>
  <c r="AL72" i="1"/>
  <c r="AG72" i="1"/>
  <c r="J72" i="1" s="1"/>
  <c r="AA72" i="1"/>
  <c r="Y72" i="1"/>
  <c r="X72" i="1"/>
  <c r="P72" i="1"/>
  <c r="I72" i="1"/>
  <c r="H72" i="1" s="1"/>
  <c r="AY71" i="1"/>
  <c r="AX71" i="1"/>
  <c r="AV71" i="1"/>
  <c r="AW71" i="1" s="1"/>
  <c r="AU71" i="1"/>
  <c r="AS71" i="1"/>
  <c r="AE71" i="1" s="1"/>
  <c r="AL71" i="1"/>
  <c r="I71" i="1" s="1"/>
  <c r="H71" i="1" s="1"/>
  <c r="AG71" i="1"/>
  <c r="Y71" i="1"/>
  <c r="X71" i="1"/>
  <c r="W71" i="1"/>
  <c r="S71" i="1"/>
  <c r="P71" i="1"/>
  <c r="N71" i="1"/>
  <c r="J71" i="1"/>
  <c r="AY70" i="1"/>
  <c r="AX70" i="1"/>
  <c r="AV70" i="1"/>
  <c r="AW70" i="1" s="1"/>
  <c r="AU70" i="1"/>
  <c r="AS70" i="1" s="1"/>
  <c r="AL70" i="1"/>
  <c r="I70" i="1" s="1"/>
  <c r="H70" i="1" s="1"/>
  <c r="AG70" i="1"/>
  <c r="J70" i="1" s="1"/>
  <c r="Y70" i="1"/>
  <c r="X70" i="1"/>
  <c r="W70" i="1"/>
  <c r="P70" i="1"/>
  <c r="AY69" i="1"/>
  <c r="S69" i="1" s="1"/>
  <c r="T69" i="1" s="1"/>
  <c r="U69" i="1" s="1"/>
  <c r="AX69" i="1"/>
  <c r="AV69" i="1"/>
  <c r="AU69" i="1"/>
  <c r="AS69" i="1"/>
  <c r="AL69" i="1"/>
  <c r="I69" i="1" s="1"/>
  <c r="H69" i="1" s="1"/>
  <c r="AG69" i="1"/>
  <c r="AE69" i="1"/>
  <c r="AA69" i="1"/>
  <c r="Y69" i="1"/>
  <c r="X69" i="1"/>
  <c r="W69" i="1" s="1"/>
  <c r="P69" i="1"/>
  <c r="K69" i="1"/>
  <c r="J69" i="1"/>
  <c r="AY68" i="1"/>
  <c r="AX68" i="1"/>
  <c r="AV68" i="1"/>
  <c r="AU68" i="1"/>
  <c r="AS68" i="1"/>
  <c r="AL68" i="1"/>
  <c r="I68" i="1" s="1"/>
  <c r="H68" i="1" s="1"/>
  <c r="AG68" i="1"/>
  <c r="J68" i="1" s="1"/>
  <c r="Y68" i="1"/>
  <c r="X68" i="1"/>
  <c r="W68" i="1" s="1"/>
  <c r="P68" i="1"/>
  <c r="AY67" i="1"/>
  <c r="AX67" i="1"/>
  <c r="AV67" i="1"/>
  <c r="AW67" i="1" s="1"/>
  <c r="AU67" i="1"/>
  <c r="AS67" i="1" s="1"/>
  <c r="AL67" i="1"/>
  <c r="I67" i="1" s="1"/>
  <c r="H67" i="1" s="1"/>
  <c r="AG67" i="1"/>
  <c r="AA67" i="1"/>
  <c r="Y67" i="1"/>
  <c r="X67" i="1"/>
  <c r="P67" i="1"/>
  <c r="J67" i="1"/>
  <c r="AY66" i="1"/>
  <c r="AX66" i="1"/>
  <c r="AW66" i="1" s="1"/>
  <c r="AV66" i="1"/>
  <c r="S66" i="1" s="1"/>
  <c r="AU66" i="1"/>
  <c r="AS66" i="1" s="1"/>
  <c r="AL66" i="1"/>
  <c r="AG66" i="1"/>
  <c r="Y66" i="1"/>
  <c r="X66" i="1"/>
  <c r="W66" i="1" s="1"/>
  <c r="P66" i="1"/>
  <c r="J66" i="1"/>
  <c r="I66" i="1"/>
  <c r="H66" i="1" s="1"/>
  <c r="AY65" i="1"/>
  <c r="AX65" i="1"/>
  <c r="AV65" i="1"/>
  <c r="S65" i="1" s="1"/>
  <c r="AU65" i="1"/>
  <c r="AS65" i="1"/>
  <c r="AL65" i="1"/>
  <c r="I65" i="1" s="1"/>
  <c r="H65" i="1" s="1"/>
  <c r="AA65" i="1" s="1"/>
  <c r="AG65" i="1"/>
  <c r="Y65" i="1"/>
  <c r="X65" i="1"/>
  <c r="P65" i="1"/>
  <c r="J65" i="1"/>
  <c r="AY64" i="1"/>
  <c r="AX64" i="1"/>
  <c r="AV64" i="1"/>
  <c r="AW64" i="1" s="1"/>
  <c r="AU64" i="1"/>
  <c r="AS64" i="1" s="1"/>
  <c r="AT64" i="1" s="1"/>
  <c r="AL64" i="1"/>
  <c r="AG64" i="1"/>
  <c r="J64" i="1" s="1"/>
  <c r="Y64" i="1"/>
  <c r="X64" i="1"/>
  <c r="S64" i="1"/>
  <c r="P64" i="1"/>
  <c r="I64" i="1"/>
  <c r="H64" i="1" s="1"/>
  <c r="AY63" i="1"/>
  <c r="AX63" i="1"/>
  <c r="AV63" i="1"/>
  <c r="AU63" i="1"/>
  <c r="AS63" i="1" s="1"/>
  <c r="AL63" i="1"/>
  <c r="I63" i="1" s="1"/>
  <c r="AG63" i="1"/>
  <c r="J63" i="1" s="1"/>
  <c r="Y63" i="1"/>
  <c r="X63" i="1"/>
  <c r="W63" i="1"/>
  <c r="P63" i="1"/>
  <c r="H63" i="1"/>
  <c r="AY62" i="1"/>
  <c r="AX62" i="1"/>
  <c r="AV62" i="1"/>
  <c r="AW62" i="1" s="1"/>
  <c r="AU62" i="1"/>
  <c r="AS62" i="1" s="1"/>
  <c r="AL62" i="1"/>
  <c r="I62" i="1" s="1"/>
  <c r="H62" i="1" s="1"/>
  <c r="AG62" i="1"/>
  <c r="AE62" i="1"/>
  <c r="Y62" i="1"/>
  <c r="X62" i="1"/>
  <c r="W62" i="1"/>
  <c r="P62" i="1"/>
  <c r="J62" i="1"/>
  <c r="AY61" i="1"/>
  <c r="AX61" i="1"/>
  <c r="AV61" i="1"/>
  <c r="AW61" i="1" s="1"/>
  <c r="AU61" i="1"/>
  <c r="AS61" i="1"/>
  <c r="AE61" i="1" s="1"/>
  <c r="AL61" i="1"/>
  <c r="AG61" i="1"/>
  <c r="Y61" i="1"/>
  <c r="W61" i="1" s="1"/>
  <c r="X61" i="1"/>
  <c r="P61" i="1"/>
  <c r="J61" i="1"/>
  <c r="I61" i="1"/>
  <c r="H61" i="1" s="1"/>
  <c r="AY60" i="1"/>
  <c r="AX60" i="1"/>
  <c r="AV60" i="1"/>
  <c r="AU60" i="1"/>
  <c r="AS60" i="1" s="1"/>
  <c r="AT60" i="1"/>
  <c r="AL60" i="1"/>
  <c r="AG60" i="1"/>
  <c r="J60" i="1" s="1"/>
  <c r="AA60" i="1"/>
  <c r="Y60" i="1"/>
  <c r="X60" i="1"/>
  <c r="P60" i="1"/>
  <c r="N60" i="1"/>
  <c r="K60" i="1"/>
  <c r="I60" i="1"/>
  <c r="H60" i="1" s="1"/>
  <c r="AY59" i="1"/>
  <c r="AX59" i="1"/>
  <c r="AW59" i="1" s="1"/>
  <c r="AV59" i="1"/>
  <c r="AU59" i="1"/>
  <c r="AS59" i="1" s="1"/>
  <c r="AL59" i="1"/>
  <c r="AG59" i="1"/>
  <c r="J59" i="1" s="1"/>
  <c r="Y59" i="1"/>
  <c r="X59" i="1"/>
  <c r="W59" i="1" s="1"/>
  <c r="S59" i="1"/>
  <c r="P59" i="1"/>
  <c r="I59" i="1"/>
  <c r="H59" i="1" s="1"/>
  <c r="AY58" i="1"/>
  <c r="AX58" i="1"/>
  <c r="AV58" i="1"/>
  <c r="AU58" i="1"/>
  <c r="AS58" i="1" s="1"/>
  <c r="AE58" i="1" s="1"/>
  <c r="AL58" i="1"/>
  <c r="I58" i="1" s="1"/>
  <c r="H58" i="1" s="1"/>
  <c r="AA58" i="1" s="1"/>
  <c r="AG58" i="1"/>
  <c r="J58" i="1" s="1"/>
  <c r="Y58" i="1"/>
  <c r="X58" i="1"/>
  <c r="P58" i="1"/>
  <c r="AY57" i="1"/>
  <c r="S57" i="1" s="1"/>
  <c r="AX57" i="1"/>
  <c r="AV57" i="1"/>
  <c r="AU57" i="1"/>
  <c r="AS57" i="1"/>
  <c r="AL57" i="1"/>
  <c r="AG57" i="1"/>
  <c r="J57" i="1" s="1"/>
  <c r="AE57" i="1"/>
  <c r="Y57" i="1"/>
  <c r="W57" i="1" s="1"/>
  <c r="X57" i="1"/>
  <c r="P57" i="1"/>
  <c r="K57" i="1"/>
  <c r="I57" i="1"/>
  <c r="H57" i="1" s="1"/>
  <c r="AY56" i="1"/>
  <c r="AX56" i="1"/>
  <c r="AV56" i="1"/>
  <c r="AU56" i="1"/>
  <c r="AS56" i="1" s="1"/>
  <c r="K56" i="1" s="1"/>
  <c r="AL56" i="1"/>
  <c r="AG56" i="1"/>
  <c r="J56" i="1" s="1"/>
  <c r="Y56" i="1"/>
  <c r="X56" i="1"/>
  <c r="P56" i="1"/>
  <c r="I56" i="1"/>
  <c r="H56" i="1" s="1"/>
  <c r="AA56" i="1" s="1"/>
  <c r="AY55" i="1"/>
  <c r="AX55" i="1"/>
  <c r="AV55" i="1"/>
  <c r="AW55" i="1" s="1"/>
  <c r="AU55" i="1"/>
  <c r="AS55" i="1"/>
  <c r="N55" i="1" s="1"/>
  <c r="AL55" i="1"/>
  <c r="AG55" i="1"/>
  <c r="AA55" i="1"/>
  <c r="Y55" i="1"/>
  <c r="X55" i="1"/>
  <c r="P55" i="1"/>
  <c r="J55" i="1"/>
  <c r="I55" i="1"/>
  <c r="H55" i="1" s="1"/>
  <c r="AY54" i="1"/>
  <c r="AX54" i="1"/>
  <c r="AW54" i="1" s="1"/>
  <c r="AV54" i="1"/>
  <c r="AU54" i="1"/>
  <c r="AS54" i="1" s="1"/>
  <c r="AL54" i="1"/>
  <c r="I54" i="1" s="1"/>
  <c r="H54" i="1" s="1"/>
  <c r="AG54" i="1"/>
  <c r="J54" i="1" s="1"/>
  <c r="Y54" i="1"/>
  <c r="X54" i="1"/>
  <c r="W54" i="1" s="1"/>
  <c r="P54" i="1"/>
  <c r="AY53" i="1"/>
  <c r="AX53" i="1"/>
  <c r="AW53" i="1"/>
  <c r="AV53" i="1"/>
  <c r="AU53" i="1"/>
  <c r="AS53" i="1" s="1"/>
  <c r="K53" i="1" s="1"/>
  <c r="AT53" i="1"/>
  <c r="AL53" i="1"/>
  <c r="I53" i="1" s="1"/>
  <c r="H53" i="1" s="1"/>
  <c r="AG53" i="1"/>
  <c r="AA53" i="1"/>
  <c r="Y53" i="1"/>
  <c r="X53" i="1"/>
  <c r="W53" i="1"/>
  <c r="S53" i="1"/>
  <c r="P53" i="1"/>
  <c r="J53" i="1"/>
  <c r="AY52" i="1"/>
  <c r="S52" i="1" s="1"/>
  <c r="AX52" i="1"/>
  <c r="AV52" i="1"/>
  <c r="AU52" i="1"/>
  <c r="AS52" i="1" s="1"/>
  <c r="AL52" i="1"/>
  <c r="AG52" i="1"/>
  <c r="J52" i="1" s="1"/>
  <c r="Y52" i="1"/>
  <c r="X52" i="1"/>
  <c r="W52" i="1" s="1"/>
  <c r="P52" i="1"/>
  <c r="I52" i="1"/>
  <c r="H52" i="1" s="1"/>
  <c r="AA52" i="1" s="1"/>
  <c r="AY51" i="1"/>
  <c r="S51" i="1" s="1"/>
  <c r="AX51" i="1"/>
  <c r="AW51" i="1" s="1"/>
  <c r="AV51" i="1"/>
  <c r="AU51" i="1"/>
  <c r="AS51" i="1" s="1"/>
  <c r="AL51" i="1"/>
  <c r="AG51" i="1"/>
  <c r="AF51" i="1"/>
  <c r="AE51" i="1"/>
  <c r="Y51" i="1"/>
  <c r="W51" i="1" s="1"/>
  <c r="X51" i="1"/>
  <c r="P51" i="1"/>
  <c r="J51" i="1"/>
  <c r="I51" i="1"/>
  <c r="H51" i="1" s="1"/>
  <c r="AA51" i="1" s="1"/>
  <c r="AY50" i="1"/>
  <c r="AX50" i="1"/>
  <c r="AV50" i="1"/>
  <c r="AU50" i="1"/>
  <c r="AS50" i="1" s="1"/>
  <c r="AL50" i="1"/>
  <c r="AG50" i="1"/>
  <c r="J50" i="1" s="1"/>
  <c r="AF50" i="1"/>
  <c r="AE50" i="1"/>
  <c r="Y50" i="1"/>
  <c r="W50" i="1" s="1"/>
  <c r="X50" i="1"/>
  <c r="P50" i="1"/>
  <c r="I50" i="1"/>
  <c r="H50" i="1" s="1"/>
  <c r="AY49" i="1"/>
  <c r="S49" i="1" s="1"/>
  <c r="AX49" i="1"/>
  <c r="AW49" i="1"/>
  <c r="AV49" i="1"/>
  <c r="AU49" i="1"/>
  <c r="AS49" i="1"/>
  <c r="K49" i="1" s="1"/>
  <c r="AL49" i="1"/>
  <c r="I49" i="1" s="1"/>
  <c r="H49" i="1" s="1"/>
  <c r="AG49" i="1"/>
  <c r="Y49" i="1"/>
  <c r="X49" i="1"/>
  <c r="W49" i="1"/>
  <c r="P49" i="1"/>
  <c r="J49" i="1"/>
  <c r="AY48" i="1"/>
  <c r="AX48" i="1"/>
  <c r="AV48" i="1"/>
  <c r="AW48" i="1" s="1"/>
  <c r="AU48" i="1"/>
  <c r="AS48" i="1" s="1"/>
  <c r="AL48" i="1"/>
  <c r="AG48" i="1"/>
  <c r="J48" i="1" s="1"/>
  <c r="Y48" i="1"/>
  <c r="X48" i="1"/>
  <c r="W48" i="1" s="1"/>
  <c r="P48" i="1"/>
  <c r="I48" i="1"/>
  <c r="H48" i="1" s="1"/>
  <c r="AY47" i="1"/>
  <c r="AX47" i="1"/>
  <c r="AV47" i="1"/>
  <c r="AU47" i="1"/>
  <c r="AS47" i="1" s="1"/>
  <c r="AL47" i="1"/>
  <c r="I47" i="1" s="1"/>
  <c r="AG47" i="1"/>
  <c r="AA47" i="1"/>
  <c r="Y47" i="1"/>
  <c r="X47" i="1"/>
  <c r="W47" i="1" s="1"/>
  <c r="P47" i="1"/>
  <c r="K47" i="1"/>
  <c r="J47" i="1"/>
  <c r="H47" i="1"/>
  <c r="AY46" i="1"/>
  <c r="AX46" i="1"/>
  <c r="AV46" i="1"/>
  <c r="AU46" i="1"/>
  <c r="AS46" i="1" s="1"/>
  <c r="AE46" i="1" s="1"/>
  <c r="AL46" i="1"/>
  <c r="AG46" i="1"/>
  <c r="Y46" i="1"/>
  <c r="X46" i="1"/>
  <c r="W46" i="1" s="1"/>
  <c r="P46" i="1"/>
  <c r="J46" i="1"/>
  <c r="I46" i="1"/>
  <c r="H46" i="1" s="1"/>
  <c r="AA46" i="1" s="1"/>
  <c r="AY45" i="1"/>
  <c r="AX45" i="1"/>
  <c r="AV45" i="1"/>
  <c r="AW45" i="1" s="1"/>
  <c r="AU45" i="1"/>
  <c r="AS45" i="1"/>
  <c r="AL45" i="1"/>
  <c r="I45" i="1" s="1"/>
  <c r="H45" i="1" s="1"/>
  <c r="AG45" i="1"/>
  <c r="J45" i="1" s="1"/>
  <c r="Y45" i="1"/>
  <c r="X45" i="1"/>
  <c r="W45" i="1"/>
  <c r="S45" i="1"/>
  <c r="P45" i="1"/>
  <c r="AY44" i="1"/>
  <c r="AX44" i="1"/>
  <c r="AV44" i="1"/>
  <c r="AW44" i="1" s="1"/>
  <c r="AU44" i="1"/>
  <c r="AS44" i="1"/>
  <c r="N44" i="1" s="1"/>
  <c r="AL44" i="1"/>
  <c r="I44" i="1" s="1"/>
  <c r="H44" i="1" s="1"/>
  <c r="AG44" i="1"/>
  <c r="J44" i="1" s="1"/>
  <c r="Y44" i="1"/>
  <c r="X44" i="1"/>
  <c r="P44" i="1"/>
  <c r="AY43" i="1"/>
  <c r="AX43" i="1"/>
  <c r="AW43" i="1" s="1"/>
  <c r="AV43" i="1"/>
  <c r="S43" i="1" s="1"/>
  <c r="T43" i="1" s="1"/>
  <c r="U43" i="1" s="1"/>
  <c r="AU43" i="1"/>
  <c r="AS43" i="1" s="1"/>
  <c r="N43" i="1" s="1"/>
  <c r="AT43" i="1"/>
  <c r="AL43" i="1"/>
  <c r="I43" i="1" s="1"/>
  <c r="AG43" i="1"/>
  <c r="J43" i="1" s="1"/>
  <c r="AE43" i="1"/>
  <c r="Y43" i="1"/>
  <c r="X43" i="1"/>
  <c r="W43" i="1" s="1"/>
  <c r="P43" i="1"/>
  <c r="K43" i="1"/>
  <c r="H43" i="1"/>
  <c r="AY42" i="1"/>
  <c r="AX42" i="1"/>
  <c r="AV42" i="1"/>
  <c r="AU42" i="1"/>
  <c r="AS42" i="1" s="1"/>
  <c r="AL42" i="1"/>
  <c r="I42" i="1" s="1"/>
  <c r="H42" i="1" s="1"/>
  <c r="AG42" i="1"/>
  <c r="J42" i="1" s="1"/>
  <c r="AF42" i="1"/>
  <c r="Y42" i="1"/>
  <c r="X42" i="1"/>
  <c r="W42" i="1" s="1"/>
  <c r="P42" i="1"/>
  <c r="N42" i="1"/>
  <c r="AY41" i="1"/>
  <c r="S41" i="1" s="1"/>
  <c r="AX41" i="1"/>
  <c r="AV41" i="1"/>
  <c r="AW41" i="1" s="1"/>
  <c r="AU41" i="1"/>
  <c r="AS41" i="1"/>
  <c r="N41" i="1" s="1"/>
  <c r="AL41" i="1"/>
  <c r="AG41" i="1"/>
  <c r="J41" i="1" s="1"/>
  <c r="Y41" i="1"/>
  <c r="X41" i="1"/>
  <c r="W41" i="1"/>
  <c r="P41" i="1"/>
  <c r="K41" i="1"/>
  <c r="I41" i="1"/>
  <c r="H41" i="1"/>
  <c r="AY40" i="1"/>
  <c r="AX40" i="1"/>
  <c r="AV40" i="1"/>
  <c r="AW40" i="1" s="1"/>
  <c r="AU40" i="1"/>
  <c r="AS40" i="1"/>
  <c r="N40" i="1" s="1"/>
  <c r="AL40" i="1"/>
  <c r="I40" i="1" s="1"/>
  <c r="H40" i="1" s="1"/>
  <c r="AG40" i="1"/>
  <c r="J40" i="1" s="1"/>
  <c r="Y40" i="1"/>
  <c r="X40" i="1"/>
  <c r="W40" i="1" s="1"/>
  <c r="P40" i="1"/>
  <c r="AY39" i="1"/>
  <c r="AX39" i="1"/>
  <c r="AV39" i="1"/>
  <c r="AU39" i="1"/>
  <c r="AS39" i="1"/>
  <c r="AF39" i="1" s="1"/>
  <c r="AL39" i="1"/>
  <c r="I39" i="1" s="1"/>
  <c r="H39" i="1" s="1"/>
  <c r="AG39" i="1"/>
  <c r="J39" i="1" s="1"/>
  <c r="Y39" i="1"/>
  <c r="X39" i="1"/>
  <c r="W39" i="1" s="1"/>
  <c r="S39" i="1"/>
  <c r="P39" i="1"/>
  <c r="AY38" i="1"/>
  <c r="AX38" i="1"/>
  <c r="AV38" i="1"/>
  <c r="AU38" i="1"/>
  <c r="AS38" i="1" s="1"/>
  <c r="AT38" i="1" s="1"/>
  <c r="AL38" i="1"/>
  <c r="I38" i="1" s="1"/>
  <c r="H38" i="1" s="1"/>
  <c r="AG38" i="1"/>
  <c r="Y38" i="1"/>
  <c r="X38" i="1"/>
  <c r="W38" i="1"/>
  <c r="P38" i="1"/>
  <c r="N38" i="1"/>
  <c r="J38" i="1"/>
  <c r="AY37" i="1"/>
  <c r="AX37" i="1"/>
  <c r="AV37" i="1"/>
  <c r="S37" i="1" s="1"/>
  <c r="AU37" i="1"/>
  <c r="AS37" i="1" s="1"/>
  <c r="K37" i="1" s="1"/>
  <c r="AL37" i="1"/>
  <c r="AG37" i="1"/>
  <c r="J37" i="1" s="1"/>
  <c r="Y37" i="1"/>
  <c r="X37" i="1"/>
  <c r="P37" i="1"/>
  <c r="I37" i="1"/>
  <c r="H37" i="1"/>
  <c r="AY36" i="1"/>
  <c r="AX36" i="1"/>
  <c r="AV36" i="1"/>
  <c r="AU36" i="1"/>
  <c r="AS36" i="1" s="1"/>
  <c r="AL36" i="1"/>
  <c r="AG36" i="1"/>
  <c r="J36" i="1" s="1"/>
  <c r="Y36" i="1"/>
  <c r="X36" i="1"/>
  <c r="P36" i="1"/>
  <c r="I36" i="1"/>
  <c r="H36" i="1" s="1"/>
  <c r="AY35" i="1"/>
  <c r="AX35" i="1"/>
  <c r="AV35" i="1"/>
  <c r="AU35" i="1"/>
  <c r="AS35" i="1" s="1"/>
  <c r="AF35" i="1" s="1"/>
  <c r="AT35" i="1"/>
  <c r="AL35" i="1"/>
  <c r="AG35" i="1"/>
  <c r="Y35" i="1"/>
  <c r="X35" i="1"/>
  <c r="P35" i="1"/>
  <c r="J35" i="1"/>
  <c r="I35" i="1"/>
  <c r="H35" i="1" s="1"/>
  <c r="AY34" i="1"/>
  <c r="AX34" i="1"/>
  <c r="AV34" i="1"/>
  <c r="AU34" i="1"/>
  <c r="AS34" i="1"/>
  <c r="AT34" i="1" s="1"/>
  <c r="AL34" i="1"/>
  <c r="I34" i="1" s="1"/>
  <c r="H34" i="1" s="1"/>
  <c r="AG34" i="1"/>
  <c r="Y34" i="1"/>
  <c r="X34" i="1"/>
  <c r="W34" i="1" s="1"/>
  <c r="S34" i="1"/>
  <c r="P34" i="1"/>
  <c r="N34" i="1"/>
  <c r="K34" i="1"/>
  <c r="J34" i="1"/>
  <c r="AY33" i="1"/>
  <c r="AX33" i="1"/>
  <c r="AV33" i="1"/>
  <c r="AU33" i="1"/>
  <c r="AS33" i="1" s="1"/>
  <c r="K33" i="1" s="1"/>
  <c r="AT33" i="1"/>
  <c r="AL33" i="1"/>
  <c r="I33" i="1" s="1"/>
  <c r="AG33" i="1"/>
  <c r="J33" i="1" s="1"/>
  <c r="Y33" i="1"/>
  <c r="X33" i="1"/>
  <c r="W33" i="1" s="1"/>
  <c r="P33" i="1"/>
  <c r="H33" i="1"/>
  <c r="AY32" i="1"/>
  <c r="AX32" i="1"/>
  <c r="AV32" i="1"/>
  <c r="AU32" i="1"/>
  <c r="AS32" i="1" s="1"/>
  <c r="AL32" i="1"/>
  <c r="I32" i="1" s="1"/>
  <c r="H32" i="1" s="1"/>
  <c r="AA32" i="1" s="1"/>
  <c r="AG32" i="1"/>
  <c r="J32" i="1" s="1"/>
  <c r="AF32" i="1"/>
  <c r="AE32" i="1"/>
  <c r="Y32" i="1"/>
  <c r="W32" i="1" s="1"/>
  <c r="X32" i="1"/>
  <c r="P32" i="1"/>
  <c r="AY31" i="1"/>
  <c r="AX31" i="1"/>
  <c r="AV31" i="1"/>
  <c r="S31" i="1" s="1"/>
  <c r="AU31" i="1"/>
  <c r="AS31" i="1" s="1"/>
  <c r="AL31" i="1"/>
  <c r="I31" i="1" s="1"/>
  <c r="H31" i="1" s="1"/>
  <c r="AG31" i="1"/>
  <c r="J31" i="1" s="1"/>
  <c r="Y31" i="1"/>
  <c r="X31" i="1"/>
  <c r="P31" i="1"/>
  <c r="AY30" i="1"/>
  <c r="S30" i="1" s="1"/>
  <c r="AX30" i="1"/>
  <c r="AV30" i="1"/>
  <c r="AW30" i="1" s="1"/>
  <c r="AU30" i="1"/>
  <c r="AS30" i="1" s="1"/>
  <c r="AL30" i="1"/>
  <c r="I30" i="1" s="1"/>
  <c r="H30" i="1" s="1"/>
  <c r="AG30" i="1"/>
  <c r="J30" i="1" s="1"/>
  <c r="AA30" i="1"/>
  <c r="Y30" i="1"/>
  <c r="X30" i="1"/>
  <c r="W30" i="1" s="1"/>
  <c r="P30" i="1"/>
  <c r="AY29" i="1"/>
  <c r="AX29" i="1"/>
  <c r="AV29" i="1"/>
  <c r="AU29" i="1"/>
  <c r="AS29" i="1" s="1"/>
  <c r="K29" i="1" s="1"/>
  <c r="AL29" i="1"/>
  <c r="AG29" i="1"/>
  <c r="J29" i="1" s="1"/>
  <c r="AF29" i="1"/>
  <c r="AE29" i="1"/>
  <c r="Y29" i="1"/>
  <c r="X29" i="1"/>
  <c r="W29" i="1" s="1"/>
  <c r="P29" i="1"/>
  <c r="I29" i="1"/>
  <c r="H29" i="1" s="1"/>
  <c r="AY28" i="1"/>
  <c r="AX28" i="1"/>
  <c r="AV28" i="1"/>
  <c r="S28" i="1" s="1"/>
  <c r="AU28" i="1"/>
  <c r="AS28" i="1" s="1"/>
  <c r="AL28" i="1"/>
  <c r="I28" i="1" s="1"/>
  <c r="H28" i="1" s="1"/>
  <c r="AG28" i="1"/>
  <c r="J28" i="1" s="1"/>
  <c r="Y28" i="1"/>
  <c r="X28" i="1"/>
  <c r="W28" i="1"/>
  <c r="P28" i="1"/>
  <c r="N28" i="1"/>
  <c r="AY27" i="1"/>
  <c r="AX27" i="1"/>
  <c r="AV27" i="1"/>
  <c r="AU27" i="1"/>
  <c r="AS27" i="1" s="1"/>
  <c r="AT27" i="1" s="1"/>
  <c r="AL27" i="1"/>
  <c r="I27" i="1" s="1"/>
  <c r="H27" i="1" s="1"/>
  <c r="AG27" i="1"/>
  <c r="J27" i="1" s="1"/>
  <c r="Y27" i="1"/>
  <c r="X27" i="1"/>
  <c r="P27" i="1"/>
  <c r="AY26" i="1"/>
  <c r="AX26" i="1"/>
  <c r="AV26" i="1"/>
  <c r="AU26" i="1"/>
  <c r="AS26" i="1" s="1"/>
  <c r="AT26" i="1" s="1"/>
  <c r="AL26" i="1"/>
  <c r="I26" i="1" s="1"/>
  <c r="H26" i="1" s="1"/>
  <c r="AA26" i="1" s="1"/>
  <c r="AG26" i="1"/>
  <c r="Y26" i="1"/>
  <c r="X26" i="1"/>
  <c r="W26" i="1" s="1"/>
  <c r="P26" i="1"/>
  <c r="N26" i="1"/>
  <c r="J26" i="1"/>
  <c r="AY25" i="1"/>
  <c r="AX25" i="1"/>
  <c r="AV25" i="1"/>
  <c r="S25" i="1" s="1"/>
  <c r="AU25" i="1"/>
  <c r="AS25" i="1" s="1"/>
  <c r="K25" i="1" s="1"/>
  <c r="AT25" i="1"/>
  <c r="AL25" i="1"/>
  <c r="AG25" i="1"/>
  <c r="J25" i="1" s="1"/>
  <c r="AF25" i="1"/>
  <c r="AE25" i="1"/>
  <c r="Y25" i="1"/>
  <c r="X25" i="1"/>
  <c r="W25" i="1" s="1"/>
  <c r="P25" i="1"/>
  <c r="N25" i="1"/>
  <c r="I25" i="1"/>
  <c r="H25" i="1" s="1"/>
  <c r="AY24" i="1"/>
  <c r="AX24" i="1"/>
  <c r="AV24" i="1"/>
  <c r="AU24" i="1"/>
  <c r="AS24" i="1" s="1"/>
  <c r="AL24" i="1"/>
  <c r="I24" i="1" s="1"/>
  <c r="H24" i="1" s="1"/>
  <c r="AG24" i="1"/>
  <c r="J24" i="1" s="1"/>
  <c r="AF24" i="1"/>
  <c r="AE24" i="1"/>
  <c r="Y24" i="1"/>
  <c r="W24" i="1" s="1"/>
  <c r="X24" i="1"/>
  <c r="P24" i="1"/>
  <c r="K24" i="1"/>
  <c r="AY23" i="1"/>
  <c r="AX23" i="1"/>
  <c r="AV23" i="1"/>
  <c r="AW23" i="1" s="1"/>
  <c r="AU23" i="1"/>
  <c r="AS23" i="1" s="1"/>
  <c r="AF23" i="1" s="1"/>
  <c r="AL23" i="1"/>
  <c r="AG23" i="1"/>
  <c r="J23" i="1" s="1"/>
  <c r="Y23" i="1"/>
  <c r="X23" i="1"/>
  <c r="W23" i="1" s="1"/>
  <c r="P23" i="1"/>
  <c r="I23" i="1"/>
  <c r="H23" i="1" s="1"/>
  <c r="AY22" i="1"/>
  <c r="AX22" i="1"/>
  <c r="AV22" i="1"/>
  <c r="AW22" i="1" s="1"/>
  <c r="AU22" i="1"/>
  <c r="AS22" i="1" s="1"/>
  <c r="AL22" i="1"/>
  <c r="I22" i="1" s="1"/>
  <c r="H22" i="1" s="1"/>
  <c r="AA22" i="1" s="1"/>
  <c r="AG22" i="1"/>
  <c r="J22" i="1" s="1"/>
  <c r="Y22" i="1"/>
  <c r="X22" i="1"/>
  <c r="W22" i="1"/>
  <c r="S22" i="1"/>
  <c r="P22" i="1"/>
  <c r="AY21" i="1"/>
  <c r="AX21" i="1"/>
  <c r="AV21" i="1"/>
  <c r="AU21" i="1"/>
  <c r="AS21" i="1" s="1"/>
  <c r="K21" i="1" s="1"/>
  <c r="AT21" i="1"/>
  <c r="AL21" i="1"/>
  <c r="I21" i="1" s="1"/>
  <c r="H21" i="1" s="1"/>
  <c r="AG21" i="1"/>
  <c r="J21" i="1" s="1"/>
  <c r="Y21" i="1"/>
  <c r="X21" i="1"/>
  <c r="W21" i="1" s="1"/>
  <c r="P21" i="1"/>
  <c r="N21" i="1"/>
  <c r="AY20" i="1"/>
  <c r="AX20" i="1"/>
  <c r="AV20" i="1"/>
  <c r="S20" i="1" s="1"/>
  <c r="AU20" i="1"/>
  <c r="AS20" i="1" s="1"/>
  <c r="AL20" i="1"/>
  <c r="I20" i="1" s="1"/>
  <c r="H20" i="1" s="1"/>
  <c r="AG20" i="1"/>
  <c r="Y20" i="1"/>
  <c r="X20" i="1"/>
  <c r="W20" i="1" s="1"/>
  <c r="P20" i="1"/>
  <c r="J20" i="1"/>
  <c r="AY19" i="1"/>
  <c r="AX19" i="1"/>
  <c r="AV19" i="1"/>
  <c r="AW19" i="1" s="1"/>
  <c r="AU19" i="1"/>
  <c r="AS19" i="1" s="1"/>
  <c r="AF19" i="1" s="1"/>
  <c r="AL19" i="1"/>
  <c r="AG19" i="1"/>
  <c r="AA19" i="1"/>
  <c r="Y19" i="1"/>
  <c r="X19" i="1"/>
  <c r="W19" i="1" s="1"/>
  <c r="P19" i="1"/>
  <c r="J19" i="1"/>
  <c r="I19" i="1"/>
  <c r="H19" i="1" s="1"/>
  <c r="AY18" i="1"/>
  <c r="AX18" i="1"/>
  <c r="AV18" i="1"/>
  <c r="AW18" i="1" s="1"/>
  <c r="AU18" i="1"/>
  <c r="AS18" i="1"/>
  <c r="N18" i="1" s="1"/>
  <c r="AL18" i="1"/>
  <c r="I18" i="1" s="1"/>
  <c r="H18" i="1" s="1"/>
  <c r="AG18" i="1"/>
  <c r="J18" i="1" s="1"/>
  <c r="Y18" i="1"/>
  <c r="X18" i="1"/>
  <c r="W18" i="1"/>
  <c r="P18" i="1"/>
  <c r="AY17" i="1"/>
  <c r="AX17" i="1"/>
  <c r="AV17" i="1"/>
  <c r="AU17" i="1"/>
  <c r="AS17" i="1" s="1"/>
  <c r="K17" i="1" s="1"/>
  <c r="AT17" i="1"/>
  <c r="AL17" i="1"/>
  <c r="I17" i="1" s="1"/>
  <c r="H17" i="1" s="1"/>
  <c r="AG17" i="1"/>
  <c r="J17" i="1" s="1"/>
  <c r="Y17" i="1"/>
  <c r="X17" i="1"/>
  <c r="W17" i="1" s="1"/>
  <c r="P17" i="1"/>
  <c r="N17" i="1"/>
  <c r="AY16" i="1"/>
  <c r="AX16" i="1"/>
  <c r="AV16" i="1"/>
  <c r="AU16" i="1"/>
  <c r="AS16" i="1" s="1"/>
  <c r="AL16" i="1"/>
  <c r="AG16" i="1"/>
  <c r="J16" i="1" s="1"/>
  <c r="Y16" i="1"/>
  <c r="X16" i="1"/>
  <c r="P16" i="1"/>
  <c r="I16" i="1"/>
  <c r="H16" i="1"/>
  <c r="AA16" i="1" s="1"/>
  <c r="T140" i="1" l="1"/>
  <c r="U140" i="1" s="1"/>
  <c r="AA140" i="1"/>
  <c r="AT48" i="1"/>
  <c r="N48" i="1"/>
  <c r="AT83" i="1"/>
  <c r="AE83" i="1"/>
  <c r="K83" i="1"/>
  <c r="AF83" i="1"/>
  <c r="N83" i="1"/>
  <c r="AW146" i="1"/>
  <c r="S146" i="1"/>
  <c r="AW167" i="1"/>
  <c r="S167" i="1"/>
  <c r="K186" i="1"/>
  <c r="AT186" i="1"/>
  <c r="N222" i="1"/>
  <c r="AF222" i="1"/>
  <c r="AT222" i="1"/>
  <c r="K222" i="1"/>
  <c r="AE222" i="1"/>
  <c r="N318" i="1"/>
  <c r="AE318" i="1"/>
  <c r="AT63" i="1"/>
  <c r="AE63" i="1"/>
  <c r="N63" i="1"/>
  <c r="AF63" i="1"/>
  <c r="K63" i="1"/>
  <c r="AT16" i="1"/>
  <c r="N16" i="1"/>
  <c r="AE16" i="1"/>
  <c r="K16" i="1"/>
  <c r="AF16" i="1"/>
  <c r="AT28" i="1"/>
  <c r="K28" i="1"/>
  <c r="AF28" i="1"/>
  <c r="AE28" i="1"/>
  <c r="K31" i="1"/>
  <c r="AT31" i="1"/>
  <c r="AF31" i="1"/>
  <c r="AB65" i="1"/>
  <c r="AW88" i="1"/>
  <c r="S88" i="1"/>
  <c r="W90" i="1"/>
  <c r="AE98" i="1"/>
  <c r="AF98" i="1"/>
  <c r="AF123" i="1"/>
  <c r="N123" i="1"/>
  <c r="AW132" i="1"/>
  <c r="W174" i="1"/>
  <c r="K198" i="1"/>
  <c r="AE198" i="1"/>
  <c r="AT204" i="1"/>
  <c r="AF204" i="1"/>
  <c r="N204" i="1"/>
  <c r="N219" i="1"/>
  <c r="AF219" i="1"/>
  <c r="N238" i="1"/>
  <c r="K238" i="1"/>
  <c r="AE238" i="1"/>
  <c r="AT238" i="1"/>
  <c r="AF242" i="1"/>
  <c r="K242" i="1"/>
  <c r="W243" i="1"/>
  <c r="N266" i="1"/>
  <c r="AF266" i="1"/>
  <c r="AT266" i="1"/>
  <c r="K266" i="1"/>
  <c r="AT284" i="1"/>
  <c r="W308" i="1"/>
  <c r="S238" i="1"/>
  <c r="T238" i="1" s="1"/>
  <c r="U238" i="1" s="1"/>
  <c r="Q238" i="1" s="1"/>
  <c r="O238" i="1" s="1"/>
  <c r="R238" i="1" s="1"/>
  <c r="L238" i="1" s="1"/>
  <c r="M238" i="1" s="1"/>
  <c r="AE260" i="1"/>
  <c r="N260" i="1"/>
  <c r="AT300" i="1"/>
  <c r="AF263" i="1"/>
  <c r="AE263" i="1"/>
  <c r="N263" i="1"/>
  <c r="K89" i="1"/>
  <c r="AE89" i="1"/>
  <c r="AE91" i="1"/>
  <c r="N91" i="1"/>
  <c r="K35" i="1"/>
  <c r="W37" i="1"/>
  <c r="AW46" i="1"/>
  <c r="AT75" i="1"/>
  <c r="AF75" i="1"/>
  <c r="N75" i="1"/>
  <c r="K75" i="1"/>
  <c r="AE75" i="1"/>
  <c r="AT77" i="1"/>
  <c r="N143" i="1"/>
  <c r="S144" i="1"/>
  <c r="AW144" i="1"/>
  <c r="AW169" i="1"/>
  <c r="S169" i="1"/>
  <c r="T169" i="1" s="1"/>
  <c r="U169" i="1" s="1"/>
  <c r="AB169" i="1" s="1"/>
  <c r="N188" i="1"/>
  <c r="AF188" i="1"/>
  <c r="K202" i="1"/>
  <c r="AT202" i="1"/>
  <c r="T236" i="1"/>
  <c r="U236" i="1" s="1"/>
  <c r="AB236" i="1" s="1"/>
  <c r="K77" i="1"/>
  <c r="S115" i="1"/>
  <c r="T115" i="1" s="1"/>
  <c r="U115" i="1" s="1"/>
  <c r="Q115" i="1" s="1"/>
  <c r="O115" i="1" s="1"/>
  <c r="R115" i="1" s="1"/>
  <c r="L115" i="1" s="1"/>
  <c r="M115" i="1" s="1"/>
  <c r="AW115" i="1"/>
  <c r="AF205" i="1"/>
  <c r="AE205" i="1"/>
  <c r="AT205" i="1"/>
  <c r="K205" i="1"/>
  <c r="S275" i="1"/>
  <c r="T275" i="1" s="1"/>
  <c r="U275" i="1" s="1"/>
  <c r="V275" i="1" s="1"/>
  <c r="Z275" i="1" s="1"/>
  <c r="AW275" i="1"/>
  <c r="AT73" i="1"/>
  <c r="AT150" i="1"/>
  <c r="K150" i="1"/>
  <c r="AF150" i="1"/>
  <c r="N150" i="1"/>
  <c r="AE150" i="1"/>
  <c r="K36" i="1"/>
  <c r="AE36" i="1"/>
  <c r="N36" i="1"/>
  <c r="AF36" i="1"/>
  <c r="N45" i="1"/>
  <c r="AF45" i="1"/>
  <c r="K45" i="1"/>
  <c r="AE45" i="1"/>
  <c r="AT20" i="1"/>
  <c r="N20" i="1"/>
  <c r="AE20" i="1"/>
  <c r="K20" i="1"/>
  <c r="AF20" i="1"/>
  <c r="AW26" i="1"/>
  <c r="S26" i="1"/>
  <c r="AT45" i="1"/>
  <c r="N99" i="1"/>
  <c r="AE99" i="1"/>
  <c r="W101" i="1"/>
  <c r="N189" i="1"/>
  <c r="AT189" i="1"/>
  <c r="K189" i="1"/>
  <c r="AW214" i="1"/>
  <c r="AE267" i="1"/>
  <c r="AF267" i="1"/>
  <c r="AF70" i="1"/>
  <c r="AE70" i="1"/>
  <c r="AE152" i="1"/>
  <c r="AT152" i="1"/>
  <c r="K152" i="1"/>
  <c r="AW177" i="1"/>
  <c r="S177" i="1"/>
  <c r="T200" i="1"/>
  <c r="U200" i="1" s="1"/>
  <c r="N267" i="1"/>
  <c r="S23" i="1"/>
  <c r="W36" i="1"/>
  <c r="AT111" i="1"/>
  <c r="AF111" i="1"/>
  <c r="W144" i="1"/>
  <c r="AW150" i="1"/>
  <c r="K354" i="1"/>
  <c r="AF354" i="1"/>
  <c r="AE354" i="1"/>
  <c r="AT354" i="1"/>
  <c r="N354" i="1"/>
  <c r="K18" i="1"/>
  <c r="W98" i="1"/>
  <c r="AT130" i="1"/>
  <c r="N130" i="1"/>
  <c r="AF130" i="1"/>
  <c r="K130" i="1"/>
  <c r="S164" i="1"/>
  <c r="T164" i="1" s="1"/>
  <c r="U164" i="1" s="1"/>
  <c r="Q164" i="1" s="1"/>
  <c r="O164" i="1" s="1"/>
  <c r="R164" i="1" s="1"/>
  <c r="L164" i="1" s="1"/>
  <c r="M164" i="1" s="1"/>
  <c r="T173" i="1"/>
  <c r="U173" i="1" s="1"/>
  <c r="Q173" i="1" s="1"/>
  <c r="O173" i="1" s="1"/>
  <c r="R173" i="1" s="1"/>
  <c r="L173" i="1" s="1"/>
  <c r="M173" i="1" s="1"/>
  <c r="N213" i="1"/>
  <c r="W231" i="1"/>
  <c r="AE243" i="1"/>
  <c r="N243" i="1"/>
  <c r="S305" i="1"/>
  <c r="T305" i="1" s="1"/>
  <c r="U305" i="1" s="1"/>
  <c r="AB305" i="1" s="1"/>
  <c r="S316" i="1"/>
  <c r="T316" i="1" s="1"/>
  <c r="U316" i="1" s="1"/>
  <c r="AW316" i="1"/>
  <c r="AW86" i="1"/>
  <c r="AT296" i="1"/>
  <c r="AE296" i="1"/>
  <c r="N33" i="1"/>
  <c r="S102" i="1"/>
  <c r="AW102" i="1"/>
  <c r="AB140" i="1"/>
  <c r="AW200" i="1"/>
  <c r="N262" i="1"/>
  <c r="AF262" i="1"/>
  <c r="N64" i="1"/>
  <c r="AT93" i="1"/>
  <c r="AW94" i="1"/>
  <c r="AW114" i="1"/>
  <c r="AW121" i="1"/>
  <c r="T131" i="1"/>
  <c r="U131" i="1" s="1"/>
  <c r="Q131" i="1" s="1"/>
  <c r="O131" i="1" s="1"/>
  <c r="R131" i="1" s="1"/>
  <c r="L131" i="1" s="1"/>
  <c r="M131" i="1" s="1"/>
  <c r="N132" i="1"/>
  <c r="K132" i="1"/>
  <c r="AF132" i="1"/>
  <c r="S135" i="1"/>
  <c r="S145" i="1"/>
  <c r="K178" i="1"/>
  <c r="S178" i="1"/>
  <c r="T178" i="1" s="1"/>
  <c r="U178" i="1" s="1"/>
  <c r="AB178" i="1" s="1"/>
  <c r="W210" i="1"/>
  <c r="S218" i="1"/>
  <c r="T218" i="1" s="1"/>
  <c r="U218" i="1" s="1"/>
  <c r="Q218" i="1" s="1"/>
  <c r="O218" i="1" s="1"/>
  <c r="R218" i="1" s="1"/>
  <c r="L218" i="1" s="1"/>
  <c r="M218" i="1" s="1"/>
  <c r="AW256" i="1"/>
  <c r="W272" i="1"/>
  <c r="N273" i="1"/>
  <c r="AE273" i="1"/>
  <c r="K346" i="1"/>
  <c r="AF346" i="1"/>
  <c r="AE346" i="1"/>
  <c r="AW99" i="1"/>
  <c r="AW123" i="1"/>
  <c r="AW126" i="1"/>
  <c r="S217" i="1"/>
  <c r="AW225" i="1"/>
  <c r="S225" i="1"/>
  <c r="T225" i="1" s="1"/>
  <c r="U225" i="1" s="1"/>
  <c r="Q225" i="1" s="1"/>
  <c r="O225" i="1" s="1"/>
  <c r="R225" i="1" s="1"/>
  <c r="L225" i="1" s="1"/>
  <c r="M225" i="1" s="1"/>
  <c r="AF307" i="1"/>
  <c r="AE307" i="1"/>
  <c r="S19" i="1"/>
  <c r="T19" i="1" s="1"/>
  <c r="U19" i="1" s="1"/>
  <c r="AT41" i="1"/>
  <c r="W56" i="1"/>
  <c r="T65" i="1"/>
  <c r="U65" i="1" s="1"/>
  <c r="Q65" i="1" s="1"/>
  <c r="O65" i="1" s="1"/>
  <c r="R65" i="1" s="1"/>
  <c r="S112" i="1"/>
  <c r="T112" i="1" s="1"/>
  <c r="U112" i="1" s="1"/>
  <c r="AB266" i="1"/>
  <c r="S318" i="1"/>
  <c r="AE376" i="1"/>
  <c r="AT376" i="1"/>
  <c r="AF376" i="1"/>
  <c r="AT24" i="1"/>
  <c r="N24" i="1"/>
  <c r="AT119" i="1"/>
  <c r="N119" i="1"/>
  <c r="K119" i="1"/>
  <c r="AF119" i="1"/>
  <c r="K121" i="1"/>
  <c r="S27" i="1"/>
  <c r="AT32" i="1"/>
  <c r="N32" i="1"/>
  <c r="AW37" i="1"/>
  <c r="K39" i="1"/>
  <c r="AT39" i="1"/>
  <c r="S44" i="1"/>
  <c r="T44" i="1" s="1"/>
  <c r="U44" i="1" s="1"/>
  <c r="AC44" i="1" s="1"/>
  <c r="AD44" i="1" s="1"/>
  <c r="S21" i="1"/>
  <c r="T21" i="1" s="1"/>
  <c r="U21" i="1" s="1"/>
  <c r="Q21" i="1" s="1"/>
  <c r="O21" i="1" s="1"/>
  <c r="R21" i="1" s="1"/>
  <c r="L21" i="1" s="1"/>
  <c r="M21" i="1" s="1"/>
  <c r="W27" i="1"/>
  <c r="S32" i="1"/>
  <c r="T32" i="1" s="1"/>
  <c r="U32" i="1" s="1"/>
  <c r="AC32" i="1" s="1"/>
  <c r="AE41" i="1"/>
  <c r="AW50" i="1"/>
  <c r="S54" i="1"/>
  <c r="T54" i="1" s="1"/>
  <c r="U54" i="1" s="1"/>
  <c r="W55" i="1"/>
  <c r="W58" i="1"/>
  <c r="AW60" i="1"/>
  <c r="W67" i="1"/>
  <c r="S73" i="1"/>
  <c r="S76" i="1"/>
  <c r="T76" i="1" s="1"/>
  <c r="U76" i="1" s="1"/>
  <c r="W80" i="1"/>
  <c r="W94" i="1"/>
  <c r="W119" i="1"/>
  <c r="AW119" i="1"/>
  <c r="AT120" i="1"/>
  <c r="AW127" i="1"/>
  <c r="S129" i="1"/>
  <c r="AT131" i="1"/>
  <c r="N131" i="1"/>
  <c r="K131" i="1"/>
  <c r="AT132" i="1"/>
  <c r="AW145" i="1"/>
  <c r="W147" i="1"/>
  <c r="AW153" i="1"/>
  <c r="W155" i="1"/>
  <c r="T192" i="1"/>
  <c r="U192" i="1" s="1"/>
  <c r="AW195" i="1"/>
  <c r="AT196" i="1"/>
  <c r="N196" i="1"/>
  <c r="AT207" i="1"/>
  <c r="AW218" i="1"/>
  <c r="AW230" i="1"/>
  <c r="W247" i="1"/>
  <c r="N259" i="1"/>
  <c r="K259" i="1"/>
  <c r="K269" i="1"/>
  <c r="AF269" i="1"/>
  <c r="AE269" i="1"/>
  <c r="N326" i="1"/>
  <c r="AE326" i="1"/>
  <c r="S338" i="1"/>
  <c r="T338" i="1" s="1"/>
  <c r="U338" i="1" s="1"/>
  <c r="AW361" i="1"/>
  <c r="AW98" i="1"/>
  <c r="AT197" i="1"/>
  <c r="N197" i="1"/>
  <c r="N289" i="1"/>
  <c r="AE289" i="1"/>
  <c r="AF289" i="1"/>
  <c r="K289" i="1"/>
  <c r="N293" i="1"/>
  <c r="AE293" i="1"/>
  <c r="AF293" i="1"/>
  <c r="T22" i="1"/>
  <c r="U22" i="1" s="1"/>
  <c r="AC22" i="1" s="1"/>
  <c r="AW28" i="1"/>
  <c r="T34" i="1"/>
  <c r="U34" i="1" s="1"/>
  <c r="Q34" i="1" s="1"/>
  <c r="O34" i="1" s="1"/>
  <c r="R34" i="1" s="1"/>
  <c r="L34" i="1" s="1"/>
  <c r="M34" i="1" s="1"/>
  <c r="S89" i="1"/>
  <c r="T89" i="1" s="1"/>
  <c r="U89" i="1" s="1"/>
  <c r="AW105" i="1"/>
  <c r="AF199" i="1"/>
  <c r="AE199" i="1"/>
  <c r="AW222" i="1"/>
  <c r="N230" i="1"/>
  <c r="AT230" i="1"/>
  <c r="AF230" i="1"/>
  <c r="AE230" i="1"/>
  <c r="S233" i="1"/>
  <c r="S282" i="1"/>
  <c r="AW282" i="1"/>
  <c r="N296" i="1"/>
  <c r="T25" i="1"/>
  <c r="U25" i="1" s="1"/>
  <c r="AB25" i="1" s="1"/>
  <c r="S35" i="1"/>
  <c r="T37" i="1"/>
  <c r="U37" i="1" s="1"/>
  <c r="AC37" i="1" s="1"/>
  <c r="S40" i="1"/>
  <c r="AW58" i="1"/>
  <c r="S61" i="1"/>
  <c r="W65" i="1"/>
  <c r="AW65" i="1"/>
  <c r="W77" i="1"/>
  <c r="AW77" i="1"/>
  <c r="N80" i="1"/>
  <c r="AW82" i="1"/>
  <c r="K101" i="1"/>
  <c r="AT101" i="1"/>
  <c r="S17" i="1"/>
  <c r="T17" i="1" s="1"/>
  <c r="U17" i="1" s="1"/>
  <c r="AW17" i="1"/>
  <c r="AE33" i="1"/>
  <c r="AF41" i="1"/>
  <c r="AW57" i="1"/>
  <c r="AF58" i="1"/>
  <c r="AW68" i="1"/>
  <c r="S68" i="1"/>
  <c r="AW69" i="1"/>
  <c r="S74" i="1"/>
  <c r="W76" i="1"/>
  <c r="AW81" i="1"/>
  <c r="AF82" i="1"/>
  <c r="AW84" i="1"/>
  <c r="W87" i="1"/>
  <c r="W104" i="1"/>
  <c r="W107" i="1"/>
  <c r="AW108" i="1"/>
  <c r="AE111" i="1"/>
  <c r="S118" i="1"/>
  <c r="T118" i="1" s="1"/>
  <c r="U118" i="1" s="1"/>
  <c r="AW131" i="1"/>
  <c r="AW148" i="1"/>
  <c r="S148" i="1"/>
  <c r="W158" i="1"/>
  <c r="S158" i="1"/>
  <c r="AW176" i="1"/>
  <c r="AW181" i="1"/>
  <c r="S187" i="1"/>
  <c r="T187" i="1" s="1"/>
  <c r="U187" i="1" s="1"/>
  <c r="K214" i="1"/>
  <c r="AF214" i="1"/>
  <c r="AE214" i="1"/>
  <c r="AE215" i="1"/>
  <c r="AW221" i="1"/>
  <c r="W234" i="1"/>
  <c r="S259" i="1"/>
  <c r="T259" i="1" s="1"/>
  <c r="U259" i="1" s="1"/>
  <c r="AB259" i="1" s="1"/>
  <c r="AW259" i="1"/>
  <c r="W285" i="1"/>
  <c r="AE329" i="1"/>
  <c r="AF329" i="1"/>
  <c r="AT329" i="1"/>
  <c r="N329" i="1"/>
  <c r="K333" i="1"/>
  <c r="AF333" i="1"/>
  <c r="AE333" i="1"/>
  <c r="N346" i="1"/>
  <c r="S132" i="1"/>
  <c r="S142" i="1"/>
  <c r="T142" i="1" s="1"/>
  <c r="U142" i="1" s="1"/>
  <c r="AW179" i="1"/>
  <c r="T207" i="1"/>
  <c r="U207" i="1" s="1"/>
  <c r="AT234" i="1"/>
  <c r="K234" i="1"/>
  <c r="AW236" i="1"/>
  <c r="W238" i="1"/>
  <c r="W261" i="1"/>
  <c r="S286" i="1"/>
  <c r="AW286" i="1"/>
  <c r="T291" i="1"/>
  <c r="U291" i="1" s="1"/>
  <c r="AC291" i="1" s="1"/>
  <c r="N322" i="1"/>
  <c r="AE322" i="1"/>
  <c r="T331" i="1"/>
  <c r="U331" i="1" s="1"/>
  <c r="Q331" i="1" s="1"/>
  <c r="O331" i="1" s="1"/>
  <c r="R331" i="1" s="1"/>
  <c r="L331" i="1" s="1"/>
  <c r="M331" i="1" s="1"/>
  <c r="AE367" i="1"/>
  <c r="AF367" i="1"/>
  <c r="AT380" i="1"/>
  <c r="K380" i="1"/>
  <c r="AF380" i="1"/>
  <c r="AE380" i="1"/>
  <c r="S136" i="1"/>
  <c r="T136" i="1" s="1"/>
  <c r="U136" i="1" s="1"/>
  <c r="W140" i="1"/>
  <c r="W152" i="1"/>
  <c r="W16" i="1"/>
  <c r="S29" i="1"/>
  <c r="S33" i="1"/>
  <c r="AW34" i="1"/>
  <c r="AW52" i="1"/>
  <c r="W73" i="1"/>
  <c r="AW78" i="1"/>
  <c r="W88" i="1"/>
  <c r="AW91" i="1"/>
  <c r="W93" i="1"/>
  <c r="AW106" i="1"/>
  <c r="W114" i="1"/>
  <c r="S133" i="1"/>
  <c r="T133" i="1" s="1"/>
  <c r="U133" i="1" s="1"/>
  <c r="Q133" i="1" s="1"/>
  <c r="O133" i="1" s="1"/>
  <c r="R133" i="1" s="1"/>
  <c r="L133" i="1" s="1"/>
  <c r="M133" i="1" s="1"/>
  <c r="W146" i="1"/>
  <c r="W154" i="1"/>
  <c r="K158" i="1"/>
  <c r="AW159" i="1"/>
  <c r="W160" i="1"/>
  <c r="AW165" i="1"/>
  <c r="W169" i="1"/>
  <c r="S172" i="1"/>
  <c r="T172" i="1" s="1"/>
  <c r="U172" i="1" s="1"/>
  <c r="V172" i="1" s="1"/>
  <c r="Z172" i="1" s="1"/>
  <c r="AT174" i="1"/>
  <c r="S184" i="1"/>
  <c r="W195" i="1"/>
  <c r="W202" i="1"/>
  <c r="N218" i="1"/>
  <c r="AT218" i="1"/>
  <c r="W227" i="1"/>
  <c r="AA231" i="1"/>
  <c r="N246" i="1"/>
  <c r="AT246" i="1"/>
  <c r="K246" i="1"/>
  <c r="N264" i="1"/>
  <c r="AW264" i="1"/>
  <c r="S269" i="1"/>
  <c r="T269" i="1" s="1"/>
  <c r="U269" i="1" s="1"/>
  <c r="S280" i="1"/>
  <c r="AF340" i="1"/>
  <c r="K340" i="1"/>
  <c r="AW367" i="1"/>
  <c r="AC383" i="1"/>
  <c r="T159" i="1"/>
  <c r="U159" i="1" s="1"/>
  <c r="W172" i="1"/>
  <c r="W188" i="1"/>
  <c r="AW197" i="1"/>
  <c r="K206" i="1"/>
  <c r="AF206" i="1"/>
  <c r="AE206" i="1"/>
  <c r="W215" i="1"/>
  <c r="AT226" i="1"/>
  <c r="K226" i="1"/>
  <c r="S240" i="1"/>
  <c r="N287" i="1"/>
  <c r="AE287" i="1"/>
  <c r="AF311" i="1"/>
  <c r="AE311" i="1"/>
  <c r="W319" i="1"/>
  <c r="AW322" i="1"/>
  <c r="S322" i="1"/>
  <c r="T322" i="1" s="1"/>
  <c r="U322" i="1" s="1"/>
  <c r="AB322" i="1" s="1"/>
  <c r="AT353" i="1"/>
  <c r="N353" i="1"/>
  <c r="K353" i="1"/>
  <c r="K367" i="1"/>
  <c r="W377" i="1"/>
  <c r="N380" i="1"/>
  <c r="W260" i="1"/>
  <c r="AW260" i="1"/>
  <c r="AW263" i="1"/>
  <c r="W268" i="1"/>
  <c r="S276" i="1"/>
  <c r="T276" i="1" s="1"/>
  <c r="U276" i="1" s="1"/>
  <c r="AT279" i="1"/>
  <c r="AF279" i="1"/>
  <c r="S284" i="1"/>
  <c r="W313" i="1"/>
  <c r="T324" i="1"/>
  <c r="U324" i="1" s="1"/>
  <c r="T330" i="1"/>
  <c r="U330" i="1" s="1"/>
  <c r="Q330" i="1" s="1"/>
  <c r="O330" i="1" s="1"/>
  <c r="R330" i="1" s="1"/>
  <c r="AF345" i="1"/>
  <c r="K345" i="1"/>
  <c r="AE345" i="1"/>
  <c r="AW378" i="1"/>
  <c r="S378" i="1"/>
  <c r="W237" i="1"/>
  <c r="AW242" i="1"/>
  <c r="W245" i="1"/>
  <c r="AT254" i="1"/>
  <c r="AW262" i="1"/>
  <c r="AW267" i="1"/>
  <c r="N277" i="1"/>
  <c r="K277" i="1"/>
  <c r="S279" i="1"/>
  <c r="N285" i="1"/>
  <c r="AF285" i="1"/>
  <c r="S293" i="1"/>
  <c r="T293" i="1" s="1"/>
  <c r="U293" i="1" s="1"/>
  <c r="AW302" i="1"/>
  <c r="S314" i="1"/>
  <c r="T320" i="1"/>
  <c r="U320" i="1" s="1"/>
  <c r="V320" i="1" s="1"/>
  <c r="Z320" i="1" s="1"/>
  <c r="N345" i="1"/>
  <c r="AT345" i="1"/>
  <c r="K349" i="1"/>
  <c r="AT368" i="1"/>
  <c r="K368" i="1"/>
  <c r="W120" i="1"/>
  <c r="S124" i="1"/>
  <c r="W126" i="1"/>
  <c r="S126" i="1"/>
  <c r="S131" i="1"/>
  <c r="AW136" i="1"/>
  <c r="W139" i="1"/>
  <c r="AW143" i="1"/>
  <c r="S161" i="1"/>
  <c r="W167" i="1"/>
  <c r="S170" i="1"/>
  <c r="AW173" i="1"/>
  <c r="S174" i="1"/>
  <c r="W180" i="1"/>
  <c r="AW189" i="1"/>
  <c r="W196" i="1"/>
  <c r="W201" i="1"/>
  <c r="W211" i="1"/>
  <c r="AW216" i="1"/>
  <c r="S221" i="1"/>
  <c r="T221" i="1" s="1"/>
  <c r="U221" i="1" s="1"/>
  <c r="S222" i="1"/>
  <c r="S223" i="1"/>
  <c r="T223" i="1" s="1"/>
  <c r="U223" i="1" s="1"/>
  <c r="Q223" i="1" s="1"/>
  <c r="O223" i="1" s="1"/>
  <c r="R223" i="1" s="1"/>
  <c r="L223" i="1" s="1"/>
  <c r="M223" i="1" s="1"/>
  <c r="S231" i="1"/>
  <c r="T231" i="1" s="1"/>
  <c r="U231" i="1" s="1"/>
  <c r="V231" i="1" s="1"/>
  <c r="Z231" i="1" s="1"/>
  <c r="W255" i="1"/>
  <c r="W259" i="1"/>
  <c r="S262" i="1"/>
  <c r="AW266" i="1"/>
  <c r="AW279" i="1"/>
  <c r="K285" i="1"/>
  <c r="W295" i="1"/>
  <c r="W309" i="1"/>
  <c r="S312" i="1"/>
  <c r="T312" i="1" s="1"/>
  <c r="U312" i="1" s="1"/>
  <c r="AT328" i="1"/>
  <c r="AF328" i="1"/>
  <c r="AE328" i="1"/>
  <c r="S340" i="1"/>
  <c r="N347" i="1"/>
  <c r="T351" i="1"/>
  <c r="U351" i="1" s="1"/>
  <c r="S368" i="1"/>
  <c r="T368" i="1" s="1"/>
  <c r="U368" i="1" s="1"/>
  <c r="Q368" i="1" s="1"/>
  <c r="O368" i="1" s="1"/>
  <c r="R368" i="1" s="1"/>
  <c r="L368" i="1" s="1"/>
  <c r="M368" i="1" s="1"/>
  <c r="S377" i="1"/>
  <c r="S203" i="1"/>
  <c r="W213" i="1"/>
  <c r="W218" i="1"/>
  <c r="W219" i="1"/>
  <c r="S224" i="1"/>
  <c r="T224" i="1" s="1"/>
  <c r="U224" i="1" s="1"/>
  <c r="AC224" i="1" s="1"/>
  <c r="AW229" i="1"/>
  <c r="W232" i="1"/>
  <c r="S239" i="1"/>
  <c r="S261" i="1"/>
  <c r="S265" i="1"/>
  <c r="S266" i="1"/>
  <c r="T266" i="1" s="1"/>
  <c r="U266" i="1" s="1"/>
  <c r="W277" i="1"/>
  <c r="W281" i="1"/>
  <c r="S283" i="1"/>
  <c r="T283" i="1" s="1"/>
  <c r="U283" i="1" s="1"/>
  <c r="AC283" i="1" s="1"/>
  <c r="AD283" i="1" s="1"/>
  <c r="AW297" i="1"/>
  <c r="W327" i="1"/>
  <c r="N328" i="1"/>
  <c r="S332" i="1"/>
  <c r="AW332" i="1"/>
  <c r="AW347" i="1"/>
  <c r="AW351" i="1"/>
  <c r="AW355" i="1"/>
  <c r="S357" i="1"/>
  <c r="T357" i="1" s="1"/>
  <c r="U357" i="1" s="1"/>
  <c r="AB357" i="1" s="1"/>
  <c r="AW368" i="1"/>
  <c r="AW377" i="1"/>
  <c r="K379" i="1"/>
  <c r="W387" i="1"/>
  <c r="S285" i="1"/>
  <c r="S288" i="1"/>
  <c r="T288" i="1" s="1"/>
  <c r="U288" i="1" s="1"/>
  <c r="Q288" i="1" s="1"/>
  <c r="O288" i="1" s="1"/>
  <c r="R288" i="1" s="1"/>
  <c r="L288" i="1" s="1"/>
  <c r="M288" i="1" s="1"/>
  <c r="S290" i="1"/>
  <c r="T290" i="1" s="1"/>
  <c r="U290" i="1" s="1"/>
  <c r="AW292" i="1"/>
  <c r="W310" i="1"/>
  <c r="W314" i="1"/>
  <c r="AW317" i="1"/>
  <c r="AW321" i="1"/>
  <c r="S361" i="1"/>
  <c r="T361" i="1" s="1"/>
  <c r="U361" i="1" s="1"/>
  <c r="AB383" i="1"/>
  <c r="S325" i="1"/>
  <c r="T325" i="1" s="1"/>
  <c r="U325" i="1" s="1"/>
  <c r="W329" i="1"/>
  <c r="AW330" i="1"/>
  <c r="W332" i="1"/>
  <c r="S339" i="1"/>
  <c r="T339" i="1" s="1"/>
  <c r="U339" i="1" s="1"/>
  <c r="S341" i="1"/>
  <c r="S348" i="1"/>
  <c r="AW372" i="1"/>
  <c r="S379" i="1"/>
  <c r="AT389" i="1"/>
  <c r="AW390" i="1"/>
  <c r="S274" i="1"/>
  <c r="W284" i="1"/>
  <c r="S287" i="1"/>
  <c r="T287" i="1" s="1"/>
  <c r="U287" i="1" s="1"/>
  <c r="S294" i="1"/>
  <c r="T294" i="1" s="1"/>
  <c r="U294" i="1" s="1"/>
  <c r="AB294" i="1" s="1"/>
  <c r="AW296" i="1"/>
  <c r="W301" i="1"/>
  <c r="S304" i="1"/>
  <c r="T304" i="1" s="1"/>
  <c r="U304" i="1" s="1"/>
  <c r="AC304" i="1" s="1"/>
  <c r="AW309" i="1"/>
  <c r="K313" i="1"/>
  <c r="AW313" i="1"/>
  <c r="S317" i="1"/>
  <c r="S321" i="1"/>
  <c r="AW327" i="1"/>
  <c r="S328" i="1"/>
  <c r="AT338" i="1"/>
  <c r="K339" i="1"/>
  <c r="AW341" i="1"/>
  <c r="AW358" i="1"/>
  <c r="S360" i="1"/>
  <c r="S365" i="1"/>
  <c r="T365" i="1" s="1"/>
  <c r="U365" i="1" s="1"/>
  <c r="AC365" i="1" s="1"/>
  <c r="AW366" i="1"/>
  <c r="W370" i="1"/>
  <c r="S382" i="1"/>
  <c r="T382" i="1" s="1"/>
  <c r="U382" i="1" s="1"/>
  <c r="AC382" i="1" s="1"/>
  <c r="AW383" i="1"/>
  <c r="W388" i="1"/>
  <c r="W331" i="1"/>
  <c r="N339" i="1"/>
  <c r="W350" i="1"/>
  <c r="W356" i="1"/>
  <c r="S356" i="1"/>
  <c r="T356" i="1" s="1"/>
  <c r="U356" i="1" s="1"/>
  <c r="Q356" i="1" s="1"/>
  <c r="O356" i="1" s="1"/>
  <c r="R356" i="1" s="1"/>
  <c r="L356" i="1" s="1"/>
  <c r="M356" i="1" s="1"/>
  <c r="W360" i="1"/>
  <c r="W366" i="1"/>
  <c r="S373" i="1"/>
  <c r="T373" i="1" s="1"/>
  <c r="U373" i="1" s="1"/>
  <c r="W383" i="1"/>
  <c r="AW387" i="1"/>
  <c r="S389" i="1"/>
  <c r="T389" i="1" s="1"/>
  <c r="U389" i="1" s="1"/>
  <c r="Q389" i="1" s="1"/>
  <c r="O389" i="1" s="1"/>
  <c r="R389" i="1" s="1"/>
  <c r="L389" i="1" s="1"/>
  <c r="M389" i="1" s="1"/>
  <c r="V25" i="1"/>
  <c r="Z25" i="1" s="1"/>
  <c r="AC25" i="1"/>
  <c r="T35" i="1"/>
  <c r="U35" i="1" s="1"/>
  <c r="Q35" i="1" s="1"/>
  <c r="O35" i="1" s="1"/>
  <c r="R35" i="1" s="1"/>
  <c r="L35" i="1" s="1"/>
  <c r="M35" i="1" s="1"/>
  <c r="AA62" i="1"/>
  <c r="AT87" i="1"/>
  <c r="AE87" i="1"/>
  <c r="K87" i="1"/>
  <c r="N87" i="1"/>
  <c r="AF87" i="1"/>
  <c r="AA36" i="1"/>
  <c r="AA39" i="1"/>
  <c r="T57" i="1"/>
  <c r="U57" i="1" s="1"/>
  <c r="Q57" i="1" s="1"/>
  <c r="O57" i="1" s="1"/>
  <c r="R57" i="1" s="1"/>
  <c r="L57" i="1" s="1"/>
  <c r="M57" i="1" s="1"/>
  <c r="AT67" i="1"/>
  <c r="AE67" i="1"/>
  <c r="K67" i="1"/>
  <c r="N67" i="1"/>
  <c r="AF67" i="1"/>
  <c r="AA70" i="1"/>
  <c r="AA35" i="1"/>
  <c r="AA82" i="1"/>
  <c r="AA86" i="1"/>
  <c r="T107" i="1"/>
  <c r="U107" i="1" s="1"/>
  <c r="AA27" i="1"/>
  <c r="V127" i="1"/>
  <c r="Z127" i="1" s="1"/>
  <c r="AB127" i="1"/>
  <c r="AC127" i="1"/>
  <c r="AA20" i="1"/>
  <c r="T27" i="1"/>
  <c r="U27" i="1" s="1"/>
  <c r="AE30" i="1"/>
  <c r="AF30" i="1"/>
  <c r="N30" i="1"/>
  <c r="AT30" i="1"/>
  <c r="K30" i="1"/>
  <c r="V112" i="1"/>
  <c r="Z112" i="1" s="1"/>
  <c r="AC112" i="1"/>
  <c r="AB112" i="1"/>
  <c r="V101" i="1"/>
  <c r="Z101" i="1" s="1"/>
  <c r="AC101" i="1"/>
  <c r="AB101" i="1"/>
  <c r="V17" i="1"/>
  <c r="Z17" i="1" s="1"/>
  <c r="AC17" i="1"/>
  <c r="AA24" i="1"/>
  <c r="AA31" i="1"/>
  <c r="AC43" i="1"/>
  <c r="AD43" i="1" s="1"/>
  <c r="V43" i="1"/>
  <c r="Z43" i="1" s="1"/>
  <c r="AB43" i="1"/>
  <c r="AA50" i="1"/>
  <c r="AF22" i="1"/>
  <c r="AE22" i="1"/>
  <c r="K22" i="1"/>
  <c r="AT22" i="1"/>
  <c r="N22" i="1"/>
  <c r="T23" i="1"/>
  <c r="U23" i="1" s="1"/>
  <c r="AA28" i="1"/>
  <c r="AB17" i="1"/>
  <c r="V22" i="1"/>
  <c r="Z22" i="1" s="1"/>
  <c r="AA40" i="1"/>
  <c r="AB44" i="1"/>
  <c r="V44" i="1"/>
  <c r="Z44" i="1" s="1"/>
  <c r="AA95" i="1"/>
  <c r="S16" i="1"/>
  <c r="AA25" i="1"/>
  <c r="Q25" i="1"/>
  <c r="O25" i="1" s="1"/>
  <c r="R25" i="1" s="1"/>
  <c r="L25" i="1" s="1"/>
  <c r="M25" i="1" s="1"/>
  <c r="K27" i="1"/>
  <c r="T30" i="1"/>
  <c r="U30" i="1" s="1"/>
  <c r="Q30" i="1" s="1"/>
  <c r="O30" i="1" s="1"/>
  <c r="R30" i="1" s="1"/>
  <c r="L30" i="1" s="1"/>
  <c r="M30" i="1" s="1"/>
  <c r="AW31" i="1"/>
  <c r="AB32" i="1"/>
  <c r="AD32" i="1" s="1"/>
  <c r="AW32" i="1"/>
  <c r="AT37" i="1"/>
  <c r="AW39" i="1"/>
  <c r="AA42" i="1"/>
  <c r="AA59" i="1"/>
  <c r="AA61" i="1"/>
  <c r="AA66" i="1"/>
  <c r="Q75" i="1"/>
  <c r="O75" i="1" s="1"/>
  <c r="R75" i="1" s="1"/>
  <c r="AA75" i="1"/>
  <c r="AW107" i="1"/>
  <c r="AT115" i="1"/>
  <c r="AF115" i="1"/>
  <c r="N115" i="1"/>
  <c r="K115" i="1"/>
  <c r="AA117" i="1"/>
  <c r="T117" i="1"/>
  <c r="U117" i="1" s="1"/>
  <c r="T119" i="1"/>
  <c r="U119" i="1" s="1"/>
  <c r="AB119" i="1" s="1"/>
  <c r="T132" i="1"/>
  <c r="U132" i="1" s="1"/>
  <c r="S137" i="1"/>
  <c r="AW137" i="1"/>
  <c r="T148" i="1"/>
  <c r="U148" i="1" s="1"/>
  <c r="AW92" i="1"/>
  <c r="S92" i="1"/>
  <c r="AW16" i="1"/>
  <c r="AW21" i="1"/>
  <c r="AE23" i="1"/>
  <c r="N23" i="1"/>
  <c r="Q32" i="1"/>
  <c r="O32" i="1" s="1"/>
  <c r="R32" i="1" s="1"/>
  <c r="AE38" i="1"/>
  <c r="AF38" i="1"/>
  <c r="K38" i="1"/>
  <c r="AE40" i="1"/>
  <c r="AT40" i="1"/>
  <c r="K40" i="1"/>
  <c r="AF40" i="1"/>
  <c r="AT42" i="1"/>
  <c r="K42" i="1"/>
  <c r="AE42" i="1"/>
  <c r="T45" i="1"/>
  <c r="U45" i="1" s="1"/>
  <c r="AB45" i="1" s="1"/>
  <c r="AA48" i="1"/>
  <c r="T49" i="1"/>
  <c r="U49" i="1" s="1"/>
  <c r="Q49" i="1" s="1"/>
  <c r="O49" i="1" s="1"/>
  <c r="R49" i="1" s="1"/>
  <c r="L49" i="1" s="1"/>
  <c r="M49" i="1" s="1"/>
  <c r="T64" i="1"/>
  <c r="U64" i="1" s="1"/>
  <c r="AF64" i="1"/>
  <c r="AE64" i="1"/>
  <c r="K64" i="1"/>
  <c r="AA73" i="1"/>
  <c r="AA74" i="1"/>
  <c r="AF76" i="1"/>
  <c r="AE76" i="1"/>
  <c r="AT76" i="1"/>
  <c r="N76" i="1"/>
  <c r="AA80" i="1"/>
  <c r="T81" i="1"/>
  <c r="U81" i="1" s="1"/>
  <c r="V84" i="1"/>
  <c r="Z84" i="1" s="1"/>
  <c r="AB84" i="1"/>
  <c r="AF84" i="1"/>
  <c r="AE84" i="1"/>
  <c r="K84" i="1"/>
  <c r="AT102" i="1"/>
  <c r="K102" i="1"/>
  <c r="N102" i="1"/>
  <c r="AE102" i="1"/>
  <c r="AT103" i="1"/>
  <c r="K103" i="1"/>
  <c r="AF103" i="1"/>
  <c r="AA113" i="1"/>
  <c r="T113" i="1"/>
  <c r="U113" i="1" s="1"/>
  <c r="Q113" i="1" s="1"/>
  <c r="O113" i="1" s="1"/>
  <c r="R113" i="1" s="1"/>
  <c r="L113" i="1" s="1"/>
  <c r="M113" i="1" s="1"/>
  <c r="T114" i="1"/>
  <c r="U114" i="1" s="1"/>
  <c r="N117" i="1"/>
  <c r="AF117" i="1"/>
  <c r="AT117" i="1"/>
  <c r="AE117" i="1"/>
  <c r="AF124" i="1"/>
  <c r="AT124" i="1"/>
  <c r="K124" i="1"/>
  <c r="N124" i="1"/>
  <c r="AF135" i="1"/>
  <c r="AE135" i="1"/>
  <c r="AT135" i="1"/>
  <c r="N135" i="1"/>
  <c r="K135" i="1"/>
  <c r="AA163" i="1"/>
  <c r="T20" i="1"/>
  <c r="U20" i="1" s="1"/>
  <c r="Q20" i="1" s="1"/>
  <c r="O20" i="1" s="1"/>
  <c r="R20" i="1" s="1"/>
  <c r="L20" i="1" s="1"/>
  <c r="M20" i="1" s="1"/>
  <c r="AA21" i="1"/>
  <c r="AE21" i="1"/>
  <c r="K23" i="1"/>
  <c r="AT23" i="1"/>
  <c r="T26" i="1"/>
  <c r="U26" i="1" s="1"/>
  <c r="AW27" i="1"/>
  <c r="T28" i="1"/>
  <c r="U28" i="1" s="1"/>
  <c r="N29" i="1"/>
  <c r="AT29" i="1"/>
  <c r="T33" i="1"/>
  <c r="U33" i="1" s="1"/>
  <c r="Q33" i="1" s="1"/>
  <c r="O33" i="1" s="1"/>
  <c r="R33" i="1" s="1"/>
  <c r="L33" i="1" s="1"/>
  <c r="M33" i="1" s="1"/>
  <c r="AW33" i="1"/>
  <c r="AF34" i="1"/>
  <c r="AE34" i="1"/>
  <c r="W35" i="1"/>
  <c r="AE35" i="1"/>
  <c r="N35" i="1"/>
  <c r="N37" i="1"/>
  <c r="AW38" i="1"/>
  <c r="S38" i="1"/>
  <c r="S42" i="1"/>
  <c r="AW42" i="1"/>
  <c r="W44" i="1"/>
  <c r="AT51" i="1"/>
  <c r="N51" i="1"/>
  <c r="K51" i="1"/>
  <c r="T52" i="1"/>
  <c r="U52" i="1" s="1"/>
  <c r="AF52" i="1"/>
  <c r="AE52" i="1"/>
  <c r="K52" i="1"/>
  <c r="AT52" i="1"/>
  <c r="N52" i="1"/>
  <c r="AA54" i="1"/>
  <c r="AW56" i="1"/>
  <c r="S56" i="1"/>
  <c r="AW63" i="1"/>
  <c r="S63" i="1"/>
  <c r="N65" i="1"/>
  <c r="AF65" i="1"/>
  <c r="K65" i="1"/>
  <c r="L65" i="1" s="1"/>
  <c r="M65" i="1" s="1"/>
  <c r="AE65" i="1"/>
  <c r="AT65" i="1"/>
  <c r="AW83" i="1"/>
  <c r="S83" i="1"/>
  <c r="N85" i="1"/>
  <c r="AF85" i="1"/>
  <c r="K85" i="1"/>
  <c r="AE85" i="1"/>
  <c r="AT85" i="1"/>
  <c r="AA93" i="1"/>
  <c r="AA94" i="1"/>
  <c r="AA97" i="1"/>
  <c r="T98" i="1"/>
  <c r="U98" i="1" s="1"/>
  <c r="V99" i="1"/>
  <c r="Z99" i="1" s="1"/>
  <c r="AC99" i="1"/>
  <c r="AT99" i="1"/>
  <c r="K99" i="1"/>
  <c r="AF99" i="1"/>
  <c r="T102" i="1"/>
  <c r="U102" i="1" s="1"/>
  <c r="Q107" i="1"/>
  <c r="O107" i="1" s="1"/>
  <c r="R107" i="1" s="1"/>
  <c r="AA107" i="1"/>
  <c r="AA109" i="1"/>
  <c r="Q109" i="1"/>
  <c r="O109" i="1" s="1"/>
  <c r="R109" i="1" s="1"/>
  <c r="N113" i="1"/>
  <c r="AF113" i="1"/>
  <c r="AT113" i="1"/>
  <c r="AE113" i="1"/>
  <c r="T124" i="1"/>
  <c r="U124" i="1" s="1"/>
  <c r="AB126" i="1"/>
  <c r="AB132" i="1"/>
  <c r="T143" i="1"/>
  <c r="U143" i="1" s="1"/>
  <c r="T144" i="1"/>
  <c r="U144" i="1" s="1"/>
  <c r="AB144" i="1" s="1"/>
  <c r="AA183" i="1"/>
  <c r="AT184" i="1"/>
  <c r="N184" i="1"/>
  <c r="AF184" i="1"/>
  <c r="AE184" i="1"/>
  <c r="AA29" i="1"/>
  <c r="AA41" i="1"/>
  <c r="V69" i="1"/>
  <c r="Z69" i="1" s="1"/>
  <c r="AC69" i="1"/>
  <c r="AB69" i="1"/>
  <c r="AA71" i="1"/>
  <c r="AW72" i="1"/>
  <c r="S72" i="1"/>
  <c r="V89" i="1"/>
  <c r="Z89" i="1" s="1"/>
  <c r="AC89" i="1"/>
  <c r="AB89" i="1"/>
  <c r="AF108" i="1"/>
  <c r="AE108" i="1"/>
  <c r="T150" i="1"/>
  <c r="U150" i="1" s="1"/>
  <c r="AF26" i="1"/>
  <c r="AE26" i="1"/>
  <c r="AE27" i="1"/>
  <c r="N27" i="1"/>
  <c r="AB40" i="1"/>
  <c r="AT55" i="1"/>
  <c r="K55" i="1"/>
  <c r="AF55" i="1"/>
  <c r="T97" i="1"/>
  <c r="U97" i="1" s="1"/>
  <c r="Q97" i="1" s="1"/>
  <c r="O97" i="1" s="1"/>
  <c r="R97" i="1" s="1"/>
  <c r="L97" i="1" s="1"/>
  <c r="M97" i="1" s="1"/>
  <c r="AA101" i="1"/>
  <c r="Q101" i="1"/>
  <c r="O101" i="1" s="1"/>
  <c r="R101" i="1" s="1"/>
  <c r="L101" i="1" s="1"/>
  <c r="M101" i="1" s="1"/>
  <c r="AA105" i="1"/>
  <c r="T106" i="1"/>
  <c r="U106" i="1" s="1"/>
  <c r="AB106" i="1" s="1"/>
  <c r="T109" i="1"/>
  <c r="U109" i="1" s="1"/>
  <c r="AA112" i="1"/>
  <c r="Q112" i="1"/>
  <c r="O112" i="1" s="1"/>
  <c r="R112" i="1" s="1"/>
  <c r="L112" i="1" s="1"/>
  <c r="M112" i="1" s="1"/>
  <c r="V138" i="1"/>
  <c r="Z138" i="1" s="1"/>
  <c r="AC138" i="1"/>
  <c r="AF18" i="1"/>
  <c r="AE18" i="1"/>
  <c r="AE19" i="1"/>
  <c r="N19" i="1"/>
  <c r="K26" i="1"/>
  <c r="AA49" i="1"/>
  <c r="N61" i="1"/>
  <c r="AF61" i="1"/>
  <c r="K61" i="1"/>
  <c r="T71" i="1"/>
  <c r="U71" i="1" s="1"/>
  <c r="AB71" i="1" s="1"/>
  <c r="AF100" i="1"/>
  <c r="AE100" i="1"/>
  <c r="K100" i="1"/>
  <c r="AT100" i="1"/>
  <c r="N100" i="1"/>
  <c r="AW116" i="1"/>
  <c r="S116" i="1"/>
  <c r="AB142" i="1"/>
  <c r="AC142" i="1"/>
  <c r="V142" i="1"/>
  <c r="Z142" i="1" s="1"/>
  <c r="AT146" i="1"/>
  <c r="K146" i="1"/>
  <c r="AF146" i="1"/>
  <c r="AE146" i="1"/>
  <c r="N146" i="1"/>
  <c r="AT18" i="1"/>
  <c r="AA23" i="1"/>
  <c r="S24" i="1"/>
  <c r="AF27" i="1"/>
  <c r="AE37" i="1"/>
  <c r="AT46" i="1"/>
  <c r="K46" i="1"/>
  <c r="N46" i="1"/>
  <c r="AF46" i="1"/>
  <c r="N49" i="1"/>
  <c r="AF49" i="1"/>
  <c r="AT49" i="1"/>
  <c r="AE49" i="1"/>
  <c r="AE55" i="1"/>
  <c r="AT59" i="1"/>
  <c r="K59" i="1"/>
  <c r="AF59" i="1"/>
  <c r="AE59" i="1"/>
  <c r="N59" i="1"/>
  <c r="AF60" i="1"/>
  <c r="AE60" i="1"/>
  <c r="AT61" i="1"/>
  <c r="AT62" i="1"/>
  <c r="K62" i="1"/>
  <c r="N62" i="1"/>
  <c r="AF62" i="1"/>
  <c r="AT71" i="1"/>
  <c r="K71" i="1"/>
  <c r="AF71" i="1"/>
  <c r="T73" i="1"/>
  <c r="U73" i="1" s="1"/>
  <c r="T74" i="1"/>
  <c r="U74" i="1" s="1"/>
  <c r="Q74" i="1" s="1"/>
  <c r="O74" i="1" s="1"/>
  <c r="R74" i="1" s="1"/>
  <c r="L74" i="1" s="1"/>
  <c r="M74" i="1" s="1"/>
  <c r="AT78" i="1"/>
  <c r="K78" i="1"/>
  <c r="N78" i="1"/>
  <c r="AF78" i="1"/>
  <c r="N81" i="1"/>
  <c r="AF81" i="1"/>
  <c r="AT81" i="1"/>
  <c r="AE81" i="1"/>
  <c r="AC84" i="1"/>
  <c r="AD84" i="1" s="1"/>
  <c r="AA90" i="1"/>
  <c r="T91" i="1"/>
  <c r="U91" i="1" s="1"/>
  <c r="AT94" i="1"/>
  <c r="K94" i="1"/>
  <c r="N94" i="1"/>
  <c r="AE94" i="1"/>
  <c r="AT95" i="1"/>
  <c r="K95" i="1"/>
  <c r="AF95" i="1"/>
  <c r="AW100" i="1"/>
  <c r="S100" i="1"/>
  <c r="AW104" i="1"/>
  <c r="S104" i="1"/>
  <c r="T105" i="1"/>
  <c r="U105" i="1" s="1"/>
  <c r="K108" i="1"/>
  <c r="AW111" i="1"/>
  <c r="S111" i="1"/>
  <c r="AA123" i="1"/>
  <c r="AB138" i="1"/>
  <c r="AF139" i="1"/>
  <c r="AE139" i="1"/>
  <c r="AT139" i="1"/>
  <c r="N139" i="1"/>
  <c r="AA161" i="1"/>
  <c r="Q172" i="1"/>
  <c r="O172" i="1" s="1"/>
  <c r="R172" i="1" s="1"/>
  <c r="AA172" i="1"/>
  <c r="AA176" i="1"/>
  <c r="T176" i="1"/>
  <c r="U176" i="1" s="1"/>
  <c r="AT192" i="1"/>
  <c r="N192" i="1"/>
  <c r="AF192" i="1"/>
  <c r="K192" i="1"/>
  <c r="AE192" i="1"/>
  <c r="Q26" i="1"/>
  <c r="O26" i="1" s="1"/>
  <c r="R26" i="1" s="1"/>
  <c r="AA44" i="1"/>
  <c r="Q44" i="1"/>
  <c r="O44" i="1" s="1"/>
  <c r="R44" i="1" s="1"/>
  <c r="AW47" i="1"/>
  <c r="S47" i="1"/>
  <c r="T68" i="1"/>
  <c r="U68" i="1" s="1"/>
  <c r="AW79" i="1"/>
  <c r="S79" i="1"/>
  <c r="T88" i="1"/>
  <c r="U88" i="1" s="1"/>
  <c r="Q88" i="1" s="1"/>
  <c r="O88" i="1" s="1"/>
  <c r="R88" i="1" s="1"/>
  <c r="AF92" i="1"/>
  <c r="AE92" i="1"/>
  <c r="K92" i="1"/>
  <c r="AT92" i="1"/>
  <c r="N92" i="1"/>
  <c r="AA103" i="1"/>
  <c r="AB107" i="1"/>
  <c r="AT107" i="1"/>
  <c r="K107" i="1"/>
  <c r="AF107" i="1"/>
  <c r="AE107" i="1"/>
  <c r="N107" i="1"/>
  <c r="AT110" i="1"/>
  <c r="K110" i="1"/>
  <c r="N110" i="1"/>
  <c r="AF110" i="1"/>
  <c r="AA126" i="1"/>
  <c r="AB20" i="1"/>
  <c r="AW20" i="1"/>
  <c r="AW25" i="1"/>
  <c r="AA37" i="1"/>
  <c r="AA38" i="1"/>
  <c r="AF44" i="1"/>
  <c r="AE44" i="1"/>
  <c r="AT44" i="1"/>
  <c r="AC75" i="1"/>
  <c r="V75" i="1"/>
  <c r="Z75" i="1" s="1"/>
  <c r="Q91" i="1"/>
  <c r="O91" i="1" s="1"/>
  <c r="R91" i="1" s="1"/>
  <c r="AA91" i="1"/>
  <c r="AW96" i="1"/>
  <c r="S96" i="1"/>
  <c r="AA102" i="1"/>
  <c r="N136" i="1"/>
  <c r="K136" i="1"/>
  <c r="AE136" i="1"/>
  <c r="AF136" i="1"/>
  <c r="N138" i="1"/>
  <c r="AE138" i="1"/>
  <c r="AF138" i="1"/>
  <c r="K138" i="1"/>
  <c r="AT138" i="1"/>
  <c r="V166" i="1"/>
  <c r="Z166" i="1" s="1"/>
  <c r="AC166" i="1"/>
  <c r="AB172" i="1"/>
  <c r="AA178" i="1"/>
  <c r="AA218" i="1"/>
  <c r="AF21" i="1"/>
  <c r="V32" i="1"/>
  <c r="Z32" i="1" s="1"/>
  <c r="AA33" i="1"/>
  <c r="AF48" i="1"/>
  <c r="AE48" i="1"/>
  <c r="K48" i="1"/>
  <c r="V65" i="1"/>
  <c r="Z65" i="1" s="1"/>
  <c r="AC65" i="1"/>
  <c r="AT74" i="1"/>
  <c r="K74" i="1"/>
  <c r="N74" i="1"/>
  <c r="AE74" i="1"/>
  <c r="T77" i="1"/>
  <c r="U77" i="1" s="1"/>
  <c r="Q77" i="1" s="1"/>
  <c r="O77" i="1" s="1"/>
  <c r="R77" i="1" s="1"/>
  <c r="L77" i="1" s="1"/>
  <c r="M77" i="1" s="1"/>
  <c r="AF80" i="1"/>
  <c r="AE80" i="1"/>
  <c r="K80" i="1"/>
  <c r="AA81" i="1"/>
  <c r="Q81" i="1"/>
  <c r="O81" i="1" s="1"/>
  <c r="R81" i="1" s="1"/>
  <c r="L81" i="1" s="1"/>
  <c r="M81" i="1" s="1"/>
  <c r="AA141" i="1"/>
  <c r="AA17" i="1"/>
  <c r="Q17" i="1"/>
  <c r="O17" i="1" s="1"/>
  <c r="R17" i="1" s="1"/>
  <c r="L17" i="1" s="1"/>
  <c r="M17" i="1" s="1"/>
  <c r="AE17" i="1"/>
  <c r="K19" i="1"/>
  <c r="AT19" i="1"/>
  <c r="T31" i="1"/>
  <c r="U31" i="1" s="1"/>
  <c r="Q31" i="1" s="1"/>
  <c r="O31" i="1" s="1"/>
  <c r="R31" i="1" s="1"/>
  <c r="L31" i="1" s="1"/>
  <c r="M31" i="1" s="1"/>
  <c r="AF33" i="1"/>
  <c r="AA34" i="1"/>
  <c r="S36" i="1"/>
  <c r="AW36" i="1"/>
  <c r="T39" i="1"/>
  <c r="U39" i="1" s="1"/>
  <c r="Q39" i="1" s="1"/>
  <c r="O39" i="1" s="1"/>
  <c r="R39" i="1" s="1"/>
  <c r="AF43" i="1"/>
  <c r="AA45" i="1"/>
  <c r="AF17" i="1"/>
  <c r="S18" i="1"/>
  <c r="AA18" i="1"/>
  <c r="AW24" i="1"/>
  <c r="T29" i="1"/>
  <c r="U29" i="1" s="1"/>
  <c r="AW29" i="1"/>
  <c r="W31" i="1"/>
  <c r="AE31" i="1"/>
  <c r="N31" i="1"/>
  <c r="AW35" i="1"/>
  <c r="AF37" i="1"/>
  <c r="AE39" i="1"/>
  <c r="N39" i="1"/>
  <c r="T40" i="1"/>
  <c r="U40" i="1" s="1"/>
  <c r="T41" i="1"/>
  <c r="U41" i="1" s="1"/>
  <c r="Q43" i="1"/>
  <c r="O43" i="1" s="1"/>
  <c r="R43" i="1" s="1"/>
  <c r="L43" i="1" s="1"/>
  <c r="M43" i="1" s="1"/>
  <c r="AA43" i="1"/>
  <c r="K44" i="1"/>
  <c r="AT47" i="1"/>
  <c r="AF47" i="1"/>
  <c r="AE47" i="1"/>
  <c r="N47" i="1"/>
  <c r="AA57" i="1"/>
  <c r="S58" i="1"/>
  <c r="T59" i="1"/>
  <c r="U59" i="1" s="1"/>
  <c r="Q59" i="1" s="1"/>
  <c r="O59" i="1" s="1"/>
  <c r="R59" i="1" s="1"/>
  <c r="T61" i="1"/>
  <c r="U61" i="1" s="1"/>
  <c r="AA64" i="1"/>
  <c r="AF68" i="1"/>
  <c r="AE68" i="1"/>
  <c r="AT68" i="1"/>
  <c r="N68" i="1"/>
  <c r="K68" i="1"/>
  <c r="Q69" i="1"/>
  <c r="O69" i="1" s="1"/>
  <c r="R69" i="1" s="1"/>
  <c r="L69" i="1" s="1"/>
  <c r="M69" i="1" s="1"/>
  <c r="AF72" i="1"/>
  <c r="AE72" i="1"/>
  <c r="K72" i="1"/>
  <c r="AT72" i="1"/>
  <c r="N72" i="1"/>
  <c r="AA76" i="1"/>
  <c r="AA77" i="1"/>
  <c r="AT79" i="1"/>
  <c r="AF79" i="1"/>
  <c r="AE79" i="1"/>
  <c r="N79" i="1"/>
  <c r="Q84" i="1"/>
  <c r="O84" i="1" s="1"/>
  <c r="R84" i="1" s="1"/>
  <c r="L84" i="1" s="1"/>
  <c r="M84" i="1" s="1"/>
  <c r="AA84" i="1"/>
  <c r="AF88" i="1"/>
  <c r="AE88" i="1"/>
  <c r="AT88" i="1"/>
  <c r="N88" i="1"/>
  <c r="K88" i="1"/>
  <c r="Q89" i="1"/>
  <c r="O89" i="1" s="1"/>
  <c r="R89" i="1" s="1"/>
  <c r="AT91" i="1"/>
  <c r="K91" i="1"/>
  <c r="AF91" i="1"/>
  <c r="T93" i="1"/>
  <c r="U93" i="1" s="1"/>
  <c r="T94" i="1"/>
  <c r="U94" i="1" s="1"/>
  <c r="Q99" i="1"/>
  <c r="O99" i="1" s="1"/>
  <c r="R99" i="1" s="1"/>
  <c r="AA99" i="1"/>
  <c r="N108" i="1"/>
  <c r="AT108" i="1"/>
  <c r="N109" i="1"/>
  <c r="AF109" i="1"/>
  <c r="K109" i="1"/>
  <c r="AE115" i="1"/>
  <c r="V122" i="1"/>
  <c r="Z122" i="1" s="1"/>
  <c r="N129" i="1"/>
  <c r="AF129" i="1"/>
  <c r="AT129" i="1"/>
  <c r="K129" i="1"/>
  <c r="K139" i="1"/>
  <c r="V159" i="1"/>
  <c r="Z159" i="1" s="1"/>
  <c r="AC159" i="1"/>
  <c r="AB159" i="1"/>
  <c r="Q159" i="1"/>
  <c r="O159" i="1" s="1"/>
  <c r="R159" i="1" s="1"/>
  <c r="AF167" i="1"/>
  <c r="AE167" i="1"/>
  <c r="AT167" i="1"/>
  <c r="K167" i="1"/>
  <c r="N167" i="1"/>
  <c r="S46" i="1"/>
  <c r="N53" i="1"/>
  <c r="AF53" i="1"/>
  <c r="AT66" i="1"/>
  <c r="K66" i="1"/>
  <c r="N66" i="1"/>
  <c r="W72" i="1"/>
  <c r="S78" i="1"/>
  <c r="AT86" i="1"/>
  <c r="K86" i="1"/>
  <c r="N86" i="1"/>
  <c r="W92" i="1"/>
  <c r="W100" i="1"/>
  <c r="N125" i="1"/>
  <c r="AT125" i="1"/>
  <c r="AF125" i="1"/>
  <c r="AE125" i="1"/>
  <c r="K125" i="1"/>
  <c r="AT126" i="1"/>
  <c r="K126" i="1"/>
  <c r="AF126" i="1"/>
  <c r="N126" i="1"/>
  <c r="AE126" i="1"/>
  <c r="AF128" i="1"/>
  <c r="AE128" i="1"/>
  <c r="N128" i="1"/>
  <c r="V140" i="1"/>
  <c r="Z140" i="1" s="1"/>
  <c r="AC140" i="1"/>
  <c r="AF155" i="1"/>
  <c r="AE155" i="1"/>
  <c r="K155" i="1"/>
  <c r="N155" i="1"/>
  <c r="AA156" i="1"/>
  <c r="AA157" i="1"/>
  <c r="AF163" i="1"/>
  <c r="AE163" i="1"/>
  <c r="K163" i="1"/>
  <c r="N163" i="1"/>
  <c r="AA165" i="1"/>
  <c r="AF181" i="1"/>
  <c r="AE181" i="1"/>
  <c r="K181" i="1"/>
  <c r="T51" i="1"/>
  <c r="U51" i="1" s="1"/>
  <c r="AT54" i="1"/>
  <c r="K54" i="1"/>
  <c r="N54" i="1"/>
  <c r="W60" i="1"/>
  <c r="T66" i="1"/>
  <c r="U66" i="1" s="1"/>
  <c r="Q66" i="1" s="1"/>
  <c r="O66" i="1" s="1"/>
  <c r="R66" i="1" s="1"/>
  <c r="L66" i="1" s="1"/>
  <c r="M66" i="1" s="1"/>
  <c r="N73" i="1"/>
  <c r="AF73" i="1"/>
  <c r="T86" i="1"/>
  <c r="U86" i="1" s="1"/>
  <c r="AB86" i="1" s="1"/>
  <c r="AB91" i="1"/>
  <c r="N93" i="1"/>
  <c r="AF93" i="1"/>
  <c r="AB98" i="1"/>
  <c r="AB99" i="1"/>
  <c r="N101" i="1"/>
  <c r="AF101" i="1"/>
  <c r="W108" i="1"/>
  <c r="AT114" i="1"/>
  <c r="K114" i="1"/>
  <c r="AE114" i="1"/>
  <c r="N114" i="1"/>
  <c r="AT118" i="1"/>
  <c r="K118" i="1"/>
  <c r="AE118" i="1"/>
  <c r="N118" i="1"/>
  <c r="K128" i="1"/>
  <c r="T129" i="1"/>
  <c r="U129" i="1" s="1"/>
  <c r="AA129" i="1"/>
  <c r="AB131" i="1"/>
  <c r="W133" i="1"/>
  <c r="T134" i="1"/>
  <c r="U134" i="1" s="1"/>
  <c r="N134" i="1"/>
  <c r="AF134" i="1"/>
  <c r="K134" i="1"/>
  <c r="AE134" i="1"/>
  <c r="AA135" i="1"/>
  <c r="AD138" i="1"/>
  <c r="W145" i="1"/>
  <c r="AA146" i="1"/>
  <c r="AB166" i="1"/>
  <c r="N181" i="1"/>
  <c r="AT181" i="1"/>
  <c r="AA191" i="1"/>
  <c r="AE66" i="1"/>
  <c r="AT82" i="1"/>
  <c r="K82" i="1"/>
  <c r="N82" i="1"/>
  <c r="N89" i="1"/>
  <c r="AF89" i="1"/>
  <c r="AF96" i="1"/>
  <c r="AE96" i="1"/>
  <c r="AF104" i="1"/>
  <c r="AE104" i="1"/>
  <c r="S110" i="1"/>
  <c r="AA120" i="1"/>
  <c r="AF120" i="1"/>
  <c r="AE120" i="1"/>
  <c r="K120" i="1"/>
  <c r="AT123" i="1"/>
  <c r="AE123" i="1"/>
  <c r="K123" i="1"/>
  <c r="T125" i="1"/>
  <c r="U125" i="1" s="1"/>
  <c r="T126" i="1"/>
  <c r="U126" i="1" s="1"/>
  <c r="Q126" i="1" s="1"/>
  <c r="O126" i="1" s="1"/>
  <c r="R126" i="1" s="1"/>
  <c r="AF127" i="1"/>
  <c r="N127" i="1"/>
  <c r="AE127" i="1"/>
  <c r="Q142" i="1"/>
  <c r="O142" i="1" s="1"/>
  <c r="R142" i="1" s="1"/>
  <c r="AA142" i="1"/>
  <c r="AD142" i="1" s="1"/>
  <c r="AA148" i="1"/>
  <c r="Q148" i="1"/>
  <c r="O148" i="1" s="1"/>
  <c r="R148" i="1" s="1"/>
  <c r="AA149" i="1"/>
  <c r="AA151" i="1"/>
  <c r="AW151" i="1"/>
  <c r="S151" i="1"/>
  <c r="AT154" i="1"/>
  <c r="AF154" i="1"/>
  <c r="AE154" i="1"/>
  <c r="N154" i="1"/>
  <c r="AT161" i="1"/>
  <c r="K161" i="1"/>
  <c r="N161" i="1"/>
  <c r="AF161" i="1"/>
  <c r="AE161" i="1"/>
  <c r="T190" i="1"/>
  <c r="U190" i="1" s="1"/>
  <c r="K32" i="1"/>
  <c r="AF56" i="1"/>
  <c r="AE56" i="1"/>
  <c r="S62" i="1"/>
  <c r="N69" i="1"/>
  <c r="AF69" i="1"/>
  <c r="AT36" i="1"/>
  <c r="S50" i="1"/>
  <c r="AE53" i="1"/>
  <c r="AE54" i="1"/>
  <c r="N56" i="1"/>
  <c r="AT56" i="1"/>
  <c r="N57" i="1"/>
  <c r="AF57" i="1"/>
  <c r="S60" i="1"/>
  <c r="AF66" i="1"/>
  <c r="S67" i="1"/>
  <c r="AA68" i="1"/>
  <c r="AT69" i="1"/>
  <c r="AT70" i="1"/>
  <c r="K70" i="1"/>
  <c r="N70" i="1"/>
  <c r="S82" i="1"/>
  <c r="T85" i="1"/>
  <c r="U85" i="1" s="1"/>
  <c r="AF86" i="1"/>
  <c r="S87" i="1"/>
  <c r="AA88" i="1"/>
  <c r="AT89" i="1"/>
  <c r="AT90" i="1"/>
  <c r="K90" i="1"/>
  <c r="N90" i="1"/>
  <c r="N96" i="1"/>
  <c r="AT96" i="1"/>
  <c r="N97" i="1"/>
  <c r="AF97" i="1"/>
  <c r="N104" i="1"/>
  <c r="AT104" i="1"/>
  <c r="N105" i="1"/>
  <c r="AF105" i="1"/>
  <c r="S108" i="1"/>
  <c r="AW120" i="1"/>
  <c r="S120" i="1"/>
  <c r="T121" i="1"/>
  <c r="U121" i="1" s="1"/>
  <c r="Q121" i="1" s="1"/>
  <c r="O121" i="1" s="1"/>
  <c r="R121" i="1" s="1"/>
  <c r="AA121" i="1"/>
  <c r="S123" i="1"/>
  <c r="AA127" i="1"/>
  <c r="Q127" i="1"/>
  <c r="O127" i="1" s="1"/>
  <c r="R127" i="1" s="1"/>
  <c r="S128" i="1"/>
  <c r="AW139" i="1"/>
  <c r="S139" i="1"/>
  <c r="Q140" i="1"/>
  <c r="O140" i="1" s="1"/>
  <c r="R140" i="1" s="1"/>
  <c r="AW142" i="1"/>
  <c r="AT145" i="1"/>
  <c r="K145" i="1"/>
  <c r="N145" i="1"/>
  <c r="AF145" i="1"/>
  <c r="AE145" i="1"/>
  <c r="T146" i="1"/>
  <c r="U146" i="1" s="1"/>
  <c r="N148" i="1"/>
  <c r="AF148" i="1"/>
  <c r="AE148" i="1"/>
  <c r="K148" i="1"/>
  <c r="K154" i="1"/>
  <c r="AW154" i="1"/>
  <c r="S154" i="1"/>
  <c r="T158" i="1"/>
  <c r="U158" i="1" s="1"/>
  <c r="T167" i="1"/>
  <c r="U167" i="1" s="1"/>
  <c r="AF185" i="1"/>
  <c r="AE185" i="1"/>
  <c r="K185" i="1"/>
  <c r="AT185" i="1"/>
  <c r="N185" i="1"/>
  <c r="AF151" i="1"/>
  <c r="AE151" i="1"/>
  <c r="AT151" i="1"/>
  <c r="N151" i="1"/>
  <c r="K151" i="1"/>
  <c r="AT50" i="1"/>
  <c r="K50" i="1"/>
  <c r="N50" i="1"/>
  <c r="AE86" i="1"/>
  <c r="S48" i="1"/>
  <c r="T53" i="1"/>
  <c r="U53" i="1" s="1"/>
  <c r="AF54" i="1"/>
  <c r="S55" i="1"/>
  <c r="AT57" i="1"/>
  <c r="AT58" i="1"/>
  <c r="K58" i="1"/>
  <c r="N58" i="1"/>
  <c r="AA63" i="1"/>
  <c r="W64" i="1"/>
  <c r="S70" i="1"/>
  <c r="AE73" i="1"/>
  <c r="AB75" i="1"/>
  <c r="N77" i="1"/>
  <c r="AF77" i="1"/>
  <c r="S80" i="1"/>
  <c r="AA83" i="1"/>
  <c r="W84" i="1"/>
  <c r="S90" i="1"/>
  <c r="AE93" i="1"/>
  <c r="S95" i="1"/>
  <c r="AT97" i="1"/>
  <c r="AT98" i="1"/>
  <c r="K98" i="1"/>
  <c r="N98" i="1"/>
  <c r="AE101" i="1"/>
  <c r="S103" i="1"/>
  <c r="AT105" i="1"/>
  <c r="AT106" i="1"/>
  <c r="K106" i="1"/>
  <c r="N106" i="1"/>
  <c r="AA111" i="1"/>
  <c r="W112" i="1"/>
  <c r="AF112" i="1"/>
  <c r="AE112" i="1"/>
  <c r="AB114" i="1"/>
  <c r="AF114" i="1"/>
  <c r="W116" i="1"/>
  <c r="AF116" i="1"/>
  <c r="AE116" i="1"/>
  <c r="K116" i="1"/>
  <c r="AF118" i="1"/>
  <c r="N121" i="1"/>
  <c r="AF121" i="1"/>
  <c r="AT121" i="1"/>
  <c r="K127" i="1"/>
  <c r="AA131" i="1"/>
  <c r="T135" i="1"/>
  <c r="U135" i="1" s="1"/>
  <c r="T145" i="1"/>
  <c r="U145" i="1" s="1"/>
  <c r="AT148" i="1"/>
  <c r="AT153" i="1"/>
  <c r="K153" i="1"/>
  <c r="N153" i="1"/>
  <c r="AF153" i="1"/>
  <c r="AE153" i="1"/>
  <c r="AW158" i="1"/>
  <c r="AA169" i="1"/>
  <c r="Q169" i="1"/>
  <c r="O169" i="1" s="1"/>
  <c r="R169" i="1" s="1"/>
  <c r="L169" i="1" s="1"/>
  <c r="M169" i="1" s="1"/>
  <c r="T182" i="1"/>
  <c r="U182" i="1" s="1"/>
  <c r="Q182" i="1" s="1"/>
  <c r="O182" i="1" s="1"/>
  <c r="R182" i="1" s="1"/>
  <c r="L182" i="1" s="1"/>
  <c r="M182" i="1" s="1"/>
  <c r="AF193" i="1"/>
  <c r="AE193" i="1"/>
  <c r="K193" i="1"/>
  <c r="AT193" i="1"/>
  <c r="N193" i="1"/>
  <c r="T197" i="1"/>
  <c r="U197" i="1" s="1"/>
  <c r="Q197" i="1" s="1"/>
  <c r="O197" i="1" s="1"/>
  <c r="R197" i="1" s="1"/>
  <c r="L197" i="1" s="1"/>
  <c r="M197" i="1" s="1"/>
  <c r="AF221" i="1"/>
  <c r="AE221" i="1"/>
  <c r="K221" i="1"/>
  <c r="N221" i="1"/>
  <c r="AT221" i="1"/>
  <c r="Q122" i="1"/>
  <c r="O122" i="1" s="1"/>
  <c r="R122" i="1" s="1"/>
  <c r="L122" i="1" s="1"/>
  <c r="M122" i="1" s="1"/>
  <c r="N142" i="1"/>
  <c r="AF142" i="1"/>
  <c r="AF147" i="1"/>
  <c r="AE147" i="1"/>
  <c r="AT162" i="1"/>
  <c r="AF162" i="1"/>
  <c r="AE162" i="1"/>
  <c r="N164" i="1"/>
  <c r="AF164" i="1"/>
  <c r="AT164" i="1"/>
  <c r="Q166" i="1"/>
  <c r="O166" i="1" s="1"/>
  <c r="R166" i="1" s="1"/>
  <c r="L166" i="1" s="1"/>
  <c r="M166" i="1" s="1"/>
  <c r="AA166" i="1"/>
  <c r="AD166" i="1" s="1"/>
  <c r="AF168" i="1"/>
  <c r="AE168" i="1"/>
  <c r="K168" i="1"/>
  <c r="AF172" i="1"/>
  <c r="AE172" i="1"/>
  <c r="N172" i="1"/>
  <c r="K172" i="1"/>
  <c r="AA179" i="1"/>
  <c r="AT203" i="1"/>
  <c r="K203" i="1"/>
  <c r="N203" i="1"/>
  <c r="AF203" i="1"/>
  <c r="AE203" i="1"/>
  <c r="AA235" i="1"/>
  <c r="AT133" i="1"/>
  <c r="K133" i="1"/>
  <c r="AE133" i="1"/>
  <c r="AT141" i="1"/>
  <c r="K141" i="1"/>
  <c r="AT142" i="1"/>
  <c r="AT147" i="1"/>
  <c r="AT149" i="1"/>
  <c r="K149" i="1"/>
  <c r="N149" i="1"/>
  <c r="T156" i="1"/>
  <c r="U156" i="1" s="1"/>
  <c r="N156" i="1"/>
  <c r="AF156" i="1"/>
  <c r="AT156" i="1"/>
  <c r="AA158" i="1"/>
  <c r="AA164" i="1"/>
  <c r="S168" i="1"/>
  <c r="AW168" i="1"/>
  <c r="AT172" i="1"/>
  <c r="T177" i="1"/>
  <c r="U177" i="1" s="1"/>
  <c r="AA202" i="1"/>
  <c r="AA203" i="1"/>
  <c r="T130" i="1"/>
  <c r="U130" i="1" s="1"/>
  <c r="AB130" i="1" s="1"/>
  <c r="W131" i="1"/>
  <c r="AF131" i="1"/>
  <c r="AE131" i="1"/>
  <c r="AA137" i="1"/>
  <c r="AT137" i="1"/>
  <c r="K137" i="1"/>
  <c r="AA139" i="1"/>
  <c r="N140" i="1"/>
  <c r="K140" i="1"/>
  <c r="S141" i="1"/>
  <c r="AW141" i="1"/>
  <c r="N160" i="1"/>
  <c r="AF160" i="1"/>
  <c r="K160" i="1"/>
  <c r="AE160" i="1"/>
  <c r="AW162" i="1"/>
  <c r="S162" i="1"/>
  <c r="AA182" i="1"/>
  <c r="T214" i="1"/>
  <c r="U214" i="1" s="1"/>
  <c r="AA288" i="1"/>
  <c r="AF133" i="1"/>
  <c r="Q134" i="1"/>
  <c r="O134" i="1" s="1"/>
  <c r="R134" i="1" s="1"/>
  <c r="L134" i="1" s="1"/>
  <c r="M134" i="1" s="1"/>
  <c r="AE137" i="1"/>
  <c r="Q138" i="1"/>
  <c r="O138" i="1" s="1"/>
  <c r="R138" i="1" s="1"/>
  <c r="AE140" i="1"/>
  <c r="AF141" i="1"/>
  <c r="AF149" i="1"/>
  <c r="Q150" i="1"/>
  <c r="O150" i="1" s="1"/>
  <c r="R150" i="1" s="1"/>
  <c r="L150" i="1" s="1"/>
  <c r="M150" i="1" s="1"/>
  <c r="AA150" i="1"/>
  <c r="S153" i="1"/>
  <c r="AA155" i="1"/>
  <c r="AE156" i="1"/>
  <c r="T161" i="1"/>
  <c r="U161" i="1" s="1"/>
  <c r="Q161" i="1" s="1"/>
  <c r="O161" i="1" s="1"/>
  <c r="R161" i="1" s="1"/>
  <c r="L161" i="1" s="1"/>
  <c r="M161" i="1" s="1"/>
  <c r="N162" i="1"/>
  <c r="AA168" i="1"/>
  <c r="T181" i="1"/>
  <c r="U181" i="1" s="1"/>
  <c r="Q181" i="1" s="1"/>
  <c r="O181" i="1" s="1"/>
  <c r="R181" i="1" s="1"/>
  <c r="AA252" i="1"/>
  <c r="T252" i="1"/>
  <c r="U252" i="1" s="1"/>
  <c r="AB252" i="1" s="1"/>
  <c r="AB122" i="1"/>
  <c r="AD122" i="1" s="1"/>
  <c r="AF137" i="1"/>
  <c r="AD140" i="1"/>
  <c r="AF140" i="1"/>
  <c r="K142" i="1"/>
  <c r="AA143" i="1"/>
  <c r="N147" i="1"/>
  <c r="T152" i="1"/>
  <c r="U152" i="1" s="1"/>
  <c r="AF159" i="1"/>
  <c r="AE159" i="1"/>
  <c r="K159" i="1"/>
  <c r="AT168" i="1"/>
  <c r="AF176" i="1"/>
  <c r="AE176" i="1"/>
  <c r="N176" i="1"/>
  <c r="K176" i="1"/>
  <c r="AT176" i="1"/>
  <c r="AT180" i="1"/>
  <c r="AE180" i="1"/>
  <c r="K180" i="1"/>
  <c r="AF180" i="1"/>
  <c r="N180" i="1"/>
  <c r="V192" i="1"/>
  <c r="Z192" i="1" s="1"/>
  <c r="AC192" i="1"/>
  <c r="AA194" i="1"/>
  <c r="AA195" i="1"/>
  <c r="AA199" i="1"/>
  <c r="K209" i="1"/>
  <c r="AF209" i="1"/>
  <c r="N209" i="1"/>
  <c r="AE209" i="1"/>
  <c r="AT209" i="1"/>
  <c r="AW188" i="1"/>
  <c r="S188" i="1"/>
  <c r="T189" i="1"/>
  <c r="U189" i="1" s="1"/>
  <c r="Q189" i="1" s="1"/>
  <c r="O189" i="1" s="1"/>
  <c r="R189" i="1" s="1"/>
  <c r="L189" i="1" s="1"/>
  <c r="M189" i="1" s="1"/>
  <c r="AA204" i="1"/>
  <c r="AC207" i="1"/>
  <c r="AD207" i="1" s="1"/>
  <c r="V207" i="1"/>
  <c r="Z207" i="1" s="1"/>
  <c r="AB207" i="1"/>
  <c r="T208" i="1"/>
  <c r="U208" i="1" s="1"/>
  <c r="AA210" i="1"/>
  <c r="AF211" i="1"/>
  <c r="AE211" i="1"/>
  <c r="N211" i="1"/>
  <c r="K211" i="1"/>
  <c r="AW212" i="1"/>
  <c r="S212" i="1"/>
  <c r="T216" i="1"/>
  <c r="U216" i="1" s="1"/>
  <c r="AA219" i="1"/>
  <c r="V248" i="1"/>
  <c r="Z248" i="1" s="1"/>
  <c r="AC248" i="1"/>
  <c r="AW180" i="1"/>
  <c r="S180" i="1"/>
  <c r="AA196" i="1"/>
  <c r="AA213" i="1"/>
  <c r="AA256" i="1"/>
  <c r="AA184" i="1"/>
  <c r="AA186" i="1"/>
  <c r="AA187" i="1"/>
  <c r="N190" i="1"/>
  <c r="AF190" i="1"/>
  <c r="AT190" i="1"/>
  <c r="K190" i="1"/>
  <c r="Q192" i="1"/>
  <c r="O192" i="1" s="1"/>
  <c r="R192" i="1" s="1"/>
  <c r="L192" i="1" s="1"/>
  <c r="M192" i="1" s="1"/>
  <c r="AT195" i="1"/>
  <c r="K195" i="1"/>
  <c r="N195" i="1"/>
  <c r="AF195" i="1"/>
  <c r="AE195" i="1"/>
  <c r="T198" i="1"/>
  <c r="U198" i="1" s="1"/>
  <c r="AF201" i="1"/>
  <c r="AE201" i="1"/>
  <c r="K201" i="1"/>
  <c r="AT201" i="1"/>
  <c r="N201" i="1"/>
  <c r="AB221" i="1"/>
  <c r="AC221" i="1"/>
  <c r="V221" i="1"/>
  <c r="Z221" i="1" s="1"/>
  <c r="AA277" i="1"/>
  <c r="AF143" i="1"/>
  <c r="AE143" i="1"/>
  <c r="S149" i="1"/>
  <c r="AT157" i="1"/>
  <c r="K157" i="1"/>
  <c r="N157" i="1"/>
  <c r="AT165" i="1"/>
  <c r="K165" i="1"/>
  <c r="N165" i="1"/>
  <c r="AF169" i="1"/>
  <c r="AE169" i="1"/>
  <c r="N169" i="1"/>
  <c r="T170" i="1"/>
  <c r="U170" i="1" s="1"/>
  <c r="AB170" i="1" s="1"/>
  <c r="AF173" i="1"/>
  <c r="AE173" i="1"/>
  <c r="N173" i="1"/>
  <c r="T174" i="1"/>
  <c r="U174" i="1" s="1"/>
  <c r="AF177" i="1"/>
  <c r="AE177" i="1"/>
  <c r="N177" i="1"/>
  <c r="AT179" i="1"/>
  <c r="K179" i="1"/>
  <c r="N179" i="1"/>
  <c r="AF179" i="1"/>
  <c r="AE179" i="1"/>
  <c r="AW185" i="1"/>
  <c r="S185" i="1"/>
  <c r="AA188" i="1"/>
  <c r="AW205" i="1"/>
  <c r="S205" i="1"/>
  <c r="AE216" i="1"/>
  <c r="K216" i="1"/>
  <c r="AF216" i="1"/>
  <c r="N216" i="1"/>
  <c r="AT216" i="1"/>
  <c r="AA228" i="1"/>
  <c r="T228" i="1"/>
  <c r="U228" i="1" s="1"/>
  <c r="AT143" i="1"/>
  <c r="S147" i="1"/>
  <c r="S157" i="1"/>
  <c r="T160" i="1"/>
  <c r="U160" i="1" s="1"/>
  <c r="S165" i="1"/>
  <c r="T179" i="1"/>
  <c r="U179" i="1" s="1"/>
  <c r="T184" i="1"/>
  <c r="U184" i="1" s="1"/>
  <c r="Q184" i="1" s="1"/>
  <c r="O184" i="1" s="1"/>
  <c r="R184" i="1" s="1"/>
  <c r="L184" i="1" s="1"/>
  <c r="M184" i="1" s="1"/>
  <c r="AT188" i="1"/>
  <c r="AE188" i="1"/>
  <c r="K188" i="1"/>
  <c r="AA192" i="1"/>
  <c r="AA193" i="1"/>
  <c r="AF237" i="1"/>
  <c r="AE237" i="1"/>
  <c r="AT237" i="1"/>
  <c r="K237" i="1"/>
  <c r="N237" i="1"/>
  <c r="AB246" i="1"/>
  <c r="N248" i="1"/>
  <c r="AF248" i="1"/>
  <c r="K248" i="1"/>
  <c r="AE248" i="1"/>
  <c r="AT248" i="1"/>
  <c r="AW249" i="1"/>
  <c r="S249" i="1"/>
  <c r="N144" i="1"/>
  <c r="AF144" i="1"/>
  <c r="AB150" i="1"/>
  <c r="N152" i="1"/>
  <c r="AF152" i="1"/>
  <c r="S155" i="1"/>
  <c r="S163" i="1"/>
  <c r="N170" i="1"/>
  <c r="AF170" i="1"/>
  <c r="AE170" i="1"/>
  <c r="N174" i="1"/>
  <c r="AF174" i="1"/>
  <c r="AE174" i="1"/>
  <c r="W179" i="1"/>
  <c r="N182" i="1"/>
  <c r="AF182" i="1"/>
  <c r="AT182" i="1"/>
  <c r="AT187" i="1"/>
  <c r="K187" i="1"/>
  <c r="N187" i="1"/>
  <c r="AF187" i="1"/>
  <c r="AE187" i="1"/>
  <c r="V200" i="1"/>
  <c r="Z200" i="1" s="1"/>
  <c r="AC200" i="1"/>
  <c r="AT200" i="1"/>
  <c r="N200" i="1"/>
  <c r="K200" i="1"/>
  <c r="AF200" i="1"/>
  <c r="AE200" i="1"/>
  <c r="AT211" i="1"/>
  <c r="AA214" i="1"/>
  <c r="Q214" i="1"/>
  <c r="O214" i="1" s="1"/>
  <c r="R214" i="1" s="1"/>
  <c r="AA217" i="1"/>
  <c r="T217" i="1"/>
  <c r="U217" i="1" s="1"/>
  <c r="S220" i="1"/>
  <c r="AW220" i="1"/>
  <c r="T222" i="1"/>
  <c r="U222" i="1" s="1"/>
  <c r="Q222" i="1" s="1"/>
  <c r="O222" i="1" s="1"/>
  <c r="R222" i="1" s="1"/>
  <c r="L222" i="1" s="1"/>
  <c r="M222" i="1" s="1"/>
  <c r="AT223" i="1"/>
  <c r="K223" i="1"/>
  <c r="AE223" i="1"/>
  <c r="N223" i="1"/>
  <c r="AF223" i="1"/>
  <c r="AA245" i="1"/>
  <c r="N178" i="1"/>
  <c r="AF178" i="1"/>
  <c r="N186" i="1"/>
  <c r="AF186" i="1"/>
  <c r="AB192" i="1"/>
  <c r="N194" i="1"/>
  <c r="AF194" i="1"/>
  <c r="K196" i="1"/>
  <c r="AB200" i="1"/>
  <c r="N202" i="1"/>
  <c r="AF202" i="1"/>
  <c r="K204" i="1"/>
  <c r="K207" i="1"/>
  <c r="AE212" i="1"/>
  <c r="N212" i="1"/>
  <c r="AF212" i="1"/>
  <c r="AA220" i="1"/>
  <c r="W221" i="1"/>
  <c r="AA230" i="1"/>
  <c r="Q230" i="1"/>
  <c r="O230" i="1" s="1"/>
  <c r="R230" i="1" s="1"/>
  <c r="L230" i="1" s="1"/>
  <c r="M230" i="1" s="1"/>
  <c r="AA234" i="1"/>
  <c r="T234" i="1"/>
  <c r="U234" i="1" s="1"/>
  <c r="AB234" i="1" s="1"/>
  <c r="AA239" i="1"/>
  <c r="AA241" i="1"/>
  <c r="AF245" i="1"/>
  <c r="AE245" i="1"/>
  <c r="AT245" i="1"/>
  <c r="K245" i="1"/>
  <c r="AF253" i="1"/>
  <c r="AE253" i="1"/>
  <c r="AT253" i="1"/>
  <c r="K253" i="1"/>
  <c r="AA267" i="1"/>
  <c r="T195" i="1"/>
  <c r="U195" i="1" s="1"/>
  <c r="Q200" i="1"/>
  <c r="O200" i="1" s="1"/>
  <c r="R200" i="1" s="1"/>
  <c r="T203" i="1"/>
  <c r="U203" i="1" s="1"/>
  <c r="AB203" i="1" s="1"/>
  <c r="K210" i="1"/>
  <c r="AE210" i="1"/>
  <c r="AF217" i="1"/>
  <c r="AE217" i="1"/>
  <c r="AA225" i="1"/>
  <c r="AA233" i="1"/>
  <c r="N252" i="1"/>
  <c r="K252" i="1"/>
  <c r="AT252" i="1"/>
  <c r="AF252" i="1"/>
  <c r="AE252" i="1"/>
  <c r="AA257" i="1"/>
  <c r="T261" i="1"/>
  <c r="U261" i="1" s="1"/>
  <c r="W189" i="1"/>
  <c r="AF189" i="1"/>
  <c r="AE189" i="1"/>
  <c r="S193" i="1"/>
  <c r="W197" i="1"/>
  <c r="AF197" i="1"/>
  <c r="AE197" i="1"/>
  <c r="S201" i="1"/>
  <c r="T206" i="1"/>
  <c r="U206" i="1" s="1"/>
  <c r="AW206" i="1"/>
  <c r="N210" i="1"/>
  <c r="S210" i="1"/>
  <c r="AW210" i="1"/>
  <c r="AE213" i="1"/>
  <c r="AT213" i="1"/>
  <c r="AT217" i="1"/>
  <c r="AA221" i="1"/>
  <c r="Q221" i="1"/>
  <c r="O221" i="1" s="1"/>
  <c r="R221" i="1" s="1"/>
  <c r="L221" i="1" s="1"/>
  <c r="M221" i="1" s="1"/>
  <c r="AW223" i="1"/>
  <c r="AF225" i="1"/>
  <c r="AE225" i="1"/>
  <c r="AT225" i="1"/>
  <c r="K225" i="1"/>
  <c r="N225" i="1"/>
  <c r="N228" i="1"/>
  <c r="AT228" i="1"/>
  <c r="K228" i="1"/>
  <c r="AF228" i="1"/>
  <c r="AE228" i="1"/>
  <c r="AF233" i="1"/>
  <c r="AE233" i="1"/>
  <c r="AT233" i="1"/>
  <c r="N233" i="1"/>
  <c r="K233" i="1"/>
  <c r="AW261" i="1"/>
  <c r="T273" i="1"/>
  <c r="U273" i="1" s="1"/>
  <c r="Q273" i="1"/>
  <c r="O273" i="1" s="1"/>
  <c r="R273" i="1" s="1"/>
  <c r="L273" i="1" s="1"/>
  <c r="M273" i="1" s="1"/>
  <c r="AA273" i="1"/>
  <c r="V305" i="1"/>
  <c r="Z305" i="1" s="1"/>
  <c r="K358" i="1"/>
  <c r="AT358" i="1"/>
  <c r="AE358" i="1"/>
  <c r="N358" i="1"/>
  <c r="AF358" i="1"/>
  <c r="N198" i="1"/>
  <c r="AF198" i="1"/>
  <c r="AW207" i="1"/>
  <c r="S209" i="1"/>
  <c r="S211" i="1"/>
  <c r="AA222" i="1"/>
  <c r="T226" i="1"/>
  <c r="U226" i="1" s="1"/>
  <c r="AB226" i="1" s="1"/>
  <c r="AA244" i="1"/>
  <c r="AA250" i="1"/>
  <c r="N250" i="1"/>
  <c r="AT250" i="1"/>
  <c r="AE250" i="1"/>
  <c r="AF250" i="1"/>
  <c r="K250" i="1"/>
  <c r="AA254" i="1"/>
  <c r="N258" i="1"/>
  <c r="K258" i="1"/>
  <c r="AF258" i="1"/>
  <c r="AE258" i="1"/>
  <c r="S295" i="1"/>
  <c r="AW295" i="1"/>
  <c r="AA348" i="1"/>
  <c r="AT171" i="1"/>
  <c r="K171" i="1"/>
  <c r="AT175" i="1"/>
  <c r="K175" i="1"/>
  <c r="AE178" i="1"/>
  <c r="AA181" i="1"/>
  <c r="AT183" i="1"/>
  <c r="K183" i="1"/>
  <c r="N183" i="1"/>
  <c r="AE186" i="1"/>
  <c r="AA189" i="1"/>
  <c r="AT191" i="1"/>
  <c r="K191" i="1"/>
  <c r="N191" i="1"/>
  <c r="AE194" i="1"/>
  <c r="S196" i="1"/>
  <c r="AA197" i="1"/>
  <c r="AT198" i="1"/>
  <c r="AT199" i="1"/>
  <c r="K199" i="1"/>
  <c r="N199" i="1"/>
  <c r="AE202" i="1"/>
  <c r="S204" i="1"/>
  <c r="AE207" i="1"/>
  <c r="AA208" i="1"/>
  <c r="Q208" i="1"/>
  <c r="O208" i="1" s="1"/>
  <c r="R208" i="1" s="1"/>
  <c r="K213" i="1"/>
  <c r="AW213" i="1"/>
  <c r="S213" i="1"/>
  <c r="S215" i="1"/>
  <c r="AW215" i="1"/>
  <c r="K217" i="1"/>
  <c r="S219" i="1"/>
  <c r="AW219" i="1"/>
  <c r="AB224" i="1"/>
  <c r="V224" i="1"/>
  <c r="Z224" i="1" s="1"/>
  <c r="N224" i="1"/>
  <c r="AT224" i="1"/>
  <c r="AE224" i="1"/>
  <c r="T230" i="1"/>
  <c r="U230" i="1" s="1"/>
  <c r="AB230" i="1" s="1"/>
  <c r="N236" i="1"/>
  <c r="K236" i="1"/>
  <c r="AT236" i="1"/>
  <c r="AE236" i="1"/>
  <c r="AF236" i="1"/>
  <c r="N244" i="1"/>
  <c r="K244" i="1"/>
  <c r="AT244" i="1"/>
  <c r="AF244" i="1"/>
  <c r="AE244" i="1"/>
  <c r="Q248" i="1"/>
  <c r="O248" i="1" s="1"/>
  <c r="R248" i="1" s="1"/>
  <c r="AA248" i="1"/>
  <c r="S171" i="1"/>
  <c r="S175" i="1"/>
  <c r="S183" i="1"/>
  <c r="T186" i="1"/>
  <c r="U186" i="1" s="1"/>
  <c r="S191" i="1"/>
  <c r="T194" i="1"/>
  <c r="U194" i="1" s="1"/>
  <c r="AE196" i="1"/>
  <c r="S199" i="1"/>
  <c r="T202" i="1"/>
  <c r="U202" i="1" s="1"/>
  <c r="Q202" i="1" s="1"/>
  <c r="O202" i="1" s="1"/>
  <c r="R202" i="1" s="1"/>
  <c r="L202" i="1" s="1"/>
  <c r="M202" i="1" s="1"/>
  <c r="AE204" i="1"/>
  <c r="AE208" i="1"/>
  <c r="AT208" i="1"/>
  <c r="K208" i="1"/>
  <c r="AF210" i="1"/>
  <c r="AF220" i="1"/>
  <c r="AE220" i="1"/>
  <c r="K220" i="1"/>
  <c r="AT220" i="1"/>
  <c r="N220" i="1"/>
  <c r="Q224" i="1"/>
  <c r="O224" i="1" s="1"/>
  <c r="R224" i="1" s="1"/>
  <c r="L224" i="1" s="1"/>
  <c r="M224" i="1" s="1"/>
  <c r="AA224" i="1"/>
  <c r="AD224" i="1"/>
  <c r="AB232" i="1"/>
  <c r="N232" i="1"/>
  <c r="AE232" i="1"/>
  <c r="K232" i="1"/>
  <c r="AT232" i="1"/>
  <c r="V236" i="1"/>
  <c r="Z236" i="1" s="1"/>
  <c r="AC236" i="1"/>
  <c r="AD236" i="1" s="1"/>
  <c r="AA242" i="1"/>
  <c r="Q242" i="1"/>
  <c r="O242" i="1" s="1"/>
  <c r="R242" i="1" s="1"/>
  <c r="L242" i="1" s="1"/>
  <c r="M242" i="1" s="1"/>
  <c r="T242" i="1"/>
  <c r="U242" i="1" s="1"/>
  <c r="T250" i="1"/>
  <c r="U250" i="1" s="1"/>
  <c r="AA292" i="1"/>
  <c r="AT227" i="1"/>
  <c r="K227" i="1"/>
  <c r="AF227" i="1"/>
  <c r="AF229" i="1"/>
  <c r="AE229" i="1"/>
  <c r="AT229" i="1"/>
  <c r="K229" i="1"/>
  <c r="N229" i="1"/>
  <c r="AW245" i="1"/>
  <c r="S245" i="1"/>
  <c r="T247" i="1"/>
  <c r="U247" i="1" s="1"/>
  <c r="Q247" i="1" s="1"/>
  <c r="O247" i="1" s="1"/>
  <c r="R247" i="1" s="1"/>
  <c r="L247" i="1" s="1"/>
  <c r="M247" i="1" s="1"/>
  <c r="AA262" i="1"/>
  <c r="AF265" i="1"/>
  <c r="AE265" i="1"/>
  <c r="N265" i="1"/>
  <c r="K265" i="1"/>
  <c r="AA278" i="1"/>
  <c r="Q278" i="1"/>
  <c r="O278" i="1" s="1"/>
  <c r="R278" i="1" s="1"/>
  <c r="L278" i="1" s="1"/>
  <c r="M278" i="1" s="1"/>
  <c r="AA285" i="1"/>
  <c r="AW208" i="1"/>
  <c r="N226" i="1"/>
  <c r="AE226" i="1"/>
  <c r="S243" i="1"/>
  <c r="AW243" i="1"/>
  <c r="T244" i="1"/>
  <c r="U244" i="1" s="1"/>
  <c r="Q244" i="1" s="1"/>
  <c r="O244" i="1" s="1"/>
  <c r="R244" i="1" s="1"/>
  <c r="L244" i="1" s="1"/>
  <c r="M244" i="1" s="1"/>
  <c r="AA247" i="1"/>
  <c r="AW247" i="1"/>
  <c r="AW253" i="1"/>
  <c r="S253" i="1"/>
  <c r="AW270" i="1"/>
  <c r="AT278" i="1"/>
  <c r="K278" i="1"/>
  <c r="AF278" i="1"/>
  <c r="AE278" i="1"/>
  <c r="N278" i="1"/>
  <c r="AC287" i="1"/>
  <c r="V287" i="1"/>
  <c r="Z287" i="1" s="1"/>
  <c r="N227" i="1"/>
  <c r="Q236" i="1"/>
  <c r="O236" i="1" s="1"/>
  <c r="R236" i="1" s="1"/>
  <c r="L236" i="1" s="1"/>
  <c r="M236" i="1" s="1"/>
  <c r="AA236" i="1"/>
  <c r="AB248" i="1"/>
  <c r="S251" i="1"/>
  <c r="AW251" i="1"/>
  <c r="T258" i="1"/>
  <c r="U258" i="1" s="1"/>
  <c r="Q258" i="1" s="1"/>
  <c r="O258" i="1" s="1"/>
  <c r="R258" i="1" s="1"/>
  <c r="L258" i="1" s="1"/>
  <c r="M258" i="1" s="1"/>
  <c r="AA259" i="1"/>
  <c r="AF261" i="1"/>
  <c r="AT261" i="1"/>
  <c r="K261" i="1"/>
  <c r="AE261" i="1"/>
  <c r="T264" i="1"/>
  <c r="U264" i="1" s="1"/>
  <c r="T277" i="1"/>
  <c r="U277" i="1" s="1"/>
  <c r="AA298" i="1"/>
  <c r="T233" i="1"/>
  <c r="U233" i="1" s="1"/>
  <c r="Q233" i="1" s="1"/>
  <c r="O233" i="1" s="1"/>
  <c r="R233" i="1" s="1"/>
  <c r="L233" i="1" s="1"/>
  <c r="M233" i="1" s="1"/>
  <c r="T240" i="1"/>
  <c r="U240" i="1" s="1"/>
  <c r="Q240" i="1" s="1"/>
  <c r="O240" i="1" s="1"/>
  <c r="R240" i="1" s="1"/>
  <c r="L240" i="1" s="1"/>
  <c r="M240" i="1" s="1"/>
  <c r="N240" i="1"/>
  <c r="AF240" i="1"/>
  <c r="N242" i="1"/>
  <c r="AT242" i="1"/>
  <c r="AE242" i="1"/>
  <c r="AA249" i="1"/>
  <c r="T257" i="1"/>
  <c r="U257" i="1" s="1"/>
  <c r="Q257" i="1" s="1"/>
  <c r="O257" i="1" s="1"/>
  <c r="R257" i="1" s="1"/>
  <c r="L257" i="1" s="1"/>
  <c r="M257" i="1" s="1"/>
  <c r="AC260" i="1"/>
  <c r="AD260" i="1" s="1"/>
  <c r="V260" i="1"/>
  <c r="Z260" i="1" s="1"/>
  <c r="T267" i="1"/>
  <c r="U267" i="1" s="1"/>
  <c r="Q267" i="1" s="1"/>
  <c r="O267" i="1" s="1"/>
  <c r="R267" i="1" s="1"/>
  <c r="Q207" i="1"/>
  <c r="O207" i="1" s="1"/>
  <c r="R207" i="1" s="1"/>
  <c r="L207" i="1" s="1"/>
  <c r="M207" i="1" s="1"/>
  <c r="AF226" i="1"/>
  <c r="AC231" i="1"/>
  <c r="N234" i="1"/>
  <c r="AF234" i="1"/>
  <c r="AT239" i="1"/>
  <c r="K239" i="1"/>
  <c r="AF239" i="1"/>
  <c r="AT259" i="1"/>
  <c r="AE259" i="1"/>
  <c r="AF259" i="1"/>
  <c r="V266" i="1"/>
  <c r="Z266" i="1" s="1"/>
  <c r="AC266" i="1"/>
  <c r="Q266" i="1"/>
  <c r="O266" i="1" s="1"/>
  <c r="R266" i="1" s="1"/>
  <c r="L266" i="1" s="1"/>
  <c r="M266" i="1" s="1"/>
  <c r="AF280" i="1"/>
  <c r="AE280" i="1"/>
  <c r="K280" i="1"/>
  <c r="N280" i="1"/>
  <c r="AA281" i="1"/>
  <c r="AA286" i="1"/>
  <c r="W212" i="1"/>
  <c r="N214" i="1"/>
  <c r="AT214" i="1"/>
  <c r="AT215" i="1"/>
  <c r="K215" i="1"/>
  <c r="AF215" i="1"/>
  <c r="AT219" i="1"/>
  <c r="K219" i="1"/>
  <c r="AE219" i="1"/>
  <c r="W225" i="1"/>
  <c r="S229" i="1"/>
  <c r="AW237" i="1"/>
  <c r="S237" i="1"/>
  <c r="T239" i="1"/>
  <c r="U239" i="1" s="1"/>
  <c r="AB239" i="1" s="1"/>
  <c r="AA240" i="1"/>
  <c r="S241" i="1"/>
  <c r="AT247" i="1"/>
  <c r="K247" i="1"/>
  <c r="AF247" i="1"/>
  <c r="AW255" i="1"/>
  <c r="S255" i="1"/>
  <c r="AF256" i="1"/>
  <c r="N256" i="1"/>
  <c r="K256" i="1"/>
  <c r="AE256" i="1"/>
  <c r="AB260" i="1"/>
  <c r="AT265" i="1"/>
  <c r="AA280" i="1"/>
  <c r="AB270" i="1"/>
  <c r="Q297" i="1"/>
  <c r="O297" i="1" s="1"/>
  <c r="R297" i="1" s="1"/>
  <c r="L297" i="1" s="1"/>
  <c r="M297" i="1" s="1"/>
  <c r="AA297" i="1"/>
  <c r="AA336" i="1"/>
  <c r="AT231" i="1"/>
  <c r="K231" i="1"/>
  <c r="AF231" i="1"/>
  <c r="T256" i="1"/>
  <c r="U256" i="1" s="1"/>
  <c r="AB256" i="1" s="1"/>
  <c r="K260" i="1"/>
  <c r="L260" i="1" s="1"/>
  <c r="M260" i="1" s="1"/>
  <c r="AT260" i="1"/>
  <c r="AF271" i="1"/>
  <c r="N271" i="1"/>
  <c r="AE271" i="1"/>
  <c r="AT271" i="1"/>
  <c r="AF272" i="1"/>
  <c r="AE272" i="1"/>
  <c r="N272" i="1"/>
  <c r="AT272" i="1"/>
  <c r="AB275" i="1"/>
  <c r="AF276" i="1"/>
  <c r="AE276" i="1"/>
  <c r="K276" i="1"/>
  <c r="N276" i="1"/>
  <c r="AT276" i="1"/>
  <c r="AA282" i="1"/>
  <c r="AT291" i="1"/>
  <c r="AF291" i="1"/>
  <c r="AE291" i="1"/>
  <c r="N291" i="1"/>
  <c r="Q305" i="1"/>
  <c r="O305" i="1" s="1"/>
  <c r="R305" i="1" s="1"/>
  <c r="AA305" i="1"/>
  <c r="AW272" i="1"/>
  <c r="S272" i="1"/>
  <c r="AA315" i="1"/>
  <c r="T263" i="1"/>
  <c r="U263" i="1" s="1"/>
  <c r="AW271" i="1"/>
  <c r="S271" i="1"/>
  <c r="AB283" i="1"/>
  <c r="T285" i="1"/>
  <c r="U285" i="1" s="1"/>
  <c r="V291" i="1"/>
  <c r="Z291" i="1" s="1"/>
  <c r="AT294" i="1"/>
  <c r="K294" i="1"/>
  <c r="AF294" i="1"/>
  <c r="AE294" i="1"/>
  <c r="N294" i="1"/>
  <c r="T297" i="1"/>
  <c r="U297" i="1" s="1"/>
  <c r="AA303" i="1"/>
  <c r="S227" i="1"/>
  <c r="AE231" i="1"/>
  <c r="Q232" i="1"/>
  <c r="O232" i="1" s="1"/>
  <c r="R232" i="1" s="1"/>
  <c r="L232" i="1" s="1"/>
  <c r="M232" i="1" s="1"/>
  <c r="AT235" i="1"/>
  <c r="K235" i="1"/>
  <c r="AF235" i="1"/>
  <c r="AF238" i="1"/>
  <c r="AF241" i="1"/>
  <c r="AE241" i="1"/>
  <c r="AT241" i="1"/>
  <c r="AF246" i="1"/>
  <c r="AF249" i="1"/>
  <c r="AE249" i="1"/>
  <c r="AT249" i="1"/>
  <c r="AF254" i="1"/>
  <c r="AF257" i="1"/>
  <c r="AE257" i="1"/>
  <c r="AF260" i="1"/>
  <c r="T262" i="1"/>
  <c r="U262" i="1" s="1"/>
  <c r="AB262" i="1" s="1"/>
  <c r="T265" i="1"/>
  <c r="U265" i="1" s="1"/>
  <c r="AB267" i="1"/>
  <c r="AC275" i="1"/>
  <c r="AD275" i="1" s="1"/>
  <c r="AF288" i="1"/>
  <c r="AE288" i="1"/>
  <c r="K288" i="1"/>
  <c r="N288" i="1"/>
  <c r="T300" i="1"/>
  <c r="U300" i="1" s="1"/>
  <c r="AB300" i="1" s="1"/>
  <c r="AA344" i="1"/>
  <c r="Q216" i="1"/>
  <c r="O216" i="1" s="1"/>
  <c r="R216" i="1" s="1"/>
  <c r="L216" i="1" s="1"/>
  <c r="M216" i="1" s="1"/>
  <c r="AA216" i="1"/>
  <c r="AW227" i="1"/>
  <c r="T232" i="1"/>
  <c r="U232" i="1" s="1"/>
  <c r="S235" i="1"/>
  <c r="N241" i="1"/>
  <c r="AT243" i="1"/>
  <c r="K243" i="1"/>
  <c r="AF243" i="1"/>
  <c r="T246" i="1"/>
  <c r="U246" i="1" s="1"/>
  <c r="N249" i="1"/>
  <c r="AT251" i="1"/>
  <c r="K251" i="1"/>
  <c r="AF251" i="1"/>
  <c r="T254" i="1"/>
  <c r="U254" i="1" s="1"/>
  <c r="Q254" i="1" s="1"/>
  <c r="O254" i="1" s="1"/>
  <c r="R254" i="1" s="1"/>
  <c r="L254" i="1" s="1"/>
  <c r="M254" i="1" s="1"/>
  <c r="AT255" i="1"/>
  <c r="AE255" i="1"/>
  <c r="K255" i="1"/>
  <c r="N257" i="1"/>
  <c r="AT257" i="1"/>
  <c r="AA264" i="1"/>
  <c r="AE264" i="1"/>
  <c r="K264" i="1"/>
  <c r="AT264" i="1"/>
  <c r="T268" i="1"/>
  <c r="U268" i="1" s="1"/>
  <c r="AA269" i="1"/>
  <c r="K272" i="1"/>
  <c r="AA284" i="1"/>
  <c r="AT299" i="1"/>
  <c r="K299" i="1"/>
  <c r="N299" i="1"/>
  <c r="AF299" i="1"/>
  <c r="AE299" i="1"/>
  <c r="T270" i="1"/>
  <c r="U270" i="1" s="1"/>
  <c r="Q270" i="1" s="1"/>
  <c r="O270" i="1" s="1"/>
  <c r="R270" i="1" s="1"/>
  <c r="L270" i="1" s="1"/>
  <c r="M270" i="1" s="1"/>
  <c r="T278" i="1"/>
  <c r="U278" i="1" s="1"/>
  <c r="AT290" i="1"/>
  <c r="K290" i="1"/>
  <c r="AF290" i="1"/>
  <c r="AE290" i="1"/>
  <c r="T292" i="1"/>
  <c r="U292" i="1" s="1"/>
  <c r="AA299" i="1"/>
  <c r="N302" i="1"/>
  <c r="K302" i="1"/>
  <c r="AF302" i="1"/>
  <c r="N304" i="1"/>
  <c r="AF304" i="1"/>
  <c r="AT304" i="1"/>
  <c r="K304" i="1"/>
  <c r="AE304" i="1"/>
  <c r="AA313" i="1"/>
  <c r="AA314" i="1"/>
  <c r="AC316" i="1"/>
  <c r="V316" i="1"/>
  <c r="Z316" i="1" s="1"/>
  <c r="N316" i="1"/>
  <c r="AF316" i="1"/>
  <c r="K316" i="1"/>
  <c r="AT316" i="1"/>
  <c r="T317" i="1"/>
  <c r="U317" i="1" s="1"/>
  <c r="Q317" i="1" s="1"/>
  <c r="O317" i="1" s="1"/>
  <c r="R317" i="1" s="1"/>
  <c r="L317" i="1" s="1"/>
  <c r="M317" i="1" s="1"/>
  <c r="T326" i="1"/>
  <c r="U326" i="1" s="1"/>
  <c r="AB326" i="1" s="1"/>
  <c r="AC331" i="1"/>
  <c r="AB331" i="1"/>
  <c r="AD331" i="1" s="1"/>
  <c r="AT374" i="1"/>
  <c r="K374" i="1"/>
  <c r="AF374" i="1"/>
  <c r="N374" i="1"/>
  <c r="AE374" i="1"/>
  <c r="AW278" i="1"/>
  <c r="AF284" i="1"/>
  <c r="AE284" i="1"/>
  <c r="K284" i="1"/>
  <c r="AT287" i="1"/>
  <c r="AF287" i="1"/>
  <c r="AW291" i="1"/>
  <c r="AW301" i="1"/>
  <c r="S301" i="1"/>
  <c r="AT302" i="1"/>
  <c r="Q304" i="1"/>
  <c r="O304" i="1" s="1"/>
  <c r="R304" i="1" s="1"/>
  <c r="AA304" i="1"/>
  <c r="AA308" i="1"/>
  <c r="AA312" i="1"/>
  <c r="AT274" i="1"/>
  <c r="K274" i="1"/>
  <c r="AF274" i="1"/>
  <c r="AE274" i="1"/>
  <c r="AT286" i="1"/>
  <c r="K286" i="1"/>
  <c r="AF286" i="1"/>
  <c r="AE286" i="1"/>
  <c r="T289" i="1"/>
  <c r="U289" i="1" s="1"/>
  <c r="Q289" i="1" s="1"/>
  <c r="O289" i="1" s="1"/>
  <c r="R289" i="1" s="1"/>
  <c r="L289" i="1" s="1"/>
  <c r="M289" i="1" s="1"/>
  <c r="T298" i="1"/>
  <c r="U298" i="1" s="1"/>
  <c r="Q300" i="1"/>
  <c r="O300" i="1" s="1"/>
  <c r="R300" i="1" s="1"/>
  <c r="N300" i="1"/>
  <c r="AF300" i="1"/>
  <c r="W302" i="1"/>
  <c r="AA307" i="1"/>
  <c r="AA311" i="1"/>
  <c r="N312" i="1"/>
  <c r="AF312" i="1"/>
  <c r="K312" i="1"/>
  <c r="AE312" i="1"/>
  <c r="AT312" i="1"/>
  <c r="AA335" i="1"/>
  <c r="T340" i="1"/>
  <c r="U340" i="1" s="1"/>
  <c r="Q353" i="1"/>
  <c r="O353" i="1" s="1"/>
  <c r="R353" i="1" s="1"/>
  <c r="AA353" i="1"/>
  <c r="AB365" i="1"/>
  <c r="AA368" i="1"/>
  <c r="T274" i="1"/>
  <c r="U274" i="1" s="1"/>
  <c r="T280" i="1"/>
  <c r="U280" i="1" s="1"/>
  <c r="Q280" i="1" s="1"/>
  <c r="O280" i="1" s="1"/>
  <c r="R280" i="1" s="1"/>
  <c r="L280" i="1" s="1"/>
  <c r="M280" i="1" s="1"/>
  <c r="AT283" i="1"/>
  <c r="AF283" i="1"/>
  <c r="AB291" i="1"/>
  <c r="AD291" i="1" s="1"/>
  <c r="AF305" i="1"/>
  <c r="AE305" i="1"/>
  <c r="AT305" i="1"/>
  <c r="K305" i="1"/>
  <c r="N306" i="1"/>
  <c r="K306" i="1"/>
  <c r="AF306" i="1"/>
  <c r="N308" i="1"/>
  <c r="AF308" i="1"/>
  <c r="K308" i="1"/>
  <c r="AE308" i="1"/>
  <c r="AT308" i="1"/>
  <c r="Q310" i="1"/>
  <c r="O310" i="1" s="1"/>
  <c r="R310" i="1" s="1"/>
  <c r="N269" i="1"/>
  <c r="AT269" i="1"/>
  <c r="AT270" i="1"/>
  <c r="K270" i="1"/>
  <c r="AW274" i="1"/>
  <c r="AB278" i="1"/>
  <c r="T279" i="1"/>
  <c r="U279" i="1" s="1"/>
  <c r="AB279" i="1" s="1"/>
  <c r="AT282" i="1"/>
  <c r="K282" i="1"/>
  <c r="AF282" i="1"/>
  <c r="AE282" i="1"/>
  <c r="T284" i="1"/>
  <c r="U284" i="1" s="1"/>
  <c r="Q284" i="1" s="1"/>
  <c r="O284" i="1" s="1"/>
  <c r="R284" i="1" s="1"/>
  <c r="L284" i="1" s="1"/>
  <c r="M284" i="1" s="1"/>
  <c r="N290" i="1"/>
  <c r="K300" i="1"/>
  <c r="T306" i="1"/>
  <c r="U306" i="1" s="1"/>
  <c r="AT306" i="1"/>
  <c r="N310" i="1"/>
  <c r="K310" i="1"/>
  <c r="AF310" i="1"/>
  <c r="AT310" i="1"/>
  <c r="AF321" i="1"/>
  <c r="AE321" i="1"/>
  <c r="AT321" i="1"/>
  <c r="K321" i="1"/>
  <c r="N321" i="1"/>
  <c r="AT327" i="1"/>
  <c r="K327" i="1"/>
  <c r="N327" i="1"/>
  <c r="AF327" i="1"/>
  <c r="AE327" i="1"/>
  <c r="AA350" i="1"/>
  <c r="K262" i="1"/>
  <c r="AE262" i="1"/>
  <c r="AT263" i="1"/>
  <c r="K263" i="1"/>
  <c r="AE266" i="1"/>
  <c r="AT267" i="1"/>
  <c r="K267" i="1"/>
  <c r="AF268" i="1"/>
  <c r="AT268" i="1"/>
  <c r="K268" i="1"/>
  <c r="N270" i="1"/>
  <c r="N274" i="1"/>
  <c r="AE279" i="1"/>
  <c r="T281" i="1"/>
  <c r="U281" i="1" s="1"/>
  <c r="Q281" i="1" s="1"/>
  <c r="O281" i="1" s="1"/>
  <c r="R281" i="1" s="1"/>
  <c r="L281" i="1" s="1"/>
  <c r="M281" i="1" s="1"/>
  <c r="T282" i="1"/>
  <c r="U282" i="1" s="1"/>
  <c r="AB282" i="1" s="1"/>
  <c r="N283" i="1"/>
  <c r="AW283" i="1"/>
  <c r="AB287" i="1"/>
  <c r="AD287" i="1" s="1"/>
  <c r="AF292" i="1"/>
  <c r="AE292" i="1"/>
  <c r="K292" i="1"/>
  <c r="AT295" i="1"/>
  <c r="AF295" i="1"/>
  <c r="AF296" i="1"/>
  <c r="K296" i="1"/>
  <c r="AA300" i="1"/>
  <c r="AE302" i="1"/>
  <c r="AT303" i="1"/>
  <c r="K303" i="1"/>
  <c r="N303" i="1"/>
  <c r="AB304" i="1"/>
  <c r="AT307" i="1"/>
  <c r="K307" i="1"/>
  <c r="N307" i="1"/>
  <c r="T310" i="1"/>
  <c r="U310" i="1" s="1"/>
  <c r="AT311" i="1"/>
  <c r="K311" i="1"/>
  <c r="N311" i="1"/>
  <c r="AE316" i="1"/>
  <c r="AA317" i="1"/>
  <c r="AF317" i="1"/>
  <c r="AE317" i="1"/>
  <c r="AT317" i="1"/>
  <c r="K317" i="1"/>
  <c r="N317" i="1"/>
  <c r="T318" i="1"/>
  <c r="U318" i="1" s="1"/>
  <c r="AB318" i="1" s="1"/>
  <c r="AF309" i="1"/>
  <c r="AE309" i="1"/>
  <c r="AT309" i="1"/>
  <c r="AB310" i="1"/>
  <c r="AF313" i="1"/>
  <c r="AE313" i="1"/>
  <c r="AT313" i="1"/>
  <c r="AT319" i="1"/>
  <c r="K319" i="1"/>
  <c r="N319" i="1"/>
  <c r="AF319" i="1"/>
  <c r="AE319" i="1"/>
  <c r="AB320" i="1"/>
  <c r="AC320" i="1"/>
  <c r="AD320" i="1" s="1"/>
  <c r="AT323" i="1"/>
  <c r="K323" i="1"/>
  <c r="N323" i="1"/>
  <c r="AF323" i="1"/>
  <c r="AE323" i="1"/>
  <c r="K341" i="1"/>
  <c r="AE341" i="1"/>
  <c r="N341" i="1"/>
  <c r="AT341" i="1"/>
  <c r="T355" i="1"/>
  <c r="U355" i="1" s="1"/>
  <c r="Q355" i="1" s="1"/>
  <c r="O355" i="1" s="1"/>
  <c r="R355" i="1" s="1"/>
  <c r="AF364" i="1"/>
  <c r="AE364" i="1"/>
  <c r="N364" i="1"/>
  <c r="K364" i="1"/>
  <c r="AT364" i="1"/>
  <c r="T286" i="1"/>
  <c r="U286" i="1" s="1"/>
  <c r="AB286" i="1" s="1"/>
  <c r="W298" i="1"/>
  <c r="N298" i="1"/>
  <c r="K298" i="1"/>
  <c r="AF298" i="1"/>
  <c r="T302" i="1"/>
  <c r="U302" i="1" s="1"/>
  <c r="AB302" i="1" s="1"/>
  <c r="N314" i="1"/>
  <c r="K314" i="1"/>
  <c r="AF314" i="1"/>
  <c r="AT314" i="1"/>
  <c r="T321" i="1"/>
  <c r="U321" i="1" s="1"/>
  <c r="AA325" i="1"/>
  <c r="AA326" i="1"/>
  <c r="V338" i="1"/>
  <c r="Z338" i="1" s="1"/>
  <c r="AC338" i="1"/>
  <c r="AB338" i="1"/>
  <c r="T345" i="1"/>
  <c r="U345" i="1" s="1"/>
  <c r="T348" i="1"/>
  <c r="U348" i="1" s="1"/>
  <c r="Q348" i="1" s="1"/>
  <c r="O348" i="1" s="1"/>
  <c r="R348" i="1" s="1"/>
  <c r="AB353" i="1"/>
  <c r="AA357" i="1"/>
  <c r="T314" i="1"/>
  <c r="U314" i="1" s="1"/>
  <c r="AB314" i="1" s="1"/>
  <c r="AA333" i="1"/>
  <c r="AW344" i="1"/>
  <c r="S344" i="1"/>
  <c r="S350" i="1"/>
  <c r="AW350" i="1"/>
  <c r="N324" i="1"/>
  <c r="AF324" i="1"/>
  <c r="K324" i="1"/>
  <c r="AT324" i="1"/>
  <c r="AA327" i="1"/>
  <c r="AA329" i="1"/>
  <c r="T329" i="1"/>
  <c r="U329" i="1" s="1"/>
  <c r="AB329" i="1" s="1"/>
  <c r="AF330" i="1"/>
  <c r="N330" i="1"/>
  <c r="AT330" i="1"/>
  <c r="K330" i="1"/>
  <c r="L330" i="1" s="1"/>
  <c r="M330" i="1" s="1"/>
  <c r="AE330" i="1"/>
  <c r="T336" i="1"/>
  <c r="U336" i="1" s="1"/>
  <c r="AB336" i="1" s="1"/>
  <c r="S359" i="1"/>
  <c r="AW359" i="1"/>
  <c r="AF297" i="1"/>
  <c r="AE297" i="1"/>
  <c r="AT297" i="1"/>
  <c r="T308" i="1"/>
  <c r="U308" i="1" s="1"/>
  <c r="AB308" i="1" s="1"/>
  <c r="AA319" i="1"/>
  <c r="N320" i="1"/>
  <c r="AF320" i="1"/>
  <c r="K320" i="1"/>
  <c r="AT320" i="1"/>
  <c r="AA323" i="1"/>
  <c r="AW334" i="1"/>
  <c r="S334" i="1"/>
  <c r="AA349" i="1"/>
  <c r="AT273" i="1"/>
  <c r="Q275" i="1"/>
  <c r="O275" i="1" s="1"/>
  <c r="R275" i="1" s="1"/>
  <c r="L275" i="1" s="1"/>
  <c r="M275" i="1" s="1"/>
  <c r="AT277" i="1"/>
  <c r="AT281" i="1"/>
  <c r="AT285" i="1"/>
  <c r="Q287" i="1"/>
  <c r="O287" i="1" s="1"/>
  <c r="R287" i="1" s="1"/>
  <c r="L287" i="1" s="1"/>
  <c r="M287" i="1" s="1"/>
  <c r="AT289" i="1"/>
  <c r="Q291" i="1"/>
  <c r="O291" i="1" s="1"/>
  <c r="R291" i="1" s="1"/>
  <c r="L291" i="1" s="1"/>
  <c r="M291" i="1" s="1"/>
  <c r="AT293" i="1"/>
  <c r="T296" i="1"/>
  <c r="U296" i="1" s="1"/>
  <c r="N297" i="1"/>
  <c r="AF301" i="1"/>
  <c r="AE301" i="1"/>
  <c r="AT301" i="1"/>
  <c r="S309" i="1"/>
  <c r="S313" i="1"/>
  <c r="AT315" i="1"/>
  <c r="K315" i="1"/>
  <c r="N315" i="1"/>
  <c r="AF315" i="1"/>
  <c r="AB316" i="1"/>
  <c r="AD316" i="1" s="1"/>
  <c r="AF325" i="1"/>
  <c r="AE325" i="1"/>
  <c r="AT325" i="1"/>
  <c r="K325" i="1"/>
  <c r="AF341" i="1"/>
  <c r="T327" i="1"/>
  <c r="U327" i="1" s="1"/>
  <c r="T328" i="1"/>
  <c r="U328" i="1" s="1"/>
  <c r="W336" i="1"/>
  <c r="AW336" i="1"/>
  <c r="AF355" i="1"/>
  <c r="AE355" i="1"/>
  <c r="N355" i="1"/>
  <c r="AE360" i="1"/>
  <c r="N360" i="1"/>
  <c r="AT360" i="1"/>
  <c r="AF360" i="1"/>
  <c r="K360" i="1"/>
  <c r="AT361" i="1"/>
  <c r="N361" i="1"/>
  <c r="K361" i="1"/>
  <c r="AF361" i="1"/>
  <c r="AA364" i="1"/>
  <c r="Q316" i="1"/>
  <c r="O316" i="1" s="1"/>
  <c r="R316" i="1" s="1"/>
  <c r="AT318" i="1"/>
  <c r="Q320" i="1"/>
  <c r="O320" i="1" s="1"/>
  <c r="R320" i="1" s="1"/>
  <c r="L320" i="1" s="1"/>
  <c r="M320" i="1" s="1"/>
  <c r="AT322" i="1"/>
  <c r="AT326" i="1"/>
  <c r="AT332" i="1"/>
  <c r="AF332" i="1"/>
  <c r="AE332" i="1"/>
  <c r="AF334" i="1"/>
  <c r="AE334" i="1"/>
  <c r="N334" i="1"/>
  <c r="K337" i="1"/>
  <c r="AT337" i="1"/>
  <c r="N337" i="1"/>
  <c r="AF343" i="1"/>
  <c r="AE343" i="1"/>
  <c r="N343" i="1"/>
  <c r="AC352" i="1"/>
  <c r="AB352" i="1"/>
  <c r="AF359" i="1"/>
  <c r="AE359" i="1"/>
  <c r="N359" i="1"/>
  <c r="AT359" i="1"/>
  <c r="K359" i="1"/>
  <c r="T360" i="1"/>
  <c r="U360" i="1" s="1"/>
  <c r="V366" i="1"/>
  <c r="Z366" i="1" s="1"/>
  <c r="AC366" i="1"/>
  <c r="K332" i="1"/>
  <c r="T332" i="1"/>
  <c r="U332" i="1" s="1"/>
  <c r="AB332" i="1" s="1"/>
  <c r="AA337" i="1"/>
  <c r="K351" i="1"/>
  <c r="AE351" i="1"/>
  <c r="AT357" i="1"/>
  <c r="K357" i="1"/>
  <c r="AF357" i="1"/>
  <c r="N357" i="1"/>
  <c r="T363" i="1"/>
  <c r="U363" i="1" s="1"/>
  <c r="Q363" i="1" s="1"/>
  <c r="O363" i="1" s="1"/>
  <c r="R363" i="1" s="1"/>
  <c r="W364" i="1"/>
  <c r="T364" i="1"/>
  <c r="U364" i="1" s="1"/>
  <c r="AB364" i="1" s="1"/>
  <c r="AW371" i="1"/>
  <c r="S371" i="1"/>
  <c r="S299" i="1"/>
  <c r="S303" i="1"/>
  <c r="S307" i="1"/>
  <c r="S311" i="1"/>
  <c r="S315" i="1"/>
  <c r="AF318" i="1"/>
  <c r="S319" i="1"/>
  <c r="AF322" i="1"/>
  <c r="S323" i="1"/>
  <c r="AF326" i="1"/>
  <c r="AE337" i="1"/>
  <c r="AA338" i="1"/>
  <c r="Q338" i="1"/>
  <c r="O338" i="1" s="1"/>
  <c r="R338" i="1" s="1"/>
  <c r="L338" i="1" s="1"/>
  <c r="M338" i="1" s="1"/>
  <c r="AB348" i="1"/>
  <c r="N351" i="1"/>
  <c r="K355" i="1"/>
  <c r="AA360" i="1"/>
  <c r="Q360" i="1"/>
  <c r="O360" i="1" s="1"/>
  <c r="R360" i="1" s="1"/>
  <c r="AA361" i="1"/>
  <c r="AE361" i="1"/>
  <c r="AB366" i="1"/>
  <c r="AA369" i="1"/>
  <c r="AW375" i="1"/>
  <c r="S375" i="1"/>
  <c r="AW299" i="1"/>
  <c r="AW303" i="1"/>
  <c r="AW307" i="1"/>
  <c r="AW311" i="1"/>
  <c r="AW315" i="1"/>
  <c r="K318" i="1"/>
  <c r="AW319" i="1"/>
  <c r="K322" i="1"/>
  <c r="AW323" i="1"/>
  <c r="K326" i="1"/>
  <c r="AW329" i="1"/>
  <c r="AE331" i="1"/>
  <c r="N331" i="1"/>
  <c r="T335" i="1"/>
  <c r="U335" i="1" s="1"/>
  <c r="Q335" i="1" s="1"/>
  <c r="O335" i="1" s="1"/>
  <c r="R335" i="1" s="1"/>
  <c r="AE335" i="1"/>
  <c r="N335" i="1"/>
  <c r="AT335" i="1"/>
  <c r="K335" i="1"/>
  <c r="AF335" i="1"/>
  <c r="AT336" i="1"/>
  <c r="K336" i="1"/>
  <c r="AF336" i="1"/>
  <c r="AF337" i="1"/>
  <c r="Q341" i="1"/>
  <c r="O341" i="1" s="1"/>
  <c r="R341" i="1" s="1"/>
  <c r="L341" i="1" s="1"/>
  <c r="M341" i="1" s="1"/>
  <c r="AA341" i="1"/>
  <c r="S347" i="1"/>
  <c r="V352" i="1"/>
  <c r="Z352" i="1" s="1"/>
  <c r="AE356" i="1"/>
  <c r="N356" i="1"/>
  <c r="AT356" i="1"/>
  <c r="K356" i="1"/>
  <c r="AF356" i="1"/>
  <c r="AA365" i="1"/>
  <c r="Q365" i="1"/>
  <c r="O365" i="1" s="1"/>
  <c r="R365" i="1" s="1"/>
  <c r="AA374" i="1"/>
  <c r="AA340" i="1"/>
  <c r="K342" i="1"/>
  <c r="AE342" i="1"/>
  <c r="AW343" i="1"/>
  <c r="S343" i="1"/>
  <c r="AE348" i="1"/>
  <c r="K348" i="1"/>
  <c r="N348" i="1"/>
  <c r="AE352" i="1"/>
  <c r="K352" i="1"/>
  <c r="AA354" i="1"/>
  <c r="AA359" i="1"/>
  <c r="AF363" i="1"/>
  <c r="K363" i="1"/>
  <c r="AA367" i="1"/>
  <c r="T370" i="1"/>
  <c r="U370" i="1" s="1"/>
  <c r="Q370" i="1" s="1"/>
  <c r="O370" i="1" s="1"/>
  <c r="R370" i="1" s="1"/>
  <c r="L370" i="1" s="1"/>
  <c r="M370" i="1" s="1"/>
  <c r="AA370" i="1"/>
  <c r="T378" i="1"/>
  <c r="U378" i="1" s="1"/>
  <c r="S386" i="1"/>
  <c r="AW386" i="1"/>
  <c r="AE340" i="1"/>
  <c r="AT340" i="1"/>
  <c r="T341" i="1"/>
  <c r="U341" i="1" s="1"/>
  <c r="AB341" i="1" s="1"/>
  <c r="S342" i="1"/>
  <c r="AW342" i="1"/>
  <c r="Q345" i="1"/>
  <c r="O345" i="1" s="1"/>
  <c r="R345" i="1" s="1"/>
  <c r="AT347" i="1"/>
  <c r="K347" i="1"/>
  <c r="AF347" i="1"/>
  <c r="AT348" i="1"/>
  <c r="N352" i="1"/>
  <c r="K362" i="1"/>
  <c r="AE362" i="1"/>
  <c r="N362" i="1"/>
  <c r="AT363" i="1"/>
  <c r="W340" i="1"/>
  <c r="AA346" i="1"/>
  <c r="S362" i="1"/>
  <c r="AW362" i="1"/>
  <c r="AD366" i="1"/>
  <c r="AW370" i="1"/>
  <c r="Q380" i="1"/>
  <c r="O380" i="1" s="1"/>
  <c r="R380" i="1" s="1"/>
  <c r="L380" i="1" s="1"/>
  <c r="M380" i="1" s="1"/>
  <c r="AA371" i="1"/>
  <c r="S337" i="1"/>
  <c r="AE338" i="1"/>
  <c r="AF342" i="1"/>
  <c r="AA343" i="1"/>
  <c r="AE344" i="1"/>
  <c r="N344" i="1"/>
  <c r="AF344" i="1"/>
  <c r="AT344" i="1"/>
  <c r="S346" i="1"/>
  <c r="AA347" i="1"/>
  <c r="S349" i="1"/>
  <c r="AF352" i="1"/>
  <c r="T353" i="1"/>
  <c r="U353" i="1" s="1"/>
  <c r="AA358" i="1"/>
  <c r="AF366" i="1"/>
  <c r="AE366" i="1"/>
  <c r="K366" i="1"/>
  <c r="T376" i="1"/>
  <c r="U376" i="1" s="1"/>
  <c r="Q376" i="1" s="1"/>
  <c r="O376" i="1" s="1"/>
  <c r="R376" i="1" s="1"/>
  <c r="AA389" i="1"/>
  <c r="S333" i="1"/>
  <c r="AW337" i="1"/>
  <c r="N338" i="1"/>
  <c r="N340" i="1"/>
  <c r="K344" i="1"/>
  <c r="AW346" i="1"/>
  <c r="AF348" i="1"/>
  <c r="Q352" i="1"/>
  <c r="O352" i="1" s="1"/>
  <c r="R352" i="1" s="1"/>
  <c r="AW353" i="1"/>
  <c r="AF362" i="1"/>
  <c r="AE363" i="1"/>
  <c r="S367" i="1"/>
  <c r="V373" i="1"/>
  <c r="Z373" i="1" s="1"/>
  <c r="AC373" i="1"/>
  <c r="AB373" i="1"/>
  <c r="AA380" i="1"/>
  <c r="T380" i="1"/>
  <c r="U380" i="1" s="1"/>
  <c r="AB380" i="1" s="1"/>
  <c r="AT384" i="1"/>
  <c r="AE384" i="1"/>
  <c r="AF384" i="1"/>
  <c r="N384" i="1"/>
  <c r="K384" i="1"/>
  <c r="AE372" i="1"/>
  <c r="K372" i="1"/>
  <c r="AW388" i="1"/>
  <c r="S388" i="1"/>
  <c r="AT372" i="1"/>
  <c r="AA377" i="1"/>
  <c r="T377" i="1"/>
  <c r="U377" i="1" s="1"/>
  <c r="AB377" i="1" s="1"/>
  <c r="K381" i="1"/>
  <c r="AT381" i="1"/>
  <c r="AF381" i="1"/>
  <c r="AE381" i="1"/>
  <c r="AB387" i="1"/>
  <c r="AE387" i="1"/>
  <c r="N387" i="1"/>
  <c r="K387" i="1"/>
  <c r="AT387" i="1"/>
  <c r="W348" i="1"/>
  <c r="AW352" i="1"/>
  <c r="AF368" i="1"/>
  <c r="AE370" i="1"/>
  <c r="N370" i="1"/>
  <c r="AT370" i="1"/>
  <c r="AE371" i="1"/>
  <c r="AF371" i="1"/>
  <c r="AT371" i="1"/>
  <c r="N372" i="1"/>
  <c r="AE375" i="1"/>
  <c r="AT375" i="1"/>
  <c r="N375" i="1"/>
  <c r="AA376" i="1"/>
  <c r="S381" i="1"/>
  <c r="AW381" i="1"/>
  <c r="AA384" i="1"/>
  <c r="AF386" i="1"/>
  <c r="AT386" i="1"/>
  <c r="K386" i="1"/>
  <c r="N386" i="1"/>
  <c r="AF372" i="1"/>
  <c r="K373" i="1"/>
  <c r="AT373" i="1"/>
  <c r="AF373" i="1"/>
  <c r="N373" i="1"/>
  <c r="AE373" i="1"/>
  <c r="T374" i="1"/>
  <c r="U374" i="1" s="1"/>
  <c r="K389" i="1"/>
  <c r="AE389" i="1"/>
  <c r="N389" i="1"/>
  <c r="Q339" i="1"/>
  <c r="O339" i="1" s="1"/>
  <c r="R339" i="1" s="1"/>
  <c r="L339" i="1" s="1"/>
  <c r="M339" i="1" s="1"/>
  <c r="AT346" i="1"/>
  <c r="AE349" i="1"/>
  <c r="N350" i="1"/>
  <c r="AF350" i="1"/>
  <c r="AE353" i="1"/>
  <c r="S358" i="1"/>
  <c r="K365" i="1"/>
  <c r="AF365" i="1"/>
  <c r="N365" i="1"/>
  <c r="N367" i="1"/>
  <c r="AT367" i="1"/>
  <c r="N368" i="1"/>
  <c r="T372" i="1"/>
  <c r="U372" i="1" s="1"/>
  <c r="AA373" i="1"/>
  <c r="Q373" i="1"/>
  <c r="O373" i="1" s="1"/>
  <c r="R373" i="1" s="1"/>
  <c r="L373" i="1" s="1"/>
  <c r="M373" i="1" s="1"/>
  <c r="AW374" i="1"/>
  <c r="AW376" i="1"/>
  <c r="AF378" i="1"/>
  <c r="AE378" i="1"/>
  <c r="N378" i="1"/>
  <c r="T379" i="1"/>
  <c r="U379" i="1" s="1"/>
  <c r="AB379" i="1" s="1"/>
  <c r="AE379" i="1"/>
  <c r="N379" i="1"/>
  <c r="AT379" i="1"/>
  <c r="AE383" i="1"/>
  <c r="N383" i="1"/>
  <c r="K383" i="1"/>
  <c r="AT383" i="1"/>
  <c r="AA387" i="1"/>
  <c r="T387" i="1"/>
  <c r="U387" i="1" s="1"/>
  <c r="Q387" i="1" s="1"/>
  <c r="O387" i="1" s="1"/>
  <c r="R387" i="1" s="1"/>
  <c r="L387" i="1" s="1"/>
  <c r="M387" i="1" s="1"/>
  <c r="AF387" i="1"/>
  <c r="W344" i="1"/>
  <c r="AW348" i="1"/>
  <c r="N349" i="1"/>
  <c r="Q351" i="1"/>
  <c r="O351" i="1" s="1"/>
  <c r="R351" i="1" s="1"/>
  <c r="AF353" i="1"/>
  <c r="S354" i="1"/>
  <c r="AB370" i="1"/>
  <c r="AF370" i="1"/>
  <c r="K371" i="1"/>
  <c r="AF375" i="1"/>
  <c r="AA381" i="1"/>
  <c r="AE386" i="1"/>
  <c r="AA390" i="1"/>
  <c r="W375" i="1"/>
  <c r="AA383" i="1"/>
  <c r="Q383" i="1"/>
  <c r="O383" i="1" s="1"/>
  <c r="R383" i="1" s="1"/>
  <c r="AW384" i="1"/>
  <c r="AF390" i="1"/>
  <c r="AT390" i="1"/>
  <c r="K390" i="1"/>
  <c r="AA382" i="1"/>
  <c r="T390" i="1"/>
  <c r="U390" i="1" s="1"/>
  <c r="S369" i="1"/>
  <c r="K376" i="1"/>
  <c r="AE377" i="1"/>
  <c r="Q378" i="1"/>
  <c r="O378" i="1" s="1"/>
  <c r="R378" i="1" s="1"/>
  <c r="L378" i="1" s="1"/>
  <c r="M378" i="1" s="1"/>
  <c r="AF382" i="1"/>
  <c r="K382" i="1"/>
  <c r="K385" i="1"/>
  <c r="AE385" i="1"/>
  <c r="Q366" i="1"/>
  <c r="O366" i="1" s="1"/>
  <c r="R366" i="1" s="1"/>
  <c r="AW369" i="1"/>
  <c r="N377" i="1"/>
  <c r="AF377" i="1"/>
  <c r="S384" i="1"/>
  <c r="S385" i="1"/>
  <c r="AA386" i="1"/>
  <c r="AT388" i="1"/>
  <c r="AF388" i="1"/>
  <c r="AE388" i="1"/>
  <c r="AW385" i="1"/>
  <c r="Q136" i="1" l="1"/>
  <c r="O136" i="1" s="1"/>
  <c r="R136" i="1" s="1"/>
  <c r="AB136" i="1"/>
  <c r="AB54" i="1"/>
  <c r="Q54" i="1"/>
  <c r="O54" i="1" s="1"/>
  <c r="R54" i="1" s="1"/>
  <c r="L54" i="1" s="1"/>
  <c r="M54" i="1" s="1"/>
  <c r="Q361" i="1"/>
  <c r="O361" i="1" s="1"/>
  <c r="R361" i="1" s="1"/>
  <c r="AB361" i="1"/>
  <c r="Q118" i="1"/>
  <c r="O118" i="1" s="1"/>
  <c r="R118" i="1" s="1"/>
  <c r="AB118" i="1"/>
  <c r="V76" i="1"/>
  <c r="Z76" i="1" s="1"/>
  <c r="AC76" i="1"/>
  <c r="Q76" i="1"/>
  <c r="O76" i="1" s="1"/>
  <c r="R76" i="1" s="1"/>
  <c r="L76" i="1" s="1"/>
  <c r="M76" i="1" s="1"/>
  <c r="AB76" i="1"/>
  <c r="AD76" i="1" s="1"/>
  <c r="AB290" i="1"/>
  <c r="Q290" i="1"/>
  <c r="O290" i="1" s="1"/>
  <c r="R290" i="1" s="1"/>
  <c r="L290" i="1" s="1"/>
  <c r="M290" i="1" s="1"/>
  <c r="AD25" i="1"/>
  <c r="AC351" i="1"/>
  <c r="V351" i="1"/>
  <c r="Z351" i="1" s="1"/>
  <c r="AB351" i="1"/>
  <c r="Q231" i="1"/>
  <c r="O231" i="1" s="1"/>
  <c r="R231" i="1" s="1"/>
  <c r="L59" i="1"/>
  <c r="M59" i="1" s="1"/>
  <c r="V173" i="1"/>
  <c r="Z173" i="1" s="1"/>
  <c r="AC34" i="1"/>
  <c r="AD34" i="1" s="1"/>
  <c r="Q282" i="1"/>
  <c r="O282" i="1" s="1"/>
  <c r="R282" i="1" s="1"/>
  <c r="L88" i="1"/>
  <c r="M88" i="1" s="1"/>
  <c r="L360" i="1"/>
  <c r="M360" i="1" s="1"/>
  <c r="V331" i="1"/>
  <c r="Z331" i="1" s="1"/>
  <c r="L121" i="1"/>
  <c r="M121" i="1" s="1"/>
  <c r="V34" i="1"/>
  <c r="Z34" i="1" s="1"/>
  <c r="AB37" i="1"/>
  <c r="AD37" i="1" s="1"/>
  <c r="V324" i="1"/>
  <c r="Z324" i="1" s="1"/>
  <c r="AC324" i="1"/>
  <c r="AD383" i="1"/>
  <c r="Q283" i="1"/>
  <c r="O283" i="1" s="1"/>
  <c r="R283" i="1" s="1"/>
  <c r="L283" i="1" s="1"/>
  <c r="M283" i="1" s="1"/>
  <c r="AB330" i="1"/>
  <c r="AB324" i="1"/>
  <c r="Q314" i="1"/>
  <c r="O314" i="1" s="1"/>
  <c r="R314" i="1" s="1"/>
  <c r="L314" i="1" s="1"/>
  <c r="M314" i="1" s="1"/>
  <c r="L231" i="1"/>
  <c r="M231" i="1" s="1"/>
  <c r="Q286" i="1"/>
  <c r="O286" i="1" s="1"/>
  <c r="R286" i="1" s="1"/>
  <c r="L286" i="1" s="1"/>
  <c r="M286" i="1" s="1"/>
  <c r="V283" i="1"/>
  <c r="Z283" i="1" s="1"/>
  <c r="AB254" i="1"/>
  <c r="Q256" i="1"/>
  <c r="O256" i="1" s="1"/>
  <c r="R256" i="1" s="1"/>
  <c r="Q130" i="1"/>
  <c r="O130" i="1" s="1"/>
  <c r="R130" i="1" s="1"/>
  <c r="L130" i="1" s="1"/>
  <c r="M130" i="1" s="1"/>
  <c r="AC172" i="1"/>
  <c r="AD172" i="1" s="1"/>
  <c r="Q37" i="1"/>
  <c r="O37" i="1" s="1"/>
  <c r="R37" i="1" s="1"/>
  <c r="L37" i="1" s="1"/>
  <c r="M37" i="1" s="1"/>
  <c r="AB173" i="1"/>
  <c r="AD173" i="1" s="1"/>
  <c r="V169" i="1"/>
  <c r="Z169" i="1" s="1"/>
  <c r="Q22" i="1"/>
  <c r="O22" i="1" s="1"/>
  <c r="R22" i="1" s="1"/>
  <c r="L22" i="1" s="1"/>
  <c r="M22" i="1" s="1"/>
  <c r="AB22" i="1"/>
  <c r="AD22" i="1" s="1"/>
  <c r="AB34" i="1"/>
  <c r="V37" i="1"/>
  <c r="Z37" i="1" s="1"/>
  <c r="AD248" i="1"/>
  <c r="Q234" i="1"/>
  <c r="O234" i="1" s="1"/>
  <c r="R234" i="1" s="1"/>
  <c r="L234" i="1" s="1"/>
  <c r="M234" i="1" s="1"/>
  <c r="V382" i="1"/>
  <c r="Z382" i="1" s="1"/>
  <c r="L214" i="1"/>
  <c r="M214" i="1" s="1"/>
  <c r="L148" i="1"/>
  <c r="M148" i="1" s="1"/>
  <c r="AD65" i="1"/>
  <c r="AC169" i="1"/>
  <c r="AD169" i="1" s="1"/>
  <c r="L75" i="1"/>
  <c r="M75" i="1" s="1"/>
  <c r="AC339" i="1"/>
  <c r="V339" i="1"/>
  <c r="Z339" i="1" s="1"/>
  <c r="AB339" i="1"/>
  <c r="AD339" i="1" s="1"/>
  <c r="AC173" i="1"/>
  <c r="L345" i="1"/>
  <c r="M345" i="1" s="1"/>
  <c r="L348" i="1"/>
  <c r="M348" i="1" s="1"/>
  <c r="L208" i="1"/>
  <c r="M208" i="1" s="1"/>
  <c r="AC330" i="1"/>
  <c r="AD330" i="1" s="1"/>
  <c r="Q382" i="1"/>
  <c r="O382" i="1" s="1"/>
  <c r="R382" i="1" s="1"/>
  <c r="L382" i="1" s="1"/>
  <c r="M382" i="1" s="1"/>
  <c r="Q324" i="1"/>
  <c r="O324" i="1" s="1"/>
  <c r="R324" i="1" s="1"/>
  <c r="L324" i="1" s="1"/>
  <c r="M324" i="1" s="1"/>
  <c r="V330" i="1"/>
  <c r="Z330" i="1" s="1"/>
  <c r="V365" i="1"/>
  <c r="Z365" i="1" s="1"/>
  <c r="AD266" i="1"/>
  <c r="AB244" i="1"/>
  <c r="V304" i="1"/>
  <c r="Z304" i="1" s="1"/>
  <c r="AC305" i="1"/>
  <c r="AD305" i="1" s="1"/>
  <c r="AD221" i="1"/>
  <c r="AD192" i="1"/>
  <c r="L138" i="1"/>
  <c r="M138" i="1" s="1"/>
  <c r="V131" i="1"/>
  <c r="Z131" i="1" s="1"/>
  <c r="L39" i="1"/>
  <c r="M39" i="1" s="1"/>
  <c r="AB382" i="1"/>
  <c r="AD382" i="1" s="1"/>
  <c r="L351" i="1"/>
  <c r="M351" i="1" s="1"/>
  <c r="AD89" i="1"/>
  <c r="L353" i="1"/>
  <c r="M353" i="1" s="1"/>
  <c r="AD101" i="1"/>
  <c r="L355" i="1"/>
  <c r="M355" i="1" s="1"/>
  <c r="AD304" i="1"/>
  <c r="AB231" i="1"/>
  <c r="AD231" i="1" s="1"/>
  <c r="AB184" i="1"/>
  <c r="AC131" i="1"/>
  <c r="L89" i="1"/>
  <c r="M89" i="1" s="1"/>
  <c r="AD75" i="1"/>
  <c r="AD69" i="1"/>
  <c r="AD127" i="1"/>
  <c r="AC390" i="1"/>
  <c r="V390" i="1"/>
  <c r="Z390" i="1" s="1"/>
  <c r="AC374" i="1"/>
  <c r="V374" i="1"/>
  <c r="Z374" i="1" s="1"/>
  <c r="AB390" i="1"/>
  <c r="Q374" i="1"/>
  <c r="O374" i="1" s="1"/>
  <c r="R374" i="1" s="1"/>
  <c r="L374" i="1" s="1"/>
  <c r="M374" i="1" s="1"/>
  <c r="T313" i="1"/>
  <c r="U313" i="1" s="1"/>
  <c r="V326" i="1"/>
  <c r="Z326" i="1" s="1"/>
  <c r="AC326" i="1"/>
  <c r="AD326" i="1" s="1"/>
  <c r="T271" i="1"/>
  <c r="U271" i="1" s="1"/>
  <c r="V277" i="1"/>
  <c r="Z277" i="1" s="1"/>
  <c r="AC277" i="1"/>
  <c r="AB277" i="1"/>
  <c r="V194" i="1"/>
  <c r="Z194" i="1" s="1"/>
  <c r="AC194" i="1"/>
  <c r="AB194" i="1"/>
  <c r="T204" i="1"/>
  <c r="U204" i="1" s="1"/>
  <c r="T196" i="1"/>
  <c r="U196" i="1" s="1"/>
  <c r="T201" i="1"/>
  <c r="U201" i="1" s="1"/>
  <c r="V195" i="1"/>
  <c r="Z195" i="1" s="1"/>
  <c r="AC195" i="1"/>
  <c r="V179" i="1"/>
  <c r="Z179" i="1" s="1"/>
  <c r="AC179" i="1"/>
  <c r="V228" i="1"/>
  <c r="Z228" i="1" s="1"/>
  <c r="AC228" i="1"/>
  <c r="T205" i="1"/>
  <c r="U205" i="1" s="1"/>
  <c r="V174" i="1"/>
  <c r="Z174" i="1" s="1"/>
  <c r="AC174" i="1"/>
  <c r="V198" i="1"/>
  <c r="Z198" i="1" s="1"/>
  <c r="AC198" i="1"/>
  <c r="AB198" i="1"/>
  <c r="Q198" i="1"/>
  <c r="O198" i="1" s="1"/>
  <c r="R198" i="1" s="1"/>
  <c r="L198" i="1" s="1"/>
  <c r="M198" i="1" s="1"/>
  <c r="AC216" i="1"/>
  <c r="AB216" i="1"/>
  <c r="V216" i="1"/>
  <c r="Z216" i="1" s="1"/>
  <c r="V152" i="1"/>
  <c r="Z152" i="1" s="1"/>
  <c r="AC152" i="1"/>
  <c r="Q152" i="1"/>
  <c r="O152" i="1" s="1"/>
  <c r="R152" i="1" s="1"/>
  <c r="L152" i="1" s="1"/>
  <c r="M152" i="1" s="1"/>
  <c r="AB152" i="1"/>
  <c r="T162" i="1"/>
  <c r="U162" i="1" s="1"/>
  <c r="T141" i="1"/>
  <c r="U141" i="1" s="1"/>
  <c r="V156" i="1"/>
  <c r="Z156" i="1" s="1"/>
  <c r="AC156" i="1"/>
  <c r="AB156" i="1"/>
  <c r="T95" i="1"/>
  <c r="U95" i="1" s="1"/>
  <c r="V158" i="1"/>
  <c r="Z158" i="1" s="1"/>
  <c r="AC158" i="1"/>
  <c r="T108" i="1"/>
  <c r="U108" i="1" s="1"/>
  <c r="T60" i="1"/>
  <c r="U60" i="1" s="1"/>
  <c r="V125" i="1"/>
  <c r="Z125" i="1" s="1"/>
  <c r="AC125" i="1"/>
  <c r="V129" i="1"/>
  <c r="Z129" i="1" s="1"/>
  <c r="AC129" i="1"/>
  <c r="AB129" i="1"/>
  <c r="Q156" i="1"/>
  <c r="O156" i="1" s="1"/>
  <c r="R156" i="1" s="1"/>
  <c r="L156" i="1" s="1"/>
  <c r="M156" i="1" s="1"/>
  <c r="V94" i="1"/>
  <c r="Z94" i="1" s="1"/>
  <c r="AC94" i="1"/>
  <c r="V41" i="1"/>
  <c r="Z41" i="1" s="1"/>
  <c r="AC41" i="1"/>
  <c r="T36" i="1"/>
  <c r="U36" i="1" s="1"/>
  <c r="T47" i="1"/>
  <c r="U47" i="1" s="1"/>
  <c r="V105" i="1"/>
  <c r="Z105" i="1" s="1"/>
  <c r="AC105" i="1"/>
  <c r="AB105" i="1"/>
  <c r="V143" i="1"/>
  <c r="Z143" i="1" s="1"/>
  <c r="AB143" i="1"/>
  <c r="AC143" i="1"/>
  <c r="AD143" i="1" s="1"/>
  <c r="V102" i="1"/>
  <c r="Z102" i="1" s="1"/>
  <c r="AC102" i="1"/>
  <c r="T38" i="1"/>
  <c r="U38" i="1" s="1"/>
  <c r="V114" i="1"/>
  <c r="Z114" i="1" s="1"/>
  <c r="AC114" i="1"/>
  <c r="AD114" i="1" s="1"/>
  <c r="Q114" i="1"/>
  <c r="O114" i="1" s="1"/>
  <c r="R114" i="1" s="1"/>
  <c r="L114" i="1" s="1"/>
  <c r="M114" i="1" s="1"/>
  <c r="V64" i="1"/>
  <c r="Z64" i="1" s="1"/>
  <c r="AB64" i="1"/>
  <c r="AC64" i="1"/>
  <c r="AD64" i="1" s="1"/>
  <c r="V117" i="1"/>
  <c r="Z117" i="1" s="1"/>
  <c r="AC117" i="1"/>
  <c r="AB117" i="1"/>
  <c r="AC23" i="1"/>
  <c r="V23" i="1"/>
  <c r="Z23" i="1" s="1"/>
  <c r="T384" i="1"/>
  <c r="U384" i="1" s="1"/>
  <c r="L383" i="1"/>
  <c r="M383" i="1" s="1"/>
  <c r="L363" i="1"/>
  <c r="M363" i="1" s="1"/>
  <c r="V387" i="1"/>
  <c r="Z387" i="1" s="1"/>
  <c r="AC387" i="1"/>
  <c r="AD387" i="1" s="1"/>
  <c r="Q377" i="1"/>
  <c r="O377" i="1" s="1"/>
  <c r="R377" i="1" s="1"/>
  <c r="L377" i="1" s="1"/>
  <c r="M377" i="1" s="1"/>
  <c r="T349" i="1"/>
  <c r="U349" i="1" s="1"/>
  <c r="V370" i="1"/>
  <c r="Z370" i="1" s="1"/>
  <c r="AC370" i="1"/>
  <c r="AD370" i="1" s="1"/>
  <c r="T343" i="1"/>
  <c r="U343" i="1" s="1"/>
  <c r="L365" i="1"/>
  <c r="M365" i="1" s="1"/>
  <c r="T347" i="1"/>
  <c r="U347" i="1" s="1"/>
  <c r="L361" i="1"/>
  <c r="M361" i="1" s="1"/>
  <c r="T323" i="1"/>
  <c r="U323" i="1" s="1"/>
  <c r="T311" i="1"/>
  <c r="U311" i="1" s="1"/>
  <c r="T371" i="1"/>
  <c r="U371" i="1" s="1"/>
  <c r="AD352" i="1"/>
  <c r="AC328" i="1"/>
  <c r="V328" i="1"/>
  <c r="Z328" i="1" s="1"/>
  <c r="Q328" i="1"/>
  <c r="O328" i="1" s="1"/>
  <c r="R328" i="1" s="1"/>
  <c r="L328" i="1" s="1"/>
  <c r="M328" i="1" s="1"/>
  <c r="T309" i="1"/>
  <c r="U309" i="1" s="1"/>
  <c r="V294" i="1"/>
  <c r="Z294" i="1" s="1"/>
  <c r="AC294" i="1"/>
  <c r="AD294" i="1" s="1"/>
  <c r="Q326" i="1"/>
  <c r="O326" i="1" s="1"/>
  <c r="R326" i="1" s="1"/>
  <c r="L326" i="1" s="1"/>
  <c r="M326" i="1" s="1"/>
  <c r="V306" i="1"/>
  <c r="Z306" i="1" s="1"/>
  <c r="AC306" i="1"/>
  <c r="V274" i="1"/>
  <c r="Z274" i="1" s="1"/>
  <c r="AC274" i="1"/>
  <c r="AD274" i="1" s="1"/>
  <c r="AC288" i="1"/>
  <c r="AB288" i="1"/>
  <c r="V288" i="1"/>
  <c r="Z288" i="1" s="1"/>
  <c r="L304" i="1"/>
  <c r="M304" i="1" s="1"/>
  <c r="AC292" i="1"/>
  <c r="AB292" i="1"/>
  <c r="V292" i="1"/>
  <c r="Z292" i="1" s="1"/>
  <c r="AC270" i="1"/>
  <c r="AD270" i="1" s="1"/>
  <c r="V270" i="1"/>
  <c r="Z270" i="1" s="1"/>
  <c r="V254" i="1"/>
  <c r="Z254" i="1" s="1"/>
  <c r="AC254" i="1"/>
  <c r="AD254" i="1" s="1"/>
  <c r="AC300" i="1"/>
  <c r="AD300" i="1" s="1"/>
  <c r="V300" i="1"/>
  <c r="Z300" i="1" s="1"/>
  <c r="AB274" i="1"/>
  <c r="V259" i="1"/>
  <c r="Z259" i="1" s="1"/>
  <c r="AC259" i="1"/>
  <c r="AD259" i="1" s="1"/>
  <c r="AB247" i="1"/>
  <c r="Q259" i="1"/>
  <c r="O259" i="1" s="1"/>
  <c r="R259" i="1" s="1"/>
  <c r="L259" i="1" s="1"/>
  <c r="M259" i="1" s="1"/>
  <c r="V250" i="1"/>
  <c r="Z250" i="1" s="1"/>
  <c r="AC250" i="1"/>
  <c r="AB250" i="1"/>
  <c r="T191" i="1"/>
  <c r="U191" i="1" s="1"/>
  <c r="T215" i="1"/>
  <c r="U215" i="1" s="1"/>
  <c r="T295" i="1"/>
  <c r="U295" i="1" s="1"/>
  <c r="AB261" i="1"/>
  <c r="AC261" i="1"/>
  <c r="V261" i="1"/>
  <c r="Z261" i="1" s="1"/>
  <c r="Q261" i="1"/>
  <c r="O261" i="1" s="1"/>
  <c r="R261" i="1" s="1"/>
  <c r="L261" i="1" s="1"/>
  <c r="M261" i="1" s="1"/>
  <c r="L267" i="1"/>
  <c r="M267" i="1" s="1"/>
  <c r="V234" i="1"/>
  <c r="Z234" i="1" s="1"/>
  <c r="AC234" i="1"/>
  <c r="AD234" i="1" s="1"/>
  <c r="T163" i="1"/>
  <c r="U163" i="1" s="1"/>
  <c r="T249" i="1"/>
  <c r="U249" i="1" s="1"/>
  <c r="T165" i="1"/>
  <c r="U165" i="1" s="1"/>
  <c r="L181" i="1"/>
  <c r="M181" i="1" s="1"/>
  <c r="AB181" i="1"/>
  <c r="AC181" i="1"/>
  <c r="V181" i="1"/>
  <c r="Z181" i="1" s="1"/>
  <c r="V214" i="1"/>
  <c r="Z214" i="1" s="1"/>
  <c r="AC214" i="1"/>
  <c r="AB214" i="1"/>
  <c r="V136" i="1"/>
  <c r="Z136" i="1" s="1"/>
  <c r="AC136" i="1"/>
  <c r="AD136" i="1" s="1"/>
  <c r="V145" i="1"/>
  <c r="Z145" i="1" s="1"/>
  <c r="AC145" i="1"/>
  <c r="Q145" i="1"/>
  <c r="O145" i="1" s="1"/>
  <c r="R145" i="1" s="1"/>
  <c r="L145" i="1" s="1"/>
  <c r="M145" i="1" s="1"/>
  <c r="T154" i="1"/>
  <c r="U154" i="1" s="1"/>
  <c r="V146" i="1"/>
  <c r="Z146" i="1" s="1"/>
  <c r="AC146" i="1"/>
  <c r="L140" i="1"/>
  <c r="M140" i="1" s="1"/>
  <c r="T50" i="1"/>
  <c r="U50" i="1" s="1"/>
  <c r="Q146" i="1"/>
  <c r="O146" i="1" s="1"/>
  <c r="R146" i="1" s="1"/>
  <c r="L146" i="1" s="1"/>
  <c r="M146" i="1" s="1"/>
  <c r="V93" i="1"/>
  <c r="Z93" i="1" s="1"/>
  <c r="AC93" i="1"/>
  <c r="AB93" i="1"/>
  <c r="Q64" i="1"/>
  <c r="O64" i="1" s="1"/>
  <c r="R64" i="1" s="1"/>
  <c r="L64" i="1" s="1"/>
  <c r="M64" i="1" s="1"/>
  <c r="AC40" i="1"/>
  <c r="AD40" i="1" s="1"/>
  <c r="V40" i="1"/>
  <c r="Z40" i="1" s="1"/>
  <c r="V218" i="1"/>
  <c r="Z218" i="1" s="1"/>
  <c r="AC218" i="1"/>
  <c r="AB218" i="1"/>
  <c r="T79" i="1"/>
  <c r="U79" i="1" s="1"/>
  <c r="T104" i="1"/>
  <c r="U104" i="1" s="1"/>
  <c r="T24" i="1"/>
  <c r="U24" i="1" s="1"/>
  <c r="V106" i="1"/>
  <c r="Z106" i="1" s="1"/>
  <c r="AC106" i="1"/>
  <c r="AD106" i="1" s="1"/>
  <c r="Q106" i="1"/>
  <c r="O106" i="1" s="1"/>
  <c r="R106" i="1" s="1"/>
  <c r="L106" i="1" s="1"/>
  <c r="M106" i="1" s="1"/>
  <c r="V33" i="1"/>
  <c r="Z33" i="1" s="1"/>
  <c r="AC33" i="1"/>
  <c r="V113" i="1"/>
  <c r="Z113" i="1" s="1"/>
  <c r="AC113" i="1"/>
  <c r="AB113" i="1"/>
  <c r="V81" i="1"/>
  <c r="Z81" i="1" s="1"/>
  <c r="AC81" i="1"/>
  <c r="AD81" i="1" s="1"/>
  <c r="AB81" i="1"/>
  <c r="V49" i="1"/>
  <c r="Z49" i="1" s="1"/>
  <c r="AC49" i="1"/>
  <c r="AB49" i="1"/>
  <c r="T92" i="1"/>
  <c r="U92" i="1" s="1"/>
  <c r="V132" i="1"/>
  <c r="Z132" i="1" s="1"/>
  <c r="AC132" i="1"/>
  <c r="AD132" i="1" s="1"/>
  <c r="Q132" i="1"/>
  <c r="O132" i="1" s="1"/>
  <c r="R132" i="1" s="1"/>
  <c r="L132" i="1" s="1"/>
  <c r="M132" i="1" s="1"/>
  <c r="T16" i="1"/>
  <c r="U16" i="1" s="1"/>
  <c r="AB39" i="1"/>
  <c r="AB33" i="1"/>
  <c r="V265" i="1"/>
  <c r="Z265" i="1" s="1"/>
  <c r="AC265" i="1"/>
  <c r="AB265" i="1"/>
  <c r="T227" i="1"/>
  <c r="U227" i="1" s="1"/>
  <c r="V263" i="1"/>
  <c r="Z263" i="1" s="1"/>
  <c r="Q263" i="1"/>
  <c r="O263" i="1" s="1"/>
  <c r="R263" i="1" s="1"/>
  <c r="L263" i="1" s="1"/>
  <c r="M263" i="1" s="1"/>
  <c r="AC263" i="1"/>
  <c r="T272" i="1"/>
  <c r="U272" i="1" s="1"/>
  <c r="V264" i="1"/>
  <c r="Z264" i="1" s="1"/>
  <c r="AC264" i="1"/>
  <c r="AB264" i="1"/>
  <c r="V258" i="1"/>
  <c r="Z258" i="1" s="1"/>
  <c r="AC258" i="1"/>
  <c r="AB258" i="1"/>
  <c r="AC247" i="1"/>
  <c r="V247" i="1"/>
  <c r="Z247" i="1" s="1"/>
  <c r="V186" i="1"/>
  <c r="Z186" i="1" s="1"/>
  <c r="AC186" i="1"/>
  <c r="AB186" i="1"/>
  <c r="T213" i="1"/>
  <c r="U213" i="1" s="1"/>
  <c r="Q265" i="1"/>
  <c r="O265" i="1" s="1"/>
  <c r="R265" i="1" s="1"/>
  <c r="L265" i="1" s="1"/>
  <c r="M265" i="1" s="1"/>
  <c r="T220" i="1"/>
  <c r="U220" i="1" s="1"/>
  <c r="T155" i="1"/>
  <c r="U155" i="1" s="1"/>
  <c r="Q228" i="1"/>
  <c r="O228" i="1" s="1"/>
  <c r="R228" i="1" s="1"/>
  <c r="L228" i="1" s="1"/>
  <c r="M228" i="1" s="1"/>
  <c r="AB195" i="1"/>
  <c r="T149" i="1"/>
  <c r="U149" i="1" s="1"/>
  <c r="L256" i="1"/>
  <c r="M256" i="1" s="1"/>
  <c r="T180" i="1"/>
  <c r="U180" i="1" s="1"/>
  <c r="T212" i="1"/>
  <c r="U212" i="1" s="1"/>
  <c r="V187" i="1"/>
  <c r="Z187" i="1" s="1"/>
  <c r="AC187" i="1"/>
  <c r="V133" i="1"/>
  <c r="Z133" i="1" s="1"/>
  <c r="AC133" i="1"/>
  <c r="T103" i="1"/>
  <c r="U103" i="1" s="1"/>
  <c r="T90" i="1"/>
  <c r="U90" i="1" s="1"/>
  <c r="T70" i="1"/>
  <c r="U70" i="1" s="1"/>
  <c r="T55" i="1"/>
  <c r="U55" i="1" s="1"/>
  <c r="T139" i="1"/>
  <c r="U139" i="1" s="1"/>
  <c r="T87" i="1"/>
  <c r="U87" i="1" s="1"/>
  <c r="V190" i="1"/>
  <c r="Z190" i="1" s="1"/>
  <c r="AC190" i="1"/>
  <c r="AB190" i="1"/>
  <c r="Q190" i="1"/>
  <c r="O190" i="1" s="1"/>
  <c r="R190" i="1" s="1"/>
  <c r="L190" i="1" s="1"/>
  <c r="M190" i="1" s="1"/>
  <c r="L142" i="1"/>
  <c r="M142" i="1" s="1"/>
  <c r="AC134" i="1"/>
  <c r="V134" i="1"/>
  <c r="Z134" i="1" s="1"/>
  <c r="AB125" i="1"/>
  <c r="AC51" i="1"/>
  <c r="V51" i="1"/>
  <c r="Z51" i="1" s="1"/>
  <c r="AD131" i="1"/>
  <c r="V61" i="1"/>
  <c r="Z61" i="1" s="1"/>
  <c r="AC61" i="1"/>
  <c r="AD61" i="1" s="1"/>
  <c r="AB61" i="1"/>
  <c r="Q45" i="1"/>
  <c r="O45" i="1" s="1"/>
  <c r="R45" i="1" s="1"/>
  <c r="L45" i="1" s="1"/>
  <c r="M45" i="1" s="1"/>
  <c r="L91" i="1"/>
  <c r="M91" i="1" s="1"/>
  <c r="L44" i="1"/>
  <c r="M44" i="1" s="1"/>
  <c r="V176" i="1"/>
  <c r="Z176" i="1" s="1"/>
  <c r="AC176" i="1"/>
  <c r="AB176" i="1"/>
  <c r="Q105" i="1"/>
  <c r="O105" i="1" s="1"/>
  <c r="R105" i="1" s="1"/>
  <c r="L105" i="1" s="1"/>
  <c r="M105" i="1" s="1"/>
  <c r="AC150" i="1"/>
  <c r="AD150" i="1" s="1"/>
  <c r="V150" i="1"/>
  <c r="Z150" i="1" s="1"/>
  <c r="Q41" i="1"/>
  <c r="O41" i="1" s="1"/>
  <c r="R41" i="1" s="1"/>
  <c r="L41" i="1" s="1"/>
  <c r="M41" i="1" s="1"/>
  <c r="Q94" i="1"/>
  <c r="O94" i="1" s="1"/>
  <c r="R94" i="1" s="1"/>
  <c r="L94" i="1" s="1"/>
  <c r="M94" i="1" s="1"/>
  <c r="L32" i="1"/>
  <c r="M32" i="1" s="1"/>
  <c r="Q117" i="1"/>
  <c r="O117" i="1" s="1"/>
  <c r="R117" i="1" s="1"/>
  <c r="L117" i="1" s="1"/>
  <c r="M117" i="1" s="1"/>
  <c r="AC279" i="1"/>
  <c r="AD279" i="1" s="1"/>
  <c r="V279" i="1"/>
  <c r="Z279" i="1" s="1"/>
  <c r="L300" i="1"/>
  <c r="M300" i="1" s="1"/>
  <c r="T301" i="1"/>
  <c r="U301" i="1" s="1"/>
  <c r="V317" i="1"/>
  <c r="Z317" i="1" s="1"/>
  <c r="AC317" i="1"/>
  <c r="AB317" i="1"/>
  <c r="V269" i="1"/>
  <c r="Z269" i="1" s="1"/>
  <c r="Q269" i="1"/>
  <c r="O269" i="1" s="1"/>
  <c r="R269" i="1" s="1"/>
  <c r="L269" i="1" s="1"/>
  <c r="M269" i="1" s="1"/>
  <c r="AC269" i="1"/>
  <c r="Q264" i="1"/>
  <c r="O264" i="1" s="1"/>
  <c r="R264" i="1" s="1"/>
  <c r="L264" i="1" s="1"/>
  <c r="M264" i="1" s="1"/>
  <c r="V262" i="1"/>
  <c r="Z262" i="1" s="1"/>
  <c r="AC262" i="1"/>
  <c r="AD262" i="1" s="1"/>
  <c r="L282" i="1"/>
  <c r="M282" i="1" s="1"/>
  <c r="T241" i="1"/>
  <c r="U241" i="1" s="1"/>
  <c r="AB257" i="1"/>
  <c r="AC257" i="1"/>
  <c r="V257" i="1"/>
  <c r="Z257" i="1" s="1"/>
  <c r="V240" i="1"/>
  <c r="Z240" i="1" s="1"/>
  <c r="AC240" i="1"/>
  <c r="V244" i="1"/>
  <c r="Z244" i="1" s="1"/>
  <c r="AC244" i="1"/>
  <c r="AD244" i="1" s="1"/>
  <c r="T245" i="1"/>
  <c r="U245" i="1" s="1"/>
  <c r="V242" i="1"/>
  <c r="Z242" i="1" s="1"/>
  <c r="AC242" i="1"/>
  <c r="T183" i="1"/>
  <c r="U183" i="1" s="1"/>
  <c r="L248" i="1"/>
  <c r="M248" i="1" s="1"/>
  <c r="T211" i="1"/>
  <c r="U211" i="1" s="1"/>
  <c r="AB217" i="1"/>
  <c r="V217" i="1"/>
  <c r="Z217" i="1" s="1"/>
  <c r="AC217" i="1"/>
  <c r="V160" i="1"/>
  <c r="Z160" i="1" s="1"/>
  <c r="AC160" i="1"/>
  <c r="AB160" i="1"/>
  <c r="Q160" i="1"/>
  <c r="O160" i="1" s="1"/>
  <c r="R160" i="1" s="1"/>
  <c r="L160" i="1" s="1"/>
  <c r="M160" i="1" s="1"/>
  <c r="AB187" i="1"/>
  <c r="Q143" i="1"/>
  <c r="O143" i="1" s="1"/>
  <c r="R143" i="1" s="1"/>
  <c r="L143" i="1" s="1"/>
  <c r="M143" i="1" s="1"/>
  <c r="T153" i="1"/>
  <c r="U153" i="1" s="1"/>
  <c r="AB177" i="1"/>
  <c r="Q177" i="1"/>
  <c r="O177" i="1" s="1"/>
  <c r="R177" i="1" s="1"/>
  <c r="L177" i="1" s="1"/>
  <c r="M177" i="1" s="1"/>
  <c r="AC177" i="1"/>
  <c r="AD177" i="1" s="1"/>
  <c r="V177" i="1"/>
  <c r="Z177" i="1" s="1"/>
  <c r="Q158" i="1"/>
  <c r="O158" i="1" s="1"/>
  <c r="R158" i="1" s="1"/>
  <c r="L158" i="1" s="1"/>
  <c r="M158" i="1" s="1"/>
  <c r="V182" i="1"/>
  <c r="Z182" i="1" s="1"/>
  <c r="AC182" i="1"/>
  <c r="AB182" i="1"/>
  <c r="AB135" i="1"/>
  <c r="AC135" i="1"/>
  <c r="V135" i="1"/>
  <c r="Z135" i="1" s="1"/>
  <c r="V121" i="1"/>
  <c r="Z121" i="1" s="1"/>
  <c r="AB121" i="1"/>
  <c r="AC121" i="1"/>
  <c r="T110" i="1"/>
  <c r="U110" i="1" s="1"/>
  <c r="V66" i="1"/>
  <c r="Z66" i="1" s="1"/>
  <c r="AC66" i="1"/>
  <c r="Q51" i="1"/>
  <c r="O51" i="1" s="1"/>
  <c r="R51" i="1" s="1"/>
  <c r="L51" i="1" s="1"/>
  <c r="M51" i="1" s="1"/>
  <c r="T78" i="1"/>
  <c r="U78" i="1" s="1"/>
  <c r="V164" i="1"/>
  <c r="Z164" i="1" s="1"/>
  <c r="AC164" i="1"/>
  <c r="AB164" i="1"/>
  <c r="AC29" i="1"/>
  <c r="AB29" i="1"/>
  <c r="V29" i="1"/>
  <c r="Z29" i="1" s="1"/>
  <c r="AC31" i="1"/>
  <c r="V31" i="1"/>
  <c r="Z31" i="1" s="1"/>
  <c r="AB31" i="1"/>
  <c r="L136" i="1"/>
  <c r="M136" i="1" s="1"/>
  <c r="T100" i="1"/>
  <c r="U100" i="1" s="1"/>
  <c r="V74" i="1"/>
  <c r="Z74" i="1" s="1"/>
  <c r="AC74" i="1"/>
  <c r="AD74" i="1" s="1"/>
  <c r="T72" i="1"/>
  <c r="U72" i="1" s="1"/>
  <c r="V124" i="1"/>
  <c r="Z124" i="1" s="1"/>
  <c r="AC124" i="1"/>
  <c r="AB124" i="1"/>
  <c r="Q124" i="1"/>
  <c r="O124" i="1" s="1"/>
  <c r="R124" i="1" s="1"/>
  <c r="L124" i="1" s="1"/>
  <c r="M124" i="1" s="1"/>
  <c r="L109" i="1"/>
  <c r="M109" i="1" s="1"/>
  <c r="Q125" i="1"/>
  <c r="O125" i="1" s="1"/>
  <c r="R125" i="1" s="1"/>
  <c r="L125" i="1" s="1"/>
  <c r="M125" i="1" s="1"/>
  <c r="AD112" i="1"/>
  <c r="AC35" i="1"/>
  <c r="V35" i="1"/>
  <c r="Z35" i="1" s="1"/>
  <c r="AB35" i="1"/>
  <c r="T209" i="1"/>
  <c r="U209" i="1" s="1"/>
  <c r="T210" i="1"/>
  <c r="U210" i="1" s="1"/>
  <c r="T193" i="1"/>
  <c r="U193" i="1" s="1"/>
  <c r="AB242" i="1"/>
  <c r="Q217" i="1"/>
  <c r="O217" i="1" s="1"/>
  <c r="R217" i="1" s="1"/>
  <c r="L217" i="1" s="1"/>
  <c r="M217" i="1" s="1"/>
  <c r="AC184" i="1"/>
  <c r="AD184" i="1" s="1"/>
  <c r="V184" i="1"/>
  <c r="Z184" i="1" s="1"/>
  <c r="T157" i="1"/>
  <c r="U157" i="1" s="1"/>
  <c r="AB179" i="1"/>
  <c r="Q187" i="1"/>
  <c r="O187" i="1" s="1"/>
  <c r="R187" i="1" s="1"/>
  <c r="L187" i="1" s="1"/>
  <c r="M187" i="1" s="1"/>
  <c r="Q195" i="1"/>
  <c r="O195" i="1" s="1"/>
  <c r="R195" i="1" s="1"/>
  <c r="L195" i="1" s="1"/>
  <c r="M195" i="1" s="1"/>
  <c r="Q179" i="1"/>
  <c r="O179" i="1" s="1"/>
  <c r="R179" i="1" s="1"/>
  <c r="L179" i="1" s="1"/>
  <c r="M179" i="1" s="1"/>
  <c r="AB197" i="1"/>
  <c r="V197" i="1"/>
  <c r="Z197" i="1" s="1"/>
  <c r="AC197" i="1"/>
  <c r="T128" i="1"/>
  <c r="U128" i="1" s="1"/>
  <c r="T120" i="1"/>
  <c r="U120" i="1" s="1"/>
  <c r="AB94" i="1"/>
  <c r="Q135" i="1"/>
  <c r="O135" i="1" s="1"/>
  <c r="R135" i="1" s="1"/>
  <c r="L135" i="1" s="1"/>
  <c r="M135" i="1" s="1"/>
  <c r="AB51" i="1"/>
  <c r="V59" i="1"/>
  <c r="Z59" i="1" s="1"/>
  <c r="AC59" i="1"/>
  <c r="AD59" i="1" s="1"/>
  <c r="L126" i="1"/>
  <c r="M126" i="1" s="1"/>
  <c r="AB68" i="1"/>
  <c r="V68" i="1"/>
  <c r="Z68" i="1" s="1"/>
  <c r="AC68" i="1"/>
  <c r="L26" i="1"/>
  <c r="M26" i="1" s="1"/>
  <c r="Q176" i="1"/>
  <c r="O176" i="1" s="1"/>
  <c r="R176" i="1" s="1"/>
  <c r="L176" i="1" s="1"/>
  <c r="M176" i="1" s="1"/>
  <c r="V91" i="1"/>
  <c r="Z91" i="1" s="1"/>
  <c r="AC91" i="1"/>
  <c r="AD91" i="1" s="1"/>
  <c r="V73" i="1"/>
  <c r="Z73" i="1" s="1"/>
  <c r="AC73" i="1"/>
  <c r="AB73" i="1"/>
  <c r="AB59" i="1"/>
  <c r="T116" i="1"/>
  <c r="U116" i="1" s="1"/>
  <c r="Q29" i="1"/>
  <c r="O29" i="1" s="1"/>
  <c r="R29" i="1" s="1"/>
  <c r="L29" i="1" s="1"/>
  <c r="M29" i="1" s="1"/>
  <c r="AB174" i="1"/>
  <c r="AD99" i="1"/>
  <c r="Q93" i="1"/>
  <c r="O93" i="1" s="1"/>
  <c r="R93" i="1" s="1"/>
  <c r="L93" i="1" s="1"/>
  <c r="M93" i="1" s="1"/>
  <c r="T83" i="1"/>
  <c r="U83" i="1" s="1"/>
  <c r="T63" i="1"/>
  <c r="U63" i="1" s="1"/>
  <c r="AC28" i="1"/>
  <c r="V28" i="1"/>
  <c r="Z28" i="1" s="1"/>
  <c r="Q73" i="1"/>
  <c r="O73" i="1" s="1"/>
  <c r="R73" i="1" s="1"/>
  <c r="L73" i="1" s="1"/>
  <c r="M73" i="1" s="1"/>
  <c r="V148" i="1"/>
  <c r="Z148" i="1" s="1"/>
  <c r="AC148" i="1"/>
  <c r="AB148" i="1"/>
  <c r="V30" i="1"/>
  <c r="Z30" i="1" s="1"/>
  <c r="AC30" i="1"/>
  <c r="AB30" i="1"/>
  <c r="AD17" i="1"/>
  <c r="V27" i="1"/>
  <c r="Z27" i="1" s="1"/>
  <c r="AC27" i="1"/>
  <c r="AB27" i="1"/>
  <c r="Q27" i="1"/>
  <c r="O27" i="1" s="1"/>
  <c r="R27" i="1" s="1"/>
  <c r="L27" i="1" s="1"/>
  <c r="M27" i="1" s="1"/>
  <c r="T354" i="1"/>
  <c r="U354" i="1" s="1"/>
  <c r="V377" i="1"/>
  <c r="Z377" i="1" s="1"/>
  <c r="AC377" i="1"/>
  <c r="AD377" i="1" s="1"/>
  <c r="AC332" i="1"/>
  <c r="AD332" i="1" s="1"/>
  <c r="V332" i="1"/>
  <c r="Z332" i="1" s="1"/>
  <c r="Q332" i="1"/>
  <c r="O332" i="1" s="1"/>
  <c r="R332" i="1" s="1"/>
  <c r="L332" i="1" s="1"/>
  <c r="M332" i="1" s="1"/>
  <c r="AC327" i="1"/>
  <c r="V327" i="1"/>
  <c r="Z327" i="1" s="1"/>
  <c r="T359" i="1"/>
  <c r="U359" i="1" s="1"/>
  <c r="AC348" i="1"/>
  <c r="AD348" i="1" s="1"/>
  <c r="V348" i="1"/>
  <c r="Z348" i="1" s="1"/>
  <c r="V325" i="1"/>
  <c r="Z325" i="1" s="1"/>
  <c r="AC325" i="1"/>
  <c r="AB325" i="1"/>
  <c r="V318" i="1"/>
  <c r="Z318" i="1" s="1"/>
  <c r="AC318" i="1"/>
  <c r="AD318" i="1" s="1"/>
  <c r="Q318" i="1"/>
  <c r="O318" i="1" s="1"/>
  <c r="R318" i="1" s="1"/>
  <c r="L318" i="1" s="1"/>
  <c r="M318" i="1" s="1"/>
  <c r="AC340" i="1"/>
  <c r="V340" i="1"/>
  <c r="Z340" i="1" s="1"/>
  <c r="AD373" i="1"/>
  <c r="T333" i="1"/>
  <c r="U333" i="1" s="1"/>
  <c r="V312" i="1"/>
  <c r="Z312" i="1" s="1"/>
  <c r="AC312" i="1"/>
  <c r="V321" i="1"/>
  <c r="Z321" i="1" s="1"/>
  <c r="AC321" i="1"/>
  <c r="AB321" i="1"/>
  <c r="V379" i="1"/>
  <c r="Z379" i="1" s="1"/>
  <c r="AC379" i="1"/>
  <c r="AD379" i="1" s="1"/>
  <c r="Q379" i="1"/>
  <c r="O379" i="1" s="1"/>
  <c r="R379" i="1" s="1"/>
  <c r="L379" i="1" s="1"/>
  <c r="M379" i="1" s="1"/>
  <c r="L352" i="1"/>
  <c r="M352" i="1" s="1"/>
  <c r="T346" i="1"/>
  <c r="U346" i="1" s="1"/>
  <c r="T319" i="1"/>
  <c r="U319" i="1" s="1"/>
  <c r="AC364" i="1"/>
  <c r="AD364" i="1" s="1"/>
  <c r="V364" i="1"/>
  <c r="Z364" i="1" s="1"/>
  <c r="AC336" i="1"/>
  <c r="AD336" i="1" s="1"/>
  <c r="V336" i="1"/>
  <c r="Z336" i="1" s="1"/>
  <c r="Q327" i="1"/>
  <c r="O327" i="1" s="1"/>
  <c r="R327" i="1" s="1"/>
  <c r="L327" i="1" s="1"/>
  <c r="M327" i="1" s="1"/>
  <c r="Q321" i="1"/>
  <c r="O321" i="1" s="1"/>
  <c r="R321" i="1" s="1"/>
  <c r="L321" i="1" s="1"/>
  <c r="M321" i="1" s="1"/>
  <c r="V298" i="1"/>
  <c r="Z298" i="1" s="1"/>
  <c r="AC298" i="1"/>
  <c r="AD298" i="1" s="1"/>
  <c r="Q312" i="1"/>
  <c r="O312" i="1" s="1"/>
  <c r="R312" i="1" s="1"/>
  <c r="L312" i="1" s="1"/>
  <c r="M312" i="1" s="1"/>
  <c r="AB374" i="1"/>
  <c r="V389" i="1"/>
  <c r="Z389" i="1" s="1"/>
  <c r="AC389" i="1"/>
  <c r="AB389" i="1"/>
  <c r="T337" i="1"/>
  <c r="U337" i="1" s="1"/>
  <c r="T303" i="1"/>
  <c r="U303" i="1" s="1"/>
  <c r="T334" i="1"/>
  <c r="U334" i="1" s="1"/>
  <c r="T350" i="1"/>
  <c r="U350" i="1" s="1"/>
  <c r="V322" i="1"/>
  <c r="Z322" i="1" s="1"/>
  <c r="AC322" i="1"/>
  <c r="AD322" i="1" s="1"/>
  <c r="Q322" i="1"/>
  <c r="O322" i="1" s="1"/>
  <c r="R322" i="1" s="1"/>
  <c r="L322" i="1" s="1"/>
  <c r="M322" i="1" s="1"/>
  <c r="V268" i="1"/>
  <c r="Z268" i="1" s="1"/>
  <c r="AC268" i="1"/>
  <c r="AB268" i="1"/>
  <c r="Q268" i="1"/>
  <c r="O268" i="1" s="1"/>
  <c r="R268" i="1" s="1"/>
  <c r="L268" i="1" s="1"/>
  <c r="M268" i="1" s="1"/>
  <c r="AC297" i="1"/>
  <c r="AB297" i="1"/>
  <c r="V297" i="1"/>
  <c r="Z297" i="1" s="1"/>
  <c r="V285" i="1"/>
  <c r="Z285" i="1" s="1"/>
  <c r="AC285" i="1"/>
  <c r="AB285" i="1"/>
  <c r="AC276" i="1"/>
  <c r="AB276" i="1"/>
  <c r="V276" i="1"/>
  <c r="Z276" i="1" s="1"/>
  <c r="Q276" i="1"/>
  <c r="O276" i="1" s="1"/>
  <c r="R276" i="1" s="1"/>
  <c r="L276" i="1" s="1"/>
  <c r="M276" i="1" s="1"/>
  <c r="T253" i="1"/>
  <c r="U253" i="1" s="1"/>
  <c r="V202" i="1"/>
  <c r="Z202" i="1" s="1"/>
  <c r="AC202" i="1"/>
  <c r="AB202" i="1"/>
  <c r="T175" i="1"/>
  <c r="U175" i="1" s="1"/>
  <c r="T185" i="1"/>
  <c r="U185" i="1" s="1"/>
  <c r="AC208" i="1"/>
  <c r="V208" i="1"/>
  <c r="Z208" i="1" s="1"/>
  <c r="AB208" i="1"/>
  <c r="L127" i="1"/>
  <c r="M127" i="1" s="1"/>
  <c r="V85" i="1"/>
  <c r="Z85" i="1" s="1"/>
  <c r="AC85" i="1"/>
  <c r="AB85" i="1"/>
  <c r="Q85" i="1"/>
  <c r="O85" i="1" s="1"/>
  <c r="R85" i="1" s="1"/>
  <c r="L85" i="1" s="1"/>
  <c r="M85" i="1" s="1"/>
  <c r="T67" i="1"/>
  <c r="U67" i="1" s="1"/>
  <c r="V86" i="1"/>
  <c r="Z86" i="1" s="1"/>
  <c r="AC86" i="1"/>
  <c r="AD86" i="1" s="1"/>
  <c r="T46" i="1"/>
  <c r="U46" i="1" s="1"/>
  <c r="V77" i="1"/>
  <c r="Z77" i="1" s="1"/>
  <c r="AC77" i="1"/>
  <c r="AB77" i="1"/>
  <c r="Q178" i="1"/>
  <c r="O178" i="1" s="1"/>
  <c r="R178" i="1" s="1"/>
  <c r="L178" i="1" s="1"/>
  <c r="M178" i="1" s="1"/>
  <c r="Q102" i="1"/>
  <c r="O102" i="1" s="1"/>
  <c r="R102" i="1" s="1"/>
  <c r="L102" i="1" s="1"/>
  <c r="M102" i="1" s="1"/>
  <c r="T111" i="1"/>
  <c r="U111" i="1" s="1"/>
  <c r="V71" i="1"/>
  <c r="Z71" i="1" s="1"/>
  <c r="AC71" i="1"/>
  <c r="AD71" i="1" s="1"/>
  <c r="V144" i="1"/>
  <c r="Z144" i="1" s="1"/>
  <c r="AC144" i="1"/>
  <c r="AD144" i="1" s="1"/>
  <c r="V45" i="1"/>
  <c r="Z45" i="1" s="1"/>
  <c r="AC45" i="1"/>
  <c r="AD45" i="1" s="1"/>
  <c r="AC119" i="1"/>
  <c r="AD119" i="1" s="1"/>
  <c r="V119" i="1"/>
  <c r="Z119" i="1" s="1"/>
  <c r="AC341" i="1"/>
  <c r="AD341" i="1" s="1"/>
  <c r="V341" i="1"/>
  <c r="Z341" i="1" s="1"/>
  <c r="AC357" i="1"/>
  <c r="AD357" i="1" s="1"/>
  <c r="V357" i="1"/>
  <c r="Z357" i="1" s="1"/>
  <c r="L316" i="1"/>
  <c r="M316" i="1" s="1"/>
  <c r="AC296" i="1"/>
  <c r="V296" i="1"/>
  <c r="Z296" i="1" s="1"/>
  <c r="AB296" i="1"/>
  <c r="Q296" i="1"/>
  <c r="O296" i="1" s="1"/>
  <c r="R296" i="1" s="1"/>
  <c r="L296" i="1" s="1"/>
  <c r="M296" i="1" s="1"/>
  <c r="AD338" i="1"/>
  <c r="Q294" i="1"/>
  <c r="O294" i="1" s="1"/>
  <c r="R294" i="1" s="1"/>
  <c r="L294" i="1" s="1"/>
  <c r="M294" i="1" s="1"/>
  <c r="V282" i="1"/>
  <c r="Z282" i="1" s="1"/>
  <c r="AC282" i="1"/>
  <c r="AD282" i="1" s="1"/>
  <c r="L310" i="1"/>
  <c r="M310" i="1" s="1"/>
  <c r="AD365" i="1"/>
  <c r="V278" i="1"/>
  <c r="Z278" i="1" s="1"/>
  <c r="AC278" i="1"/>
  <c r="AD278" i="1" s="1"/>
  <c r="T235" i="1"/>
  <c r="U235" i="1" s="1"/>
  <c r="V293" i="1"/>
  <c r="Z293" i="1" s="1"/>
  <c r="AC293" i="1"/>
  <c r="AB293" i="1"/>
  <c r="Q293" i="1"/>
  <c r="O293" i="1" s="1"/>
  <c r="R293" i="1" s="1"/>
  <c r="L293" i="1" s="1"/>
  <c r="M293" i="1" s="1"/>
  <c r="T255" i="1"/>
  <c r="U255" i="1" s="1"/>
  <c r="AC239" i="1"/>
  <c r="AD239" i="1" s="1"/>
  <c r="V239" i="1"/>
  <c r="Z239" i="1" s="1"/>
  <c r="Q298" i="1"/>
  <c r="O298" i="1" s="1"/>
  <c r="R298" i="1" s="1"/>
  <c r="L298" i="1" s="1"/>
  <c r="M298" i="1" s="1"/>
  <c r="T251" i="1"/>
  <c r="U251" i="1" s="1"/>
  <c r="AB240" i="1"/>
  <c r="T199" i="1"/>
  <c r="U199" i="1" s="1"/>
  <c r="V230" i="1"/>
  <c r="Z230" i="1" s="1"/>
  <c r="AC230" i="1"/>
  <c r="AD230" i="1" s="1"/>
  <c r="T219" i="1"/>
  <c r="U219" i="1" s="1"/>
  <c r="V226" i="1"/>
  <c r="Z226" i="1" s="1"/>
  <c r="AC226" i="1"/>
  <c r="AD226" i="1" s="1"/>
  <c r="V273" i="1"/>
  <c r="Z273" i="1" s="1"/>
  <c r="AC273" i="1"/>
  <c r="AB273" i="1"/>
  <c r="AC223" i="1"/>
  <c r="AD223" i="1" s="1"/>
  <c r="V223" i="1"/>
  <c r="Z223" i="1" s="1"/>
  <c r="L200" i="1"/>
  <c r="M200" i="1" s="1"/>
  <c r="AD200" i="1"/>
  <c r="Q277" i="1"/>
  <c r="O277" i="1" s="1"/>
  <c r="R277" i="1" s="1"/>
  <c r="L277" i="1" s="1"/>
  <c r="M277" i="1" s="1"/>
  <c r="Q186" i="1"/>
  <c r="O186" i="1" s="1"/>
  <c r="R186" i="1" s="1"/>
  <c r="L186" i="1" s="1"/>
  <c r="M186" i="1" s="1"/>
  <c r="Q194" i="1"/>
  <c r="O194" i="1" s="1"/>
  <c r="R194" i="1" s="1"/>
  <c r="L194" i="1" s="1"/>
  <c r="M194" i="1" s="1"/>
  <c r="AB133" i="1"/>
  <c r="AB145" i="1"/>
  <c r="AC130" i="1"/>
  <c r="AD130" i="1" s="1"/>
  <c r="V130" i="1"/>
  <c r="Z130" i="1" s="1"/>
  <c r="T48" i="1"/>
  <c r="U48" i="1" s="1"/>
  <c r="Q119" i="1"/>
  <c r="O119" i="1" s="1"/>
  <c r="R119" i="1" s="1"/>
  <c r="L119" i="1" s="1"/>
  <c r="M119" i="1" s="1"/>
  <c r="AB102" i="1"/>
  <c r="T82" i="1"/>
  <c r="U82" i="1" s="1"/>
  <c r="T62" i="1"/>
  <c r="U62" i="1" s="1"/>
  <c r="Q129" i="1"/>
  <c r="O129" i="1" s="1"/>
  <c r="R129" i="1" s="1"/>
  <c r="L129" i="1" s="1"/>
  <c r="M129" i="1" s="1"/>
  <c r="L99" i="1"/>
  <c r="M99" i="1" s="1"/>
  <c r="AC39" i="1"/>
  <c r="AD39" i="1" s="1"/>
  <c r="V39" i="1"/>
  <c r="Z39" i="1" s="1"/>
  <c r="AB134" i="1"/>
  <c r="L172" i="1"/>
  <c r="M172" i="1" s="1"/>
  <c r="AB66" i="1"/>
  <c r="V109" i="1"/>
  <c r="Z109" i="1" s="1"/>
  <c r="AC109" i="1"/>
  <c r="AB109" i="1"/>
  <c r="V97" i="1"/>
  <c r="Z97" i="1" s="1"/>
  <c r="AC97" i="1"/>
  <c r="AB97" i="1"/>
  <c r="Q71" i="1"/>
  <c r="O71" i="1" s="1"/>
  <c r="R71" i="1" s="1"/>
  <c r="L71" i="1" s="1"/>
  <c r="M71" i="1" s="1"/>
  <c r="AC115" i="1"/>
  <c r="V115" i="1"/>
  <c r="Z115" i="1" s="1"/>
  <c r="L107" i="1"/>
  <c r="M107" i="1" s="1"/>
  <c r="Q68" i="1"/>
  <c r="O68" i="1" s="1"/>
  <c r="R68" i="1" s="1"/>
  <c r="L68" i="1" s="1"/>
  <c r="M68" i="1" s="1"/>
  <c r="T56" i="1"/>
  <c r="U56" i="1" s="1"/>
  <c r="V26" i="1"/>
  <c r="Z26" i="1" s="1"/>
  <c r="AC26" i="1"/>
  <c r="AB26" i="1"/>
  <c r="AB21" i="1"/>
  <c r="V21" i="1"/>
  <c r="Z21" i="1" s="1"/>
  <c r="AC21" i="1"/>
  <c r="Q28" i="1"/>
  <c r="O28" i="1" s="1"/>
  <c r="R28" i="1" s="1"/>
  <c r="L28" i="1" s="1"/>
  <c r="M28" i="1" s="1"/>
  <c r="V107" i="1"/>
  <c r="Z107" i="1" s="1"/>
  <c r="AC107" i="1"/>
  <c r="AD107" i="1" s="1"/>
  <c r="T385" i="1"/>
  <c r="U385" i="1" s="1"/>
  <c r="T375" i="1"/>
  <c r="U375" i="1" s="1"/>
  <c r="V329" i="1"/>
  <c r="Z329" i="1" s="1"/>
  <c r="AC329" i="1"/>
  <c r="AD329" i="1" s="1"/>
  <c r="Q329" i="1"/>
  <c r="O329" i="1" s="1"/>
  <c r="R329" i="1" s="1"/>
  <c r="L329" i="1" s="1"/>
  <c r="M329" i="1" s="1"/>
  <c r="V302" i="1"/>
  <c r="Z302" i="1" s="1"/>
  <c r="AC302" i="1"/>
  <c r="AD302" i="1" s="1"/>
  <c r="Q302" i="1"/>
  <c r="O302" i="1" s="1"/>
  <c r="R302" i="1" s="1"/>
  <c r="L302" i="1" s="1"/>
  <c r="M302" i="1" s="1"/>
  <c r="T307" i="1"/>
  <c r="U307" i="1" s="1"/>
  <c r="AC345" i="1"/>
  <c r="V345" i="1"/>
  <c r="Z345" i="1" s="1"/>
  <c r="AB345" i="1"/>
  <c r="V290" i="1"/>
  <c r="Z290" i="1" s="1"/>
  <c r="AC290" i="1"/>
  <c r="Q325" i="1"/>
  <c r="O325" i="1" s="1"/>
  <c r="R325" i="1" s="1"/>
  <c r="L325" i="1" s="1"/>
  <c r="M325" i="1" s="1"/>
  <c r="AC368" i="1"/>
  <c r="V368" i="1"/>
  <c r="Z368" i="1" s="1"/>
  <c r="T362" i="1"/>
  <c r="U362" i="1" s="1"/>
  <c r="T386" i="1"/>
  <c r="U386" i="1" s="1"/>
  <c r="V308" i="1"/>
  <c r="Z308" i="1" s="1"/>
  <c r="AC308" i="1"/>
  <c r="AD308" i="1" s="1"/>
  <c r="V314" i="1"/>
  <c r="Z314" i="1" s="1"/>
  <c r="AC314" i="1"/>
  <c r="AD314" i="1" s="1"/>
  <c r="V355" i="1"/>
  <c r="Z355" i="1" s="1"/>
  <c r="AB355" i="1"/>
  <c r="AC355" i="1"/>
  <c r="L335" i="1"/>
  <c r="M335" i="1" s="1"/>
  <c r="T229" i="1"/>
  <c r="U229" i="1" s="1"/>
  <c r="AB263" i="1"/>
  <c r="V178" i="1"/>
  <c r="Z178" i="1" s="1"/>
  <c r="AC178" i="1"/>
  <c r="AD178" i="1" s="1"/>
  <c r="AC372" i="1"/>
  <c r="V372" i="1"/>
  <c r="Z372" i="1" s="1"/>
  <c r="Q372" i="1"/>
  <c r="O372" i="1" s="1"/>
  <c r="R372" i="1" s="1"/>
  <c r="L372" i="1" s="1"/>
  <c r="M372" i="1" s="1"/>
  <c r="AB372" i="1"/>
  <c r="T358" i="1"/>
  <c r="U358" i="1" s="1"/>
  <c r="AB368" i="1"/>
  <c r="T342" i="1"/>
  <c r="U342" i="1" s="1"/>
  <c r="Q340" i="1"/>
  <c r="O340" i="1" s="1"/>
  <c r="R340" i="1" s="1"/>
  <c r="L340" i="1" s="1"/>
  <c r="M340" i="1" s="1"/>
  <c r="V286" i="1"/>
  <c r="Z286" i="1" s="1"/>
  <c r="AC286" i="1"/>
  <c r="AD286" i="1" s="1"/>
  <c r="AC284" i="1"/>
  <c r="AB284" i="1"/>
  <c r="V284" i="1"/>
  <c r="Z284" i="1" s="1"/>
  <c r="AB312" i="1"/>
  <c r="V238" i="1"/>
  <c r="Z238" i="1" s="1"/>
  <c r="AC238" i="1"/>
  <c r="AB238" i="1"/>
  <c r="L305" i="1"/>
  <c r="M305" i="1" s="1"/>
  <c r="Q336" i="1"/>
  <c r="O336" i="1" s="1"/>
  <c r="R336" i="1" s="1"/>
  <c r="L336" i="1" s="1"/>
  <c r="M336" i="1" s="1"/>
  <c r="AB269" i="1"/>
  <c r="AB233" i="1"/>
  <c r="AC233" i="1"/>
  <c r="AD233" i="1" s="1"/>
  <c r="V233" i="1"/>
  <c r="Z233" i="1" s="1"/>
  <c r="T243" i="1"/>
  <c r="U243" i="1" s="1"/>
  <c r="V203" i="1"/>
  <c r="Z203" i="1" s="1"/>
  <c r="AC203" i="1"/>
  <c r="AD203" i="1" s="1"/>
  <c r="T147" i="1"/>
  <c r="U147" i="1" s="1"/>
  <c r="V170" i="1"/>
  <c r="Z170" i="1" s="1"/>
  <c r="AC170" i="1"/>
  <c r="AD170" i="1" s="1"/>
  <c r="AB189" i="1"/>
  <c r="AC189" i="1"/>
  <c r="V189" i="1"/>
  <c r="Z189" i="1" s="1"/>
  <c r="V252" i="1"/>
  <c r="Z252" i="1" s="1"/>
  <c r="AC252" i="1"/>
  <c r="AD252" i="1" s="1"/>
  <c r="Q170" i="1"/>
  <c r="O170" i="1" s="1"/>
  <c r="R170" i="1" s="1"/>
  <c r="L170" i="1" s="1"/>
  <c r="M170" i="1" s="1"/>
  <c r="T80" i="1"/>
  <c r="U80" i="1" s="1"/>
  <c r="V53" i="1"/>
  <c r="Z53" i="1" s="1"/>
  <c r="AC53" i="1"/>
  <c r="AB53" i="1"/>
  <c r="Q53" i="1"/>
  <c r="O53" i="1" s="1"/>
  <c r="R53" i="1" s="1"/>
  <c r="L53" i="1" s="1"/>
  <c r="M53" i="1" s="1"/>
  <c r="L159" i="1"/>
  <c r="M159" i="1" s="1"/>
  <c r="T58" i="1"/>
  <c r="U58" i="1" s="1"/>
  <c r="L118" i="1"/>
  <c r="M118" i="1" s="1"/>
  <c r="AB23" i="1"/>
  <c r="L366" i="1"/>
  <c r="M366" i="1" s="1"/>
  <c r="Q390" i="1"/>
  <c r="O390" i="1" s="1"/>
  <c r="R390" i="1" s="1"/>
  <c r="L390" i="1" s="1"/>
  <c r="M390" i="1" s="1"/>
  <c r="T381" i="1"/>
  <c r="U381" i="1" s="1"/>
  <c r="T388" i="1"/>
  <c r="U388" i="1" s="1"/>
  <c r="T367" i="1"/>
  <c r="U367" i="1" s="1"/>
  <c r="V378" i="1"/>
  <c r="Z378" i="1" s="1"/>
  <c r="AC378" i="1"/>
  <c r="AB378" i="1"/>
  <c r="V356" i="1"/>
  <c r="Z356" i="1" s="1"/>
  <c r="AC356" i="1"/>
  <c r="AB356" i="1"/>
  <c r="T369" i="1"/>
  <c r="U369" i="1" s="1"/>
  <c r="L376" i="1"/>
  <c r="M376" i="1" s="1"/>
  <c r="AC380" i="1"/>
  <c r="AD380" i="1" s="1"/>
  <c r="V380" i="1"/>
  <c r="Z380" i="1" s="1"/>
  <c r="AC376" i="1"/>
  <c r="V376" i="1"/>
  <c r="Z376" i="1" s="1"/>
  <c r="AB376" i="1"/>
  <c r="AC353" i="1"/>
  <c r="AD353" i="1" s="1"/>
  <c r="V353" i="1"/>
  <c r="Z353" i="1" s="1"/>
  <c r="V335" i="1"/>
  <c r="Z335" i="1" s="1"/>
  <c r="AC335" i="1"/>
  <c r="AB335" i="1"/>
  <c r="AB328" i="1"/>
  <c r="AC361" i="1"/>
  <c r="V361" i="1"/>
  <c r="Z361" i="1" s="1"/>
  <c r="AB327" i="1"/>
  <c r="T315" i="1"/>
  <c r="U315" i="1" s="1"/>
  <c r="T299" i="1"/>
  <c r="U299" i="1" s="1"/>
  <c r="AB363" i="1"/>
  <c r="V363" i="1"/>
  <c r="Z363" i="1" s="1"/>
  <c r="AC363" i="1"/>
  <c r="AB340" i="1"/>
  <c r="V360" i="1"/>
  <c r="Z360" i="1" s="1"/>
  <c r="AB360" i="1"/>
  <c r="AC360" i="1"/>
  <c r="AD360" i="1" s="1"/>
  <c r="Q364" i="1"/>
  <c r="O364" i="1" s="1"/>
  <c r="R364" i="1" s="1"/>
  <c r="L364" i="1" s="1"/>
  <c r="M364" i="1" s="1"/>
  <c r="Q279" i="1"/>
  <c r="O279" i="1" s="1"/>
  <c r="R279" i="1" s="1"/>
  <c r="L279" i="1" s="1"/>
  <c r="M279" i="1" s="1"/>
  <c r="T344" i="1"/>
  <c r="U344" i="1" s="1"/>
  <c r="Q357" i="1"/>
  <c r="O357" i="1" s="1"/>
  <c r="R357" i="1" s="1"/>
  <c r="L357" i="1" s="1"/>
  <c r="M357" i="1" s="1"/>
  <c r="V310" i="1"/>
  <c r="Z310" i="1" s="1"/>
  <c r="AC310" i="1"/>
  <c r="AD310" i="1" s="1"/>
  <c r="V281" i="1"/>
  <c r="Z281" i="1" s="1"/>
  <c r="AC281" i="1"/>
  <c r="AB281" i="1"/>
  <c r="AB306" i="1"/>
  <c r="AC280" i="1"/>
  <c r="AB280" i="1"/>
  <c r="V280" i="1"/>
  <c r="Z280" i="1" s="1"/>
  <c r="V289" i="1"/>
  <c r="Z289" i="1" s="1"/>
  <c r="AC289" i="1"/>
  <c r="AB289" i="1"/>
  <c r="Q308" i="1"/>
  <c r="O308" i="1" s="1"/>
  <c r="R308" i="1" s="1"/>
  <c r="L308" i="1" s="1"/>
  <c r="M308" i="1" s="1"/>
  <c r="Q274" i="1"/>
  <c r="O274" i="1" s="1"/>
  <c r="R274" i="1" s="1"/>
  <c r="L274" i="1" s="1"/>
  <c r="M274" i="1" s="1"/>
  <c r="AB298" i="1"/>
  <c r="V246" i="1"/>
  <c r="Z246" i="1" s="1"/>
  <c r="AC246" i="1"/>
  <c r="AD246" i="1" s="1"/>
  <c r="Q246" i="1"/>
  <c r="O246" i="1" s="1"/>
  <c r="R246" i="1" s="1"/>
  <c r="L246" i="1" s="1"/>
  <c r="M246" i="1" s="1"/>
  <c r="V232" i="1"/>
  <c r="Z232" i="1" s="1"/>
  <c r="AC232" i="1"/>
  <c r="AD232" i="1" s="1"/>
  <c r="Q306" i="1"/>
  <c r="O306" i="1" s="1"/>
  <c r="R306" i="1" s="1"/>
  <c r="L306" i="1" s="1"/>
  <c r="M306" i="1" s="1"/>
  <c r="AC256" i="1"/>
  <c r="AD256" i="1" s="1"/>
  <c r="V256" i="1"/>
  <c r="Z256" i="1" s="1"/>
  <c r="T237" i="1"/>
  <c r="U237" i="1" s="1"/>
  <c r="V267" i="1"/>
  <c r="Z267" i="1" s="1"/>
  <c r="AC267" i="1"/>
  <c r="AD267" i="1" s="1"/>
  <c r="Q285" i="1"/>
  <c r="O285" i="1" s="1"/>
  <c r="R285" i="1" s="1"/>
  <c r="L285" i="1" s="1"/>
  <c r="M285" i="1" s="1"/>
  <c r="Q262" i="1"/>
  <c r="O262" i="1" s="1"/>
  <c r="R262" i="1" s="1"/>
  <c r="L262" i="1" s="1"/>
  <c r="M262" i="1" s="1"/>
  <c r="Q292" i="1"/>
  <c r="O292" i="1" s="1"/>
  <c r="R292" i="1" s="1"/>
  <c r="L292" i="1" s="1"/>
  <c r="M292" i="1" s="1"/>
  <c r="T171" i="1"/>
  <c r="U171" i="1" s="1"/>
  <c r="AB225" i="1"/>
  <c r="V225" i="1"/>
  <c r="Z225" i="1" s="1"/>
  <c r="AC225" i="1"/>
  <c r="AD225" i="1" s="1"/>
  <c r="Q250" i="1"/>
  <c r="O250" i="1" s="1"/>
  <c r="R250" i="1" s="1"/>
  <c r="L250" i="1" s="1"/>
  <c r="M250" i="1" s="1"/>
  <c r="AB228" i="1"/>
  <c r="AB206" i="1"/>
  <c r="V206" i="1"/>
  <c r="Z206" i="1" s="1"/>
  <c r="AC206" i="1"/>
  <c r="AD206" i="1" s="1"/>
  <c r="Q206" i="1"/>
  <c r="O206" i="1" s="1"/>
  <c r="R206" i="1" s="1"/>
  <c r="L206" i="1" s="1"/>
  <c r="M206" i="1" s="1"/>
  <c r="AB223" i="1"/>
  <c r="Q239" i="1"/>
  <c r="O239" i="1" s="1"/>
  <c r="R239" i="1" s="1"/>
  <c r="L239" i="1" s="1"/>
  <c r="M239" i="1" s="1"/>
  <c r="Q226" i="1"/>
  <c r="O226" i="1" s="1"/>
  <c r="R226" i="1" s="1"/>
  <c r="L226" i="1" s="1"/>
  <c r="M226" i="1" s="1"/>
  <c r="V222" i="1"/>
  <c r="Z222" i="1" s="1"/>
  <c r="AC222" i="1"/>
  <c r="AB222" i="1"/>
  <c r="T188" i="1"/>
  <c r="U188" i="1" s="1"/>
  <c r="Q252" i="1"/>
  <c r="O252" i="1" s="1"/>
  <c r="R252" i="1" s="1"/>
  <c r="L252" i="1" s="1"/>
  <c r="M252" i="1" s="1"/>
  <c r="V161" i="1"/>
  <c r="Z161" i="1" s="1"/>
  <c r="AC161" i="1"/>
  <c r="AD161" i="1" s="1"/>
  <c r="Q174" i="1"/>
  <c r="O174" i="1" s="1"/>
  <c r="R174" i="1" s="1"/>
  <c r="L174" i="1" s="1"/>
  <c r="M174" i="1" s="1"/>
  <c r="Q203" i="1"/>
  <c r="O203" i="1" s="1"/>
  <c r="R203" i="1" s="1"/>
  <c r="L203" i="1" s="1"/>
  <c r="M203" i="1" s="1"/>
  <c r="T168" i="1"/>
  <c r="U168" i="1" s="1"/>
  <c r="AB161" i="1"/>
  <c r="V167" i="1"/>
  <c r="Z167" i="1" s="1"/>
  <c r="Q167" i="1"/>
  <c r="O167" i="1" s="1"/>
  <c r="R167" i="1" s="1"/>
  <c r="L167" i="1" s="1"/>
  <c r="M167" i="1" s="1"/>
  <c r="AC167" i="1"/>
  <c r="AB167" i="1"/>
  <c r="Q144" i="1"/>
  <c r="O144" i="1" s="1"/>
  <c r="R144" i="1" s="1"/>
  <c r="L144" i="1" s="1"/>
  <c r="M144" i="1" s="1"/>
  <c r="T123" i="1"/>
  <c r="U123" i="1" s="1"/>
  <c r="AB74" i="1"/>
  <c r="T151" i="1"/>
  <c r="U151" i="1" s="1"/>
  <c r="AB146" i="1"/>
  <c r="AC126" i="1"/>
  <c r="AD126" i="1" s="1"/>
  <c r="V126" i="1"/>
  <c r="Z126" i="1" s="1"/>
  <c r="AB158" i="1"/>
  <c r="AD159" i="1"/>
  <c r="T18" i="1"/>
  <c r="U18" i="1" s="1"/>
  <c r="AB28" i="1"/>
  <c r="T96" i="1"/>
  <c r="U96" i="1" s="1"/>
  <c r="AB88" i="1"/>
  <c r="V88" i="1"/>
  <c r="Z88" i="1" s="1"/>
  <c r="AC88" i="1"/>
  <c r="AD88" i="1" s="1"/>
  <c r="V54" i="1"/>
  <c r="Z54" i="1" s="1"/>
  <c r="AC54" i="1"/>
  <c r="AD54" i="1" s="1"/>
  <c r="V98" i="1"/>
  <c r="Z98" i="1" s="1"/>
  <c r="AC98" i="1"/>
  <c r="AD98" i="1" s="1"/>
  <c r="Q98" i="1"/>
  <c r="O98" i="1" s="1"/>
  <c r="R98" i="1" s="1"/>
  <c r="L98" i="1" s="1"/>
  <c r="M98" i="1" s="1"/>
  <c r="V52" i="1"/>
  <c r="Z52" i="1" s="1"/>
  <c r="AC52" i="1"/>
  <c r="Q52" i="1"/>
  <c r="O52" i="1" s="1"/>
  <c r="R52" i="1" s="1"/>
  <c r="L52" i="1" s="1"/>
  <c r="M52" i="1" s="1"/>
  <c r="AB52" i="1"/>
  <c r="T42" i="1"/>
  <c r="U42" i="1" s="1"/>
  <c r="AC20" i="1"/>
  <c r="AD20" i="1" s="1"/>
  <c r="V20" i="1"/>
  <c r="Z20" i="1" s="1"/>
  <c r="T137" i="1"/>
  <c r="U137" i="1" s="1"/>
  <c r="V118" i="1"/>
  <c r="Z118" i="1" s="1"/>
  <c r="AC118" i="1"/>
  <c r="AD118" i="1" s="1"/>
  <c r="AB115" i="1"/>
  <c r="Q61" i="1"/>
  <c r="O61" i="1" s="1"/>
  <c r="R61" i="1" s="1"/>
  <c r="L61" i="1" s="1"/>
  <c r="M61" i="1" s="1"/>
  <c r="Q40" i="1"/>
  <c r="O40" i="1" s="1"/>
  <c r="R40" i="1" s="1"/>
  <c r="L40" i="1" s="1"/>
  <c r="M40" i="1" s="1"/>
  <c r="V19" i="1"/>
  <c r="Z19" i="1" s="1"/>
  <c r="AC19" i="1"/>
  <c r="Q19" i="1"/>
  <c r="O19" i="1" s="1"/>
  <c r="R19" i="1" s="1"/>
  <c r="L19" i="1" s="1"/>
  <c r="M19" i="1" s="1"/>
  <c r="AB41" i="1"/>
  <c r="Q86" i="1"/>
  <c r="O86" i="1" s="1"/>
  <c r="R86" i="1" s="1"/>
  <c r="L86" i="1" s="1"/>
  <c r="M86" i="1" s="1"/>
  <c r="AB19" i="1"/>
  <c r="V57" i="1"/>
  <c r="Z57" i="1" s="1"/>
  <c r="AC57" i="1"/>
  <c r="AB57" i="1"/>
  <c r="Q23" i="1"/>
  <c r="O23" i="1" s="1"/>
  <c r="R23" i="1" s="1"/>
  <c r="L23" i="1" s="1"/>
  <c r="M23" i="1" s="1"/>
  <c r="AD376" i="1" l="1"/>
  <c r="AD190" i="1"/>
  <c r="AD389" i="1"/>
  <c r="AD325" i="1"/>
  <c r="AD29" i="1"/>
  <c r="AD247" i="1"/>
  <c r="AD49" i="1"/>
  <c r="AD292" i="1"/>
  <c r="AD361" i="1"/>
  <c r="AD265" i="1"/>
  <c r="AD129" i="1"/>
  <c r="AD35" i="1"/>
  <c r="AD368" i="1"/>
  <c r="AD121" i="1"/>
  <c r="AD115" i="1"/>
  <c r="AD293" i="1"/>
  <c r="AD133" i="1"/>
  <c r="AD317" i="1"/>
  <c r="AD156" i="1"/>
  <c r="AD258" i="1"/>
  <c r="AD351" i="1"/>
  <c r="AD148" i="1"/>
  <c r="AD113" i="1"/>
  <c r="AD345" i="1"/>
  <c r="AD285" i="1"/>
  <c r="AD57" i="1"/>
  <c r="AD189" i="1"/>
  <c r="AD290" i="1"/>
  <c r="AD208" i="1"/>
  <c r="AD340" i="1"/>
  <c r="AD30" i="1"/>
  <c r="AD261" i="1"/>
  <c r="AD158" i="1"/>
  <c r="AD324" i="1"/>
  <c r="AC375" i="1"/>
  <c r="V375" i="1"/>
  <c r="Z375" i="1" s="1"/>
  <c r="AB375" i="1"/>
  <c r="Q375" i="1"/>
  <c r="O375" i="1" s="1"/>
  <c r="R375" i="1" s="1"/>
  <c r="L375" i="1" s="1"/>
  <c r="M375" i="1" s="1"/>
  <c r="AC83" i="1"/>
  <c r="V83" i="1"/>
  <c r="Z83" i="1" s="1"/>
  <c r="Q83" i="1"/>
  <c r="O83" i="1" s="1"/>
  <c r="R83" i="1" s="1"/>
  <c r="L83" i="1" s="1"/>
  <c r="M83" i="1" s="1"/>
  <c r="AB83" i="1"/>
  <c r="V180" i="1"/>
  <c r="Z180" i="1" s="1"/>
  <c r="AC180" i="1"/>
  <c r="AD180" i="1" s="1"/>
  <c r="AB180" i="1"/>
  <c r="Q180" i="1"/>
  <c r="O180" i="1" s="1"/>
  <c r="R180" i="1" s="1"/>
  <c r="L180" i="1" s="1"/>
  <c r="M180" i="1" s="1"/>
  <c r="AD27" i="1"/>
  <c r="AB245" i="1"/>
  <c r="AC245" i="1"/>
  <c r="V245" i="1"/>
  <c r="Z245" i="1" s="1"/>
  <c r="Q245" i="1"/>
  <c r="O245" i="1" s="1"/>
  <c r="R245" i="1" s="1"/>
  <c r="L245" i="1" s="1"/>
  <c r="M245" i="1" s="1"/>
  <c r="AB229" i="1"/>
  <c r="V229" i="1"/>
  <c r="Z229" i="1" s="1"/>
  <c r="Q229" i="1"/>
  <c r="O229" i="1" s="1"/>
  <c r="R229" i="1" s="1"/>
  <c r="L229" i="1" s="1"/>
  <c r="M229" i="1" s="1"/>
  <c r="AC229" i="1"/>
  <c r="AD26" i="1"/>
  <c r="AD77" i="1"/>
  <c r="V185" i="1"/>
  <c r="Z185" i="1" s="1"/>
  <c r="AC185" i="1"/>
  <c r="AB185" i="1"/>
  <c r="Q185" i="1"/>
  <c r="O185" i="1" s="1"/>
  <c r="R185" i="1" s="1"/>
  <c r="L185" i="1" s="1"/>
  <c r="M185" i="1" s="1"/>
  <c r="AB253" i="1"/>
  <c r="AC253" i="1"/>
  <c r="V253" i="1"/>
  <c r="Z253" i="1" s="1"/>
  <c r="Q253" i="1"/>
  <c r="O253" i="1" s="1"/>
  <c r="R253" i="1" s="1"/>
  <c r="L253" i="1" s="1"/>
  <c r="M253" i="1" s="1"/>
  <c r="AC337" i="1"/>
  <c r="V337" i="1"/>
  <c r="Z337" i="1" s="1"/>
  <c r="AB337" i="1"/>
  <c r="Q337" i="1"/>
  <c r="O337" i="1" s="1"/>
  <c r="R337" i="1" s="1"/>
  <c r="L337" i="1" s="1"/>
  <c r="M337" i="1" s="1"/>
  <c r="AC319" i="1"/>
  <c r="V319" i="1"/>
  <c r="Z319" i="1" s="1"/>
  <c r="AB319" i="1"/>
  <c r="Q319" i="1"/>
  <c r="O319" i="1" s="1"/>
  <c r="R319" i="1" s="1"/>
  <c r="L319" i="1" s="1"/>
  <c r="M319" i="1" s="1"/>
  <c r="AD321" i="1"/>
  <c r="V128" i="1"/>
  <c r="Z128" i="1" s="1"/>
  <c r="AC128" i="1"/>
  <c r="AB128" i="1"/>
  <c r="Q128" i="1"/>
  <c r="O128" i="1" s="1"/>
  <c r="R128" i="1" s="1"/>
  <c r="L128" i="1" s="1"/>
  <c r="M128" i="1" s="1"/>
  <c r="AD31" i="1"/>
  <c r="V78" i="1"/>
  <c r="Z78" i="1" s="1"/>
  <c r="Q78" i="1"/>
  <c r="O78" i="1" s="1"/>
  <c r="R78" i="1" s="1"/>
  <c r="L78" i="1" s="1"/>
  <c r="M78" i="1" s="1"/>
  <c r="AC78" i="1"/>
  <c r="AB78" i="1"/>
  <c r="AB241" i="1"/>
  <c r="V241" i="1"/>
  <c r="Z241" i="1" s="1"/>
  <c r="AC241" i="1"/>
  <c r="AD241" i="1" s="1"/>
  <c r="Q241" i="1"/>
  <c r="O241" i="1" s="1"/>
  <c r="R241" i="1" s="1"/>
  <c r="L241" i="1" s="1"/>
  <c r="M241" i="1" s="1"/>
  <c r="AD176" i="1"/>
  <c r="AC55" i="1"/>
  <c r="V55" i="1"/>
  <c r="Z55" i="1" s="1"/>
  <c r="AB55" i="1"/>
  <c r="Q55" i="1"/>
  <c r="O55" i="1" s="1"/>
  <c r="R55" i="1" s="1"/>
  <c r="L55" i="1" s="1"/>
  <c r="M55" i="1" s="1"/>
  <c r="AD263" i="1"/>
  <c r="AC92" i="1"/>
  <c r="AB92" i="1"/>
  <c r="V92" i="1"/>
  <c r="Z92" i="1" s="1"/>
  <c r="Q92" i="1"/>
  <c r="O92" i="1" s="1"/>
  <c r="R92" i="1" s="1"/>
  <c r="L92" i="1" s="1"/>
  <c r="M92" i="1" s="1"/>
  <c r="AD145" i="1"/>
  <c r="AD181" i="1"/>
  <c r="V371" i="1"/>
  <c r="Z371" i="1" s="1"/>
  <c r="AC371" i="1"/>
  <c r="Q371" i="1"/>
  <c r="O371" i="1" s="1"/>
  <c r="R371" i="1" s="1"/>
  <c r="L371" i="1" s="1"/>
  <c r="M371" i="1" s="1"/>
  <c r="AB371" i="1"/>
  <c r="AC347" i="1"/>
  <c r="V347" i="1"/>
  <c r="Z347" i="1" s="1"/>
  <c r="AB347" i="1"/>
  <c r="Q347" i="1"/>
  <c r="O347" i="1" s="1"/>
  <c r="R347" i="1" s="1"/>
  <c r="L347" i="1" s="1"/>
  <c r="M347" i="1" s="1"/>
  <c r="AD23" i="1"/>
  <c r="AD41" i="1"/>
  <c r="AD125" i="1"/>
  <c r="V162" i="1"/>
  <c r="Z162" i="1" s="1"/>
  <c r="AC162" i="1"/>
  <c r="AB162" i="1"/>
  <c r="Q162" i="1"/>
  <c r="O162" i="1" s="1"/>
  <c r="R162" i="1" s="1"/>
  <c r="L162" i="1" s="1"/>
  <c r="M162" i="1" s="1"/>
  <c r="AD228" i="1"/>
  <c r="AD277" i="1"/>
  <c r="AC141" i="1"/>
  <c r="V141" i="1"/>
  <c r="Z141" i="1" s="1"/>
  <c r="Q141" i="1"/>
  <c r="O141" i="1" s="1"/>
  <c r="R141" i="1" s="1"/>
  <c r="L141" i="1" s="1"/>
  <c r="M141" i="1" s="1"/>
  <c r="AB141" i="1"/>
  <c r="AD281" i="1"/>
  <c r="AC67" i="1"/>
  <c r="V67" i="1"/>
  <c r="Z67" i="1" s="1"/>
  <c r="Q67" i="1"/>
  <c r="O67" i="1" s="1"/>
  <c r="R67" i="1" s="1"/>
  <c r="L67" i="1" s="1"/>
  <c r="M67" i="1" s="1"/>
  <c r="AB67" i="1"/>
  <c r="V193" i="1"/>
  <c r="Z193" i="1" s="1"/>
  <c r="AC193" i="1"/>
  <c r="AB193" i="1"/>
  <c r="Q193" i="1"/>
  <c r="O193" i="1" s="1"/>
  <c r="R193" i="1" s="1"/>
  <c r="L193" i="1" s="1"/>
  <c r="M193" i="1" s="1"/>
  <c r="AD216" i="1"/>
  <c r="V82" i="1"/>
  <c r="Z82" i="1" s="1"/>
  <c r="AC82" i="1"/>
  <c r="Q82" i="1"/>
  <c r="O82" i="1" s="1"/>
  <c r="R82" i="1" s="1"/>
  <c r="L82" i="1" s="1"/>
  <c r="M82" i="1" s="1"/>
  <c r="AB82" i="1"/>
  <c r="AD187" i="1"/>
  <c r="V149" i="1"/>
  <c r="Z149" i="1" s="1"/>
  <c r="AC149" i="1"/>
  <c r="AB149" i="1"/>
  <c r="Q149" i="1"/>
  <c r="O149" i="1" s="1"/>
  <c r="R149" i="1" s="1"/>
  <c r="L149" i="1" s="1"/>
  <c r="M149" i="1" s="1"/>
  <c r="AC213" i="1"/>
  <c r="V213" i="1"/>
  <c r="Z213" i="1" s="1"/>
  <c r="AB213" i="1"/>
  <c r="Q213" i="1"/>
  <c r="O213" i="1" s="1"/>
  <c r="R213" i="1" s="1"/>
  <c r="L213" i="1" s="1"/>
  <c r="M213" i="1" s="1"/>
  <c r="AC24" i="1"/>
  <c r="V24" i="1"/>
  <c r="Z24" i="1" s="1"/>
  <c r="AB24" i="1"/>
  <c r="Q24" i="1"/>
  <c r="O24" i="1" s="1"/>
  <c r="R24" i="1" s="1"/>
  <c r="L24" i="1" s="1"/>
  <c r="M24" i="1" s="1"/>
  <c r="V50" i="1"/>
  <c r="Z50" i="1" s="1"/>
  <c r="AC50" i="1"/>
  <c r="Q50" i="1"/>
  <c r="O50" i="1" s="1"/>
  <c r="R50" i="1" s="1"/>
  <c r="L50" i="1" s="1"/>
  <c r="M50" i="1" s="1"/>
  <c r="AB50" i="1"/>
  <c r="V295" i="1"/>
  <c r="Z295" i="1" s="1"/>
  <c r="AC295" i="1"/>
  <c r="Q295" i="1"/>
  <c r="O295" i="1" s="1"/>
  <c r="R295" i="1" s="1"/>
  <c r="L295" i="1" s="1"/>
  <c r="M295" i="1" s="1"/>
  <c r="AB295" i="1"/>
  <c r="AC95" i="1"/>
  <c r="V95" i="1"/>
  <c r="Z95" i="1" s="1"/>
  <c r="Q95" i="1"/>
  <c r="O95" i="1" s="1"/>
  <c r="R95" i="1" s="1"/>
  <c r="L95" i="1" s="1"/>
  <c r="M95" i="1" s="1"/>
  <c r="AB95" i="1"/>
  <c r="AC196" i="1"/>
  <c r="V196" i="1"/>
  <c r="Z196" i="1" s="1"/>
  <c r="AB196" i="1"/>
  <c r="Q196" i="1"/>
  <c r="O196" i="1" s="1"/>
  <c r="R196" i="1" s="1"/>
  <c r="L196" i="1" s="1"/>
  <c r="M196" i="1" s="1"/>
  <c r="AC307" i="1"/>
  <c r="V307" i="1"/>
  <c r="Z307" i="1" s="1"/>
  <c r="AB307" i="1"/>
  <c r="Q307" i="1"/>
  <c r="O307" i="1" s="1"/>
  <c r="R307" i="1" s="1"/>
  <c r="L307" i="1" s="1"/>
  <c r="M307" i="1" s="1"/>
  <c r="V251" i="1"/>
  <c r="Z251" i="1" s="1"/>
  <c r="AC251" i="1"/>
  <c r="Q251" i="1"/>
  <c r="O251" i="1" s="1"/>
  <c r="R251" i="1" s="1"/>
  <c r="L251" i="1" s="1"/>
  <c r="M251" i="1" s="1"/>
  <c r="AB251" i="1"/>
  <c r="AC103" i="1"/>
  <c r="V103" i="1"/>
  <c r="Z103" i="1" s="1"/>
  <c r="AB103" i="1"/>
  <c r="Q103" i="1"/>
  <c r="O103" i="1" s="1"/>
  <c r="R103" i="1" s="1"/>
  <c r="L103" i="1" s="1"/>
  <c r="M103" i="1" s="1"/>
  <c r="V154" i="1"/>
  <c r="Z154" i="1" s="1"/>
  <c r="AC154" i="1"/>
  <c r="AB154" i="1"/>
  <c r="Q154" i="1"/>
  <c r="O154" i="1" s="1"/>
  <c r="R154" i="1" s="1"/>
  <c r="L154" i="1" s="1"/>
  <c r="M154" i="1" s="1"/>
  <c r="AD328" i="1"/>
  <c r="AD284" i="1"/>
  <c r="V62" i="1"/>
  <c r="Z62" i="1" s="1"/>
  <c r="AC62" i="1"/>
  <c r="AB62" i="1"/>
  <c r="Q62" i="1"/>
  <c r="O62" i="1" s="1"/>
  <c r="R62" i="1" s="1"/>
  <c r="L62" i="1" s="1"/>
  <c r="M62" i="1" s="1"/>
  <c r="V219" i="1"/>
  <c r="Z219" i="1" s="1"/>
  <c r="AC219" i="1"/>
  <c r="Q219" i="1"/>
  <c r="O219" i="1" s="1"/>
  <c r="R219" i="1" s="1"/>
  <c r="L219" i="1" s="1"/>
  <c r="M219" i="1" s="1"/>
  <c r="AB219" i="1"/>
  <c r="AC303" i="1"/>
  <c r="V303" i="1"/>
  <c r="Z303" i="1" s="1"/>
  <c r="AB303" i="1"/>
  <c r="Q303" i="1"/>
  <c r="O303" i="1" s="1"/>
  <c r="R303" i="1" s="1"/>
  <c r="L303" i="1" s="1"/>
  <c r="M303" i="1" s="1"/>
  <c r="V220" i="1"/>
  <c r="Z220" i="1" s="1"/>
  <c r="AC220" i="1"/>
  <c r="AB220" i="1"/>
  <c r="Q220" i="1"/>
  <c r="O220" i="1" s="1"/>
  <c r="R220" i="1" s="1"/>
  <c r="L220" i="1" s="1"/>
  <c r="M220" i="1" s="1"/>
  <c r="AD289" i="1"/>
  <c r="AD53" i="1"/>
  <c r="AC235" i="1"/>
  <c r="V235" i="1"/>
  <c r="Z235" i="1" s="1"/>
  <c r="AB235" i="1"/>
  <c r="Q235" i="1"/>
  <c r="O235" i="1" s="1"/>
  <c r="R235" i="1" s="1"/>
  <c r="L235" i="1" s="1"/>
  <c r="M235" i="1" s="1"/>
  <c r="V210" i="1"/>
  <c r="Z210" i="1" s="1"/>
  <c r="AC210" i="1"/>
  <c r="AB210" i="1"/>
  <c r="Q210" i="1"/>
  <c r="O210" i="1" s="1"/>
  <c r="R210" i="1" s="1"/>
  <c r="L210" i="1" s="1"/>
  <c r="M210" i="1" s="1"/>
  <c r="V18" i="1"/>
  <c r="Z18" i="1" s="1"/>
  <c r="AC18" i="1"/>
  <c r="AB18" i="1"/>
  <c r="Q18" i="1"/>
  <c r="O18" i="1" s="1"/>
  <c r="R18" i="1" s="1"/>
  <c r="L18" i="1" s="1"/>
  <c r="M18" i="1" s="1"/>
  <c r="AC315" i="1"/>
  <c r="V315" i="1"/>
  <c r="Z315" i="1" s="1"/>
  <c r="Q315" i="1"/>
  <c r="O315" i="1" s="1"/>
  <c r="R315" i="1" s="1"/>
  <c r="L315" i="1" s="1"/>
  <c r="M315" i="1" s="1"/>
  <c r="AB315" i="1"/>
  <c r="AC369" i="1"/>
  <c r="V369" i="1"/>
  <c r="Z369" i="1" s="1"/>
  <c r="AB369" i="1"/>
  <c r="Q369" i="1"/>
  <c r="O369" i="1" s="1"/>
  <c r="R369" i="1" s="1"/>
  <c r="L369" i="1" s="1"/>
  <c r="M369" i="1" s="1"/>
  <c r="AB367" i="1"/>
  <c r="V367" i="1"/>
  <c r="Z367" i="1" s="1"/>
  <c r="AC367" i="1"/>
  <c r="AD367" i="1" s="1"/>
  <c r="Q367" i="1"/>
  <c r="O367" i="1" s="1"/>
  <c r="R367" i="1" s="1"/>
  <c r="L367" i="1" s="1"/>
  <c r="M367" i="1" s="1"/>
  <c r="AC243" i="1"/>
  <c r="AD243" i="1" s="1"/>
  <c r="V243" i="1"/>
  <c r="Z243" i="1" s="1"/>
  <c r="Q243" i="1"/>
  <c r="O243" i="1" s="1"/>
  <c r="R243" i="1" s="1"/>
  <c r="L243" i="1" s="1"/>
  <c r="M243" i="1" s="1"/>
  <c r="AB243" i="1"/>
  <c r="AD238" i="1"/>
  <c r="AD355" i="1"/>
  <c r="AC386" i="1"/>
  <c r="AB386" i="1"/>
  <c r="V386" i="1"/>
  <c r="Z386" i="1" s="1"/>
  <c r="Q386" i="1"/>
  <c r="O386" i="1" s="1"/>
  <c r="R386" i="1" s="1"/>
  <c r="L386" i="1" s="1"/>
  <c r="M386" i="1" s="1"/>
  <c r="AC56" i="1"/>
  <c r="AB56" i="1"/>
  <c r="V56" i="1"/>
  <c r="Z56" i="1" s="1"/>
  <c r="Q56" i="1"/>
  <c r="O56" i="1" s="1"/>
  <c r="R56" i="1" s="1"/>
  <c r="L56" i="1" s="1"/>
  <c r="M56" i="1" s="1"/>
  <c r="AD97" i="1"/>
  <c r="AD273" i="1"/>
  <c r="AD85" i="1"/>
  <c r="AD297" i="1"/>
  <c r="V346" i="1"/>
  <c r="Z346" i="1" s="1"/>
  <c r="AC346" i="1"/>
  <c r="Q346" i="1"/>
  <c r="O346" i="1" s="1"/>
  <c r="R346" i="1" s="1"/>
  <c r="L346" i="1" s="1"/>
  <c r="M346" i="1" s="1"/>
  <c r="AB346" i="1"/>
  <c r="AD312" i="1"/>
  <c r="AD28" i="1"/>
  <c r="AD197" i="1"/>
  <c r="V157" i="1"/>
  <c r="Z157" i="1" s="1"/>
  <c r="AC157" i="1"/>
  <c r="Q157" i="1"/>
  <c r="O157" i="1" s="1"/>
  <c r="R157" i="1" s="1"/>
  <c r="L157" i="1" s="1"/>
  <c r="M157" i="1" s="1"/>
  <c r="AB157" i="1"/>
  <c r="AD66" i="1"/>
  <c r="AD135" i="1"/>
  <c r="AD160" i="1"/>
  <c r="AD240" i="1"/>
  <c r="AD51" i="1"/>
  <c r="V70" i="1"/>
  <c r="Z70" i="1" s="1"/>
  <c r="AC70" i="1"/>
  <c r="AB70" i="1"/>
  <c r="Q70" i="1"/>
  <c r="O70" i="1" s="1"/>
  <c r="R70" i="1" s="1"/>
  <c r="L70" i="1" s="1"/>
  <c r="M70" i="1" s="1"/>
  <c r="AC104" i="1"/>
  <c r="AB104" i="1"/>
  <c r="V104" i="1"/>
  <c r="Z104" i="1" s="1"/>
  <c r="Q104" i="1"/>
  <c r="O104" i="1" s="1"/>
  <c r="R104" i="1" s="1"/>
  <c r="L104" i="1" s="1"/>
  <c r="M104" i="1" s="1"/>
  <c r="AD288" i="1"/>
  <c r="V309" i="1"/>
  <c r="Z309" i="1" s="1"/>
  <c r="AC309" i="1"/>
  <c r="AB309" i="1"/>
  <c r="Q309" i="1"/>
  <c r="O309" i="1" s="1"/>
  <c r="R309" i="1" s="1"/>
  <c r="L309" i="1" s="1"/>
  <c r="M309" i="1" s="1"/>
  <c r="V343" i="1"/>
  <c r="Z343" i="1" s="1"/>
  <c r="AC343" i="1"/>
  <c r="AB343" i="1"/>
  <c r="Q343" i="1"/>
  <c r="O343" i="1" s="1"/>
  <c r="R343" i="1" s="1"/>
  <c r="L343" i="1" s="1"/>
  <c r="M343" i="1" s="1"/>
  <c r="AD117" i="1"/>
  <c r="AC38" i="1"/>
  <c r="V38" i="1"/>
  <c r="Z38" i="1" s="1"/>
  <c r="AB38" i="1"/>
  <c r="Q38" i="1"/>
  <c r="O38" i="1" s="1"/>
  <c r="R38" i="1" s="1"/>
  <c r="L38" i="1" s="1"/>
  <c r="M38" i="1" s="1"/>
  <c r="AD105" i="1"/>
  <c r="AD94" i="1"/>
  <c r="AB60" i="1"/>
  <c r="AC60" i="1"/>
  <c r="Q60" i="1"/>
  <c r="O60" i="1" s="1"/>
  <c r="R60" i="1" s="1"/>
  <c r="L60" i="1" s="1"/>
  <c r="M60" i="1" s="1"/>
  <c r="V60" i="1"/>
  <c r="Z60" i="1" s="1"/>
  <c r="AD198" i="1"/>
  <c r="AD179" i="1"/>
  <c r="AC358" i="1"/>
  <c r="AD358" i="1" s="1"/>
  <c r="V358" i="1"/>
  <c r="Z358" i="1" s="1"/>
  <c r="Q358" i="1"/>
  <c r="O358" i="1" s="1"/>
  <c r="R358" i="1" s="1"/>
  <c r="L358" i="1" s="1"/>
  <c r="M358" i="1" s="1"/>
  <c r="AB358" i="1"/>
  <c r="AC205" i="1"/>
  <c r="V205" i="1"/>
  <c r="Z205" i="1" s="1"/>
  <c r="AB205" i="1"/>
  <c r="Q205" i="1"/>
  <c r="O205" i="1" s="1"/>
  <c r="R205" i="1" s="1"/>
  <c r="L205" i="1" s="1"/>
  <c r="M205" i="1" s="1"/>
  <c r="AC72" i="1"/>
  <c r="AD72" i="1" s="1"/>
  <c r="Q72" i="1"/>
  <c r="O72" i="1" s="1"/>
  <c r="R72" i="1" s="1"/>
  <c r="L72" i="1" s="1"/>
  <c r="M72" i="1" s="1"/>
  <c r="V72" i="1"/>
  <c r="Z72" i="1" s="1"/>
  <c r="AB72" i="1"/>
  <c r="AC385" i="1"/>
  <c r="V385" i="1"/>
  <c r="Z385" i="1" s="1"/>
  <c r="AB385" i="1"/>
  <c r="Q385" i="1"/>
  <c r="O385" i="1" s="1"/>
  <c r="R385" i="1" s="1"/>
  <c r="L385" i="1" s="1"/>
  <c r="M385" i="1" s="1"/>
  <c r="AC354" i="1"/>
  <c r="V354" i="1"/>
  <c r="Z354" i="1" s="1"/>
  <c r="AB354" i="1"/>
  <c r="Q354" i="1"/>
  <c r="O354" i="1" s="1"/>
  <c r="R354" i="1" s="1"/>
  <c r="L354" i="1" s="1"/>
  <c r="M354" i="1" s="1"/>
  <c r="V116" i="1"/>
  <c r="Z116" i="1" s="1"/>
  <c r="AC116" i="1"/>
  <c r="AB116" i="1"/>
  <c r="Q116" i="1"/>
  <c r="O116" i="1" s="1"/>
  <c r="R116" i="1" s="1"/>
  <c r="L116" i="1" s="1"/>
  <c r="M116" i="1" s="1"/>
  <c r="V183" i="1"/>
  <c r="Z183" i="1" s="1"/>
  <c r="AC183" i="1"/>
  <c r="AB183" i="1"/>
  <c r="Q183" i="1"/>
  <c r="O183" i="1" s="1"/>
  <c r="R183" i="1" s="1"/>
  <c r="L183" i="1" s="1"/>
  <c r="M183" i="1" s="1"/>
  <c r="V301" i="1"/>
  <c r="Z301" i="1" s="1"/>
  <c r="AC301" i="1"/>
  <c r="AB301" i="1"/>
  <c r="Q301" i="1"/>
  <c r="O301" i="1" s="1"/>
  <c r="R301" i="1" s="1"/>
  <c r="L301" i="1" s="1"/>
  <c r="M301" i="1" s="1"/>
  <c r="AD33" i="1"/>
  <c r="AD146" i="1"/>
  <c r="V215" i="1"/>
  <c r="Z215" i="1" s="1"/>
  <c r="Q215" i="1"/>
  <c r="O215" i="1" s="1"/>
  <c r="R215" i="1" s="1"/>
  <c r="L215" i="1" s="1"/>
  <c r="M215" i="1" s="1"/>
  <c r="AC215" i="1"/>
  <c r="AB215" i="1"/>
  <c r="AC311" i="1"/>
  <c r="AD311" i="1" s="1"/>
  <c r="V311" i="1"/>
  <c r="Z311" i="1" s="1"/>
  <c r="Q311" i="1"/>
  <c r="O311" i="1" s="1"/>
  <c r="R311" i="1" s="1"/>
  <c r="L311" i="1" s="1"/>
  <c r="M311" i="1" s="1"/>
  <c r="AB311" i="1"/>
  <c r="AD152" i="1"/>
  <c r="AC204" i="1"/>
  <c r="V204" i="1"/>
  <c r="Z204" i="1" s="1"/>
  <c r="AB204" i="1"/>
  <c r="Q204" i="1"/>
  <c r="O204" i="1" s="1"/>
  <c r="R204" i="1" s="1"/>
  <c r="L204" i="1" s="1"/>
  <c r="M204" i="1" s="1"/>
  <c r="V271" i="1"/>
  <c r="Z271" i="1" s="1"/>
  <c r="AC271" i="1"/>
  <c r="Q271" i="1"/>
  <c r="O271" i="1" s="1"/>
  <c r="R271" i="1" s="1"/>
  <c r="L271" i="1" s="1"/>
  <c r="M271" i="1" s="1"/>
  <c r="AB271" i="1"/>
  <c r="AD374" i="1"/>
  <c r="V272" i="1"/>
  <c r="Z272" i="1" s="1"/>
  <c r="AC272" i="1"/>
  <c r="AB272" i="1"/>
  <c r="Q272" i="1"/>
  <c r="O272" i="1" s="1"/>
  <c r="R272" i="1" s="1"/>
  <c r="L272" i="1" s="1"/>
  <c r="M272" i="1" s="1"/>
  <c r="AB249" i="1"/>
  <c r="AC249" i="1"/>
  <c r="V249" i="1"/>
  <c r="Z249" i="1" s="1"/>
  <c r="Q249" i="1"/>
  <c r="O249" i="1" s="1"/>
  <c r="R249" i="1" s="1"/>
  <c r="L249" i="1" s="1"/>
  <c r="M249" i="1" s="1"/>
  <c r="V313" i="1"/>
  <c r="Z313" i="1" s="1"/>
  <c r="AC313" i="1"/>
  <c r="AB313" i="1"/>
  <c r="Q313" i="1"/>
  <c r="O313" i="1" s="1"/>
  <c r="R313" i="1" s="1"/>
  <c r="L313" i="1" s="1"/>
  <c r="M313" i="1" s="1"/>
  <c r="AC381" i="1"/>
  <c r="AB381" i="1"/>
  <c r="V381" i="1"/>
  <c r="Z381" i="1" s="1"/>
  <c r="Q381" i="1"/>
  <c r="O381" i="1" s="1"/>
  <c r="R381" i="1" s="1"/>
  <c r="L381" i="1" s="1"/>
  <c r="M381" i="1" s="1"/>
  <c r="AB120" i="1"/>
  <c r="AC120" i="1"/>
  <c r="V120" i="1"/>
  <c r="Z120" i="1" s="1"/>
  <c r="Q120" i="1"/>
  <c r="O120" i="1" s="1"/>
  <c r="R120" i="1" s="1"/>
  <c r="L120" i="1" s="1"/>
  <c r="M120" i="1" s="1"/>
  <c r="AC211" i="1"/>
  <c r="AD211" i="1" s="1"/>
  <c r="V211" i="1"/>
  <c r="Z211" i="1" s="1"/>
  <c r="Q211" i="1"/>
  <c r="O211" i="1" s="1"/>
  <c r="R211" i="1" s="1"/>
  <c r="L211" i="1" s="1"/>
  <c r="M211" i="1" s="1"/>
  <c r="AB211" i="1"/>
  <c r="AD250" i="1"/>
  <c r="AC349" i="1"/>
  <c r="V349" i="1"/>
  <c r="Z349" i="1" s="1"/>
  <c r="Q349" i="1"/>
  <c r="O349" i="1" s="1"/>
  <c r="R349" i="1" s="1"/>
  <c r="L349" i="1" s="1"/>
  <c r="M349" i="1" s="1"/>
  <c r="AB349" i="1"/>
  <c r="AD335" i="1"/>
  <c r="V151" i="1"/>
  <c r="Z151" i="1" s="1"/>
  <c r="AB151" i="1"/>
  <c r="AC151" i="1"/>
  <c r="Q151" i="1"/>
  <c r="O151" i="1" s="1"/>
  <c r="R151" i="1" s="1"/>
  <c r="L151" i="1" s="1"/>
  <c r="M151" i="1" s="1"/>
  <c r="AD52" i="1"/>
  <c r="V123" i="1"/>
  <c r="Z123" i="1" s="1"/>
  <c r="AC123" i="1"/>
  <c r="Q123" i="1"/>
  <c r="O123" i="1" s="1"/>
  <c r="R123" i="1" s="1"/>
  <c r="L123" i="1" s="1"/>
  <c r="M123" i="1" s="1"/>
  <c r="AB123" i="1"/>
  <c r="V188" i="1"/>
  <c r="Z188" i="1" s="1"/>
  <c r="AC188" i="1"/>
  <c r="Q188" i="1"/>
  <c r="O188" i="1" s="1"/>
  <c r="R188" i="1" s="1"/>
  <c r="L188" i="1" s="1"/>
  <c r="M188" i="1" s="1"/>
  <c r="AB188" i="1"/>
  <c r="AB237" i="1"/>
  <c r="AC237" i="1"/>
  <c r="V237" i="1"/>
  <c r="Z237" i="1" s="1"/>
  <c r="Q237" i="1"/>
  <c r="O237" i="1" s="1"/>
  <c r="R237" i="1" s="1"/>
  <c r="L237" i="1" s="1"/>
  <c r="M237" i="1" s="1"/>
  <c r="V342" i="1"/>
  <c r="Z342" i="1" s="1"/>
  <c r="AB342" i="1"/>
  <c r="AC342" i="1"/>
  <c r="Q342" i="1"/>
  <c r="O342" i="1" s="1"/>
  <c r="R342" i="1" s="1"/>
  <c r="L342" i="1" s="1"/>
  <c r="M342" i="1" s="1"/>
  <c r="V255" i="1"/>
  <c r="Z255" i="1" s="1"/>
  <c r="AC255" i="1"/>
  <c r="AB255" i="1"/>
  <c r="Q255" i="1"/>
  <c r="O255" i="1" s="1"/>
  <c r="R255" i="1" s="1"/>
  <c r="L255" i="1" s="1"/>
  <c r="M255" i="1" s="1"/>
  <c r="V46" i="1"/>
  <c r="Z46" i="1" s="1"/>
  <c r="Q46" i="1"/>
  <c r="O46" i="1" s="1"/>
  <c r="R46" i="1" s="1"/>
  <c r="L46" i="1" s="1"/>
  <c r="M46" i="1" s="1"/>
  <c r="AC46" i="1"/>
  <c r="AB46" i="1"/>
  <c r="V175" i="1"/>
  <c r="Z175" i="1" s="1"/>
  <c r="Q175" i="1"/>
  <c r="O175" i="1" s="1"/>
  <c r="R175" i="1" s="1"/>
  <c r="L175" i="1" s="1"/>
  <c r="M175" i="1" s="1"/>
  <c r="AC175" i="1"/>
  <c r="AB175" i="1"/>
  <c r="V350" i="1"/>
  <c r="Z350" i="1" s="1"/>
  <c r="AC350" i="1"/>
  <c r="Q350" i="1"/>
  <c r="O350" i="1" s="1"/>
  <c r="R350" i="1" s="1"/>
  <c r="L350" i="1" s="1"/>
  <c r="M350" i="1" s="1"/>
  <c r="AB350" i="1"/>
  <c r="AC209" i="1"/>
  <c r="V209" i="1"/>
  <c r="Z209" i="1" s="1"/>
  <c r="Q209" i="1"/>
  <c r="O209" i="1" s="1"/>
  <c r="R209" i="1" s="1"/>
  <c r="L209" i="1" s="1"/>
  <c r="M209" i="1" s="1"/>
  <c r="AB209" i="1"/>
  <c r="AD19" i="1"/>
  <c r="AC137" i="1"/>
  <c r="V137" i="1"/>
  <c r="Z137" i="1" s="1"/>
  <c r="Q137" i="1"/>
  <c r="O137" i="1" s="1"/>
  <c r="R137" i="1" s="1"/>
  <c r="L137" i="1" s="1"/>
  <c r="M137" i="1" s="1"/>
  <c r="AB137" i="1"/>
  <c r="V171" i="1"/>
  <c r="Z171" i="1" s="1"/>
  <c r="Q171" i="1"/>
  <c r="O171" i="1" s="1"/>
  <c r="R171" i="1" s="1"/>
  <c r="L171" i="1" s="1"/>
  <c r="M171" i="1" s="1"/>
  <c r="AC171" i="1"/>
  <c r="AB171" i="1"/>
  <c r="AD280" i="1"/>
  <c r="AD363" i="1"/>
  <c r="AC80" i="1"/>
  <c r="AB80" i="1"/>
  <c r="V80" i="1"/>
  <c r="Z80" i="1" s="1"/>
  <c r="Q80" i="1"/>
  <c r="O80" i="1" s="1"/>
  <c r="R80" i="1" s="1"/>
  <c r="L80" i="1" s="1"/>
  <c r="M80" i="1" s="1"/>
  <c r="AD21" i="1"/>
  <c r="AC111" i="1"/>
  <c r="V111" i="1"/>
  <c r="Z111" i="1" s="1"/>
  <c r="Q111" i="1"/>
  <c r="O111" i="1" s="1"/>
  <c r="R111" i="1" s="1"/>
  <c r="L111" i="1" s="1"/>
  <c r="M111" i="1" s="1"/>
  <c r="AB111" i="1"/>
  <c r="AD276" i="1"/>
  <c r="V334" i="1"/>
  <c r="Z334" i="1" s="1"/>
  <c r="AC334" i="1"/>
  <c r="AB334" i="1"/>
  <c r="Q334" i="1"/>
  <c r="O334" i="1" s="1"/>
  <c r="R334" i="1" s="1"/>
  <c r="L334" i="1" s="1"/>
  <c r="M334" i="1" s="1"/>
  <c r="AC63" i="1"/>
  <c r="V63" i="1"/>
  <c r="Z63" i="1" s="1"/>
  <c r="AB63" i="1"/>
  <c r="Q63" i="1"/>
  <c r="O63" i="1" s="1"/>
  <c r="R63" i="1" s="1"/>
  <c r="L63" i="1" s="1"/>
  <c r="M63" i="1" s="1"/>
  <c r="AD217" i="1"/>
  <c r="AD242" i="1"/>
  <c r="AC87" i="1"/>
  <c r="V87" i="1"/>
  <c r="Z87" i="1" s="1"/>
  <c r="Q87" i="1"/>
  <c r="O87" i="1" s="1"/>
  <c r="R87" i="1" s="1"/>
  <c r="L87" i="1" s="1"/>
  <c r="M87" i="1" s="1"/>
  <c r="AB87" i="1"/>
  <c r="V90" i="1"/>
  <c r="Z90" i="1" s="1"/>
  <c r="AC90" i="1"/>
  <c r="AB90" i="1"/>
  <c r="Q90" i="1"/>
  <c r="O90" i="1" s="1"/>
  <c r="R90" i="1" s="1"/>
  <c r="L90" i="1" s="1"/>
  <c r="M90" i="1" s="1"/>
  <c r="V212" i="1"/>
  <c r="Z212" i="1" s="1"/>
  <c r="AC212" i="1"/>
  <c r="Q212" i="1"/>
  <c r="O212" i="1" s="1"/>
  <c r="R212" i="1" s="1"/>
  <c r="L212" i="1" s="1"/>
  <c r="M212" i="1" s="1"/>
  <c r="AB212" i="1"/>
  <c r="AC155" i="1"/>
  <c r="AB155" i="1"/>
  <c r="V155" i="1"/>
  <c r="Z155" i="1" s="1"/>
  <c r="Q155" i="1"/>
  <c r="O155" i="1" s="1"/>
  <c r="R155" i="1" s="1"/>
  <c r="L155" i="1" s="1"/>
  <c r="M155" i="1" s="1"/>
  <c r="AD186" i="1"/>
  <c r="AD264" i="1"/>
  <c r="V227" i="1"/>
  <c r="Z227" i="1" s="1"/>
  <c r="Q227" i="1"/>
  <c r="O227" i="1" s="1"/>
  <c r="R227" i="1" s="1"/>
  <c r="L227" i="1" s="1"/>
  <c r="M227" i="1" s="1"/>
  <c r="AC227" i="1"/>
  <c r="AB227" i="1"/>
  <c r="AC16" i="1"/>
  <c r="AD16" i="1" s="1"/>
  <c r="V16" i="1"/>
  <c r="Z16" i="1" s="1"/>
  <c r="Q16" i="1"/>
  <c r="O16" i="1" s="1"/>
  <c r="R16" i="1" s="1"/>
  <c r="L16" i="1" s="1"/>
  <c r="M16" i="1" s="1"/>
  <c r="AB16" i="1"/>
  <c r="V165" i="1"/>
  <c r="Z165" i="1" s="1"/>
  <c r="AC165" i="1"/>
  <c r="AB165" i="1"/>
  <c r="Q165" i="1"/>
  <c r="O165" i="1" s="1"/>
  <c r="R165" i="1" s="1"/>
  <c r="L165" i="1" s="1"/>
  <c r="M165" i="1" s="1"/>
  <c r="AD102" i="1"/>
  <c r="AC108" i="1"/>
  <c r="AB108" i="1"/>
  <c r="Q108" i="1"/>
  <c r="O108" i="1" s="1"/>
  <c r="R108" i="1" s="1"/>
  <c r="L108" i="1" s="1"/>
  <c r="M108" i="1" s="1"/>
  <c r="V108" i="1"/>
  <c r="Z108" i="1" s="1"/>
  <c r="AD174" i="1"/>
  <c r="AD195" i="1"/>
  <c r="AC139" i="1"/>
  <c r="AB139" i="1"/>
  <c r="V139" i="1"/>
  <c r="Z139" i="1" s="1"/>
  <c r="Q139" i="1"/>
  <c r="O139" i="1" s="1"/>
  <c r="R139" i="1" s="1"/>
  <c r="L139" i="1" s="1"/>
  <c r="M139" i="1" s="1"/>
  <c r="AC384" i="1"/>
  <c r="V384" i="1"/>
  <c r="Z384" i="1" s="1"/>
  <c r="Q384" i="1"/>
  <c r="O384" i="1" s="1"/>
  <c r="R384" i="1" s="1"/>
  <c r="L384" i="1" s="1"/>
  <c r="M384" i="1" s="1"/>
  <c r="AB384" i="1"/>
  <c r="V201" i="1"/>
  <c r="Z201" i="1" s="1"/>
  <c r="AC201" i="1"/>
  <c r="AB201" i="1"/>
  <c r="Q201" i="1"/>
  <c r="O201" i="1" s="1"/>
  <c r="R201" i="1" s="1"/>
  <c r="L201" i="1" s="1"/>
  <c r="M201" i="1" s="1"/>
  <c r="AD167" i="1"/>
  <c r="AD73" i="1"/>
  <c r="AD218" i="1"/>
  <c r="AC163" i="1"/>
  <c r="AB163" i="1"/>
  <c r="V163" i="1"/>
  <c r="Z163" i="1" s="1"/>
  <c r="Q163" i="1"/>
  <c r="O163" i="1" s="1"/>
  <c r="R163" i="1" s="1"/>
  <c r="L163" i="1" s="1"/>
  <c r="M163" i="1" s="1"/>
  <c r="AC36" i="1"/>
  <c r="V36" i="1"/>
  <c r="Z36" i="1" s="1"/>
  <c r="AB36" i="1"/>
  <c r="Q36" i="1"/>
  <c r="O36" i="1" s="1"/>
  <c r="R36" i="1" s="1"/>
  <c r="L36" i="1" s="1"/>
  <c r="M36" i="1" s="1"/>
  <c r="AC42" i="1"/>
  <c r="V42" i="1"/>
  <c r="Z42" i="1" s="1"/>
  <c r="Q42" i="1"/>
  <c r="O42" i="1" s="1"/>
  <c r="R42" i="1" s="1"/>
  <c r="L42" i="1" s="1"/>
  <c r="M42" i="1" s="1"/>
  <c r="AB42" i="1"/>
  <c r="AC299" i="1"/>
  <c r="V299" i="1"/>
  <c r="Z299" i="1" s="1"/>
  <c r="Q299" i="1"/>
  <c r="O299" i="1" s="1"/>
  <c r="R299" i="1" s="1"/>
  <c r="L299" i="1" s="1"/>
  <c r="M299" i="1" s="1"/>
  <c r="AB299" i="1"/>
  <c r="AD378" i="1"/>
  <c r="V168" i="1"/>
  <c r="Z168" i="1" s="1"/>
  <c r="AC168" i="1"/>
  <c r="AB168" i="1"/>
  <c r="Q168" i="1"/>
  <c r="O168" i="1" s="1"/>
  <c r="R168" i="1" s="1"/>
  <c r="L168" i="1" s="1"/>
  <c r="M168" i="1" s="1"/>
  <c r="AD372" i="1"/>
  <c r="AC362" i="1"/>
  <c r="AB362" i="1"/>
  <c r="Q362" i="1"/>
  <c r="O362" i="1" s="1"/>
  <c r="R362" i="1" s="1"/>
  <c r="L362" i="1" s="1"/>
  <c r="M362" i="1" s="1"/>
  <c r="V362" i="1"/>
  <c r="Z362" i="1" s="1"/>
  <c r="V199" i="1"/>
  <c r="Z199" i="1" s="1"/>
  <c r="AC199" i="1"/>
  <c r="AB199" i="1"/>
  <c r="Q199" i="1"/>
  <c r="O199" i="1" s="1"/>
  <c r="R199" i="1" s="1"/>
  <c r="L199" i="1" s="1"/>
  <c r="M199" i="1" s="1"/>
  <c r="AC359" i="1"/>
  <c r="AB359" i="1"/>
  <c r="V359" i="1"/>
  <c r="Z359" i="1" s="1"/>
  <c r="Q359" i="1"/>
  <c r="O359" i="1" s="1"/>
  <c r="R359" i="1" s="1"/>
  <c r="L359" i="1" s="1"/>
  <c r="M359" i="1" s="1"/>
  <c r="AC100" i="1"/>
  <c r="AD100" i="1" s="1"/>
  <c r="Q100" i="1"/>
  <c r="O100" i="1" s="1"/>
  <c r="R100" i="1" s="1"/>
  <c r="L100" i="1" s="1"/>
  <c r="M100" i="1" s="1"/>
  <c r="V100" i="1"/>
  <c r="Z100" i="1" s="1"/>
  <c r="AB100" i="1"/>
  <c r="AC96" i="1"/>
  <c r="Q96" i="1"/>
  <c r="O96" i="1" s="1"/>
  <c r="R96" i="1" s="1"/>
  <c r="L96" i="1" s="1"/>
  <c r="M96" i="1" s="1"/>
  <c r="V96" i="1"/>
  <c r="Z96" i="1" s="1"/>
  <c r="AB96" i="1"/>
  <c r="AD222" i="1"/>
  <c r="V344" i="1"/>
  <c r="Z344" i="1" s="1"/>
  <c r="AC344" i="1"/>
  <c r="Q344" i="1"/>
  <c r="O344" i="1" s="1"/>
  <c r="R344" i="1" s="1"/>
  <c r="L344" i="1" s="1"/>
  <c r="M344" i="1" s="1"/>
  <c r="AB344" i="1"/>
  <c r="AD356" i="1"/>
  <c r="AC388" i="1"/>
  <c r="V388" i="1"/>
  <c r="Z388" i="1" s="1"/>
  <c r="Q388" i="1"/>
  <c r="O388" i="1" s="1"/>
  <c r="R388" i="1" s="1"/>
  <c r="L388" i="1" s="1"/>
  <c r="M388" i="1" s="1"/>
  <c r="AB388" i="1"/>
  <c r="V58" i="1"/>
  <c r="Z58" i="1" s="1"/>
  <c r="AC58" i="1"/>
  <c r="Q58" i="1"/>
  <c r="O58" i="1" s="1"/>
  <c r="R58" i="1" s="1"/>
  <c r="L58" i="1" s="1"/>
  <c r="M58" i="1" s="1"/>
  <c r="AB58" i="1"/>
  <c r="AC147" i="1"/>
  <c r="AB147" i="1"/>
  <c r="Q147" i="1"/>
  <c r="O147" i="1" s="1"/>
  <c r="R147" i="1" s="1"/>
  <c r="L147" i="1" s="1"/>
  <c r="M147" i="1" s="1"/>
  <c r="V147" i="1"/>
  <c r="Z147" i="1" s="1"/>
  <c r="AD109" i="1"/>
  <c r="AC48" i="1"/>
  <c r="AB48" i="1"/>
  <c r="V48" i="1"/>
  <c r="Z48" i="1" s="1"/>
  <c r="Q48" i="1"/>
  <c r="O48" i="1" s="1"/>
  <c r="R48" i="1" s="1"/>
  <c r="L48" i="1" s="1"/>
  <c r="M48" i="1" s="1"/>
  <c r="AD296" i="1"/>
  <c r="AD202" i="1"/>
  <c r="AD268" i="1"/>
  <c r="AC333" i="1"/>
  <c r="V333" i="1"/>
  <c r="Z333" i="1" s="1"/>
  <c r="AB333" i="1"/>
  <c r="Q333" i="1"/>
  <c r="O333" i="1" s="1"/>
  <c r="R333" i="1" s="1"/>
  <c r="L333" i="1" s="1"/>
  <c r="M333" i="1" s="1"/>
  <c r="AD327" i="1"/>
  <c r="AD68" i="1"/>
  <c r="AD124" i="1"/>
  <c r="AD164" i="1"/>
  <c r="V110" i="1"/>
  <c r="Z110" i="1" s="1"/>
  <c r="AC110" i="1"/>
  <c r="Q110" i="1"/>
  <c r="O110" i="1" s="1"/>
  <c r="R110" i="1" s="1"/>
  <c r="L110" i="1" s="1"/>
  <c r="M110" i="1" s="1"/>
  <c r="AB110" i="1"/>
  <c r="AD182" i="1"/>
  <c r="V153" i="1"/>
  <c r="Z153" i="1" s="1"/>
  <c r="AC153" i="1"/>
  <c r="Q153" i="1"/>
  <c r="O153" i="1" s="1"/>
  <c r="R153" i="1" s="1"/>
  <c r="L153" i="1" s="1"/>
  <c r="M153" i="1" s="1"/>
  <c r="AB153" i="1"/>
  <c r="AD257" i="1"/>
  <c r="AD269" i="1"/>
  <c r="AD134" i="1"/>
  <c r="V79" i="1"/>
  <c r="Z79" i="1" s="1"/>
  <c r="AC79" i="1"/>
  <c r="AB79" i="1"/>
  <c r="Q79" i="1"/>
  <c r="O79" i="1" s="1"/>
  <c r="R79" i="1" s="1"/>
  <c r="L79" i="1" s="1"/>
  <c r="M79" i="1" s="1"/>
  <c r="AD93" i="1"/>
  <c r="AD214" i="1"/>
  <c r="V191" i="1"/>
  <c r="Z191" i="1" s="1"/>
  <c r="AC191" i="1"/>
  <c r="Q191" i="1"/>
  <c r="O191" i="1" s="1"/>
  <c r="R191" i="1" s="1"/>
  <c r="L191" i="1" s="1"/>
  <c r="M191" i="1" s="1"/>
  <c r="AB191" i="1"/>
  <c r="AD306" i="1"/>
  <c r="AC323" i="1"/>
  <c r="V323" i="1"/>
  <c r="Z323" i="1" s="1"/>
  <c r="Q323" i="1"/>
  <c r="O323" i="1" s="1"/>
  <c r="R323" i="1" s="1"/>
  <c r="L323" i="1" s="1"/>
  <c r="M323" i="1" s="1"/>
  <c r="AB323" i="1"/>
  <c r="V47" i="1"/>
  <c r="Z47" i="1" s="1"/>
  <c r="AC47" i="1"/>
  <c r="AB47" i="1"/>
  <c r="Q47" i="1"/>
  <c r="O47" i="1" s="1"/>
  <c r="R47" i="1" s="1"/>
  <c r="L47" i="1" s="1"/>
  <c r="M47" i="1" s="1"/>
  <c r="AD194" i="1"/>
  <c r="AD390" i="1"/>
  <c r="AD79" i="1" l="1"/>
  <c r="AD90" i="1"/>
  <c r="AD92" i="1"/>
  <c r="AD319" i="1"/>
  <c r="AD342" i="1"/>
  <c r="AD349" i="1"/>
  <c r="AD120" i="1"/>
  <c r="AD50" i="1"/>
  <c r="AD141" i="1"/>
  <c r="AD371" i="1"/>
  <c r="AD193" i="1"/>
  <c r="AD104" i="1"/>
  <c r="AD303" i="1"/>
  <c r="AD139" i="1"/>
  <c r="AD48" i="1"/>
  <c r="AD333" i="1"/>
  <c r="AD344" i="1"/>
  <c r="AD299" i="1"/>
  <c r="AD36" i="1"/>
  <c r="AD87" i="1"/>
  <c r="AD171" i="1"/>
  <c r="AD157" i="1"/>
  <c r="AD56" i="1"/>
  <c r="AD67" i="1"/>
  <c r="AD78" i="1"/>
  <c r="AD337" i="1"/>
  <c r="AD62" i="1"/>
  <c r="AD386" i="1"/>
  <c r="AD323" i="1"/>
  <c r="AD249" i="1"/>
  <c r="AD251" i="1"/>
  <c r="AD295" i="1"/>
  <c r="AD55" i="1"/>
  <c r="AD245" i="1"/>
  <c r="AD199" i="1"/>
  <c r="AD175" i="1"/>
  <c r="AD183" i="1"/>
  <c r="AD18" i="1"/>
  <c r="AD154" i="1"/>
  <c r="AD149" i="1"/>
  <c r="AD334" i="1"/>
  <c r="AD153" i="1"/>
  <c r="AD168" i="1"/>
  <c r="AD201" i="1"/>
  <c r="AD255" i="1"/>
  <c r="AD237" i="1"/>
  <c r="AD123" i="1"/>
  <c r="AD381" i="1"/>
  <c r="AD271" i="1"/>
  <c r="AD354" i="1"/>
  <c r="AD343" i="1"/>
  <c r="AD369" i="1"/>
  <c r="AD235" i="1"/>
  <c r="AD196" i="1"/>
  <c r="AD24" i="1"/>
  <c r="AD162" i="1"/>
  <c r="AD347" i="1"/>
  <c r="AD209" i="1"/>
  <c r="AD253" i="1"/>
  <c r="AD229" i="1"/>
  <c r="AD83" i="1"/>
  <c r="AD147" i="1"/>
  <c r="AD388" i="1"/>
  <c r="AD163" i="1"/>
  <c r="AD227" i="1"/>
  <c r="AD155" i="1"/>
  <c r="AD80" i="1"/>
  <c r="AD191" i="1"/>
  <c r="AD46" i="1"/>
  <c r="AD313" i="1"/>
  <c r="AD116" i="1"/>
  <c r="AD96" i="1"/>
  <c r="AD359" i="1"/>
  <c r="AD362" i="1"/>
  <c r="AD63" i="1"/>
  <c r="AD137" i="1"/>
  <c r="AD350" i="1"/>
  <c r="AD188" i="1"/>
  <c r="AD151" i="1"/>
  <c r="AD215" i="1"/>
  <c r="AD385" i="1"/>
  <c r="AD205" i="1"/>
  <c r="AD38" i="1"/>
  <c r="AD309" i="1"/>
  <c r="AD315" i="1"/>
  <c r="AD103" i="1"/>
  <c r="AD307" i="1"/>
  <c r="AD95" i="1"/>
  <c r="AD213" i="1"/>
  <c r="AD82" i="1"/>
  <c r="AD128" i="1"/>
  <c r="AD108" i="1"/>
  <c r="AD47" i="1"/>
  <c r="AD42" i="1"/>
  <c r="AD165" i="1"/>
  <c r="AD272" i="1"/>
  <c r="AD301" i="1"/>
  <c r="AD210" i="1"/>
  <c r="AD110" i="1"/>
  <c r="AD58" i="1"/>
  <c r="AD384" i="1"/>
  <c r="AD212" i="1"/>
  <c r="AD111" i="1"/>
  <c r="AD204" i="1"/>
  <c r="AD60" i="1"/>
  <c r="AD70" i="1"/>
  <c r="AD346" i="1"/>
  <c r="AD220" i="1"/>
  <c r="AD219" i="1"/>
  <c r="AD185" i="1"/>
  <c r="AD375" i="1"/>
</calcChain>
</file>

<file path=xl/sharedStrings.xml><?xml version="1.0" encoding="utf-8"?>
<sst xmlns="http://schemas.openxmlformats.org/spreadsheetml/2006/main" count="4848" uniqueCount="1111">
  <si>
    <t>File opened</t>
  </si>
  <si>
    <t>2022-11-23 13:22:59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</si>
  <si>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</si>
  <si>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</si>
  <si>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</si>
  <si>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</si>
  <si>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</si>
  <si>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</si>
  <si>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</si>
  <si>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</si>
  <si>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</si>
  <si>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</si>
  <si>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</si>
  <si>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</si>
  <si>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</si>
  <si>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Nov 22 14:06</t>
  </si>
  <si>
    <t>H2O rangematch</t>
  </si>
  <si>
    <t>Tue Nov 22 14:13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</si>
  <si>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</si>
  <si>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</si>
  <si>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</si>
  <si>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</si>
  <si>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</si>
  <si>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</si>
  <si>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</si>
  <si>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</si>
  <si>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</si>
  <si>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13:22:59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</si>
  <si>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</si>
  <si>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</si>
  <si>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</si>
  <si>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</si>
  <si>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</si>
  <si>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</si>
  <si>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</si>
  <si>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</si>
  <si>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</si>
  <si>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</si>
  <si>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</si>
  <si>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</si>
  <si>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</si>
  <si>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</si>
  <si>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</si>
  <si>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</si>
  <si>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</si>
  <si>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</si>
  <si>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</si>
  <si>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</si>
  <si>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</si>
  <si>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</si>
  <si>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</si>
  <si>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</si>
  <si>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</si>
  <si>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</si>
  <si>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</si>
  <si>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</si>
  <si>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</si>
  <si>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</si>
  <si>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</si>
  <si>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</si>
  <si>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</si>
  <si>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</si>
  <si>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</si>
  <si>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</si>
  <si>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</si>
  <si>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</si>
  <si>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</si>
  <si>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</si>
  <si>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</si>
  <si>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</si>
  <si>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</si>
  <si>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</si>
  <si>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</si>
  <si>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</si>
  <si>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</si>
  <si>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</si>
  <si>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</si>
  <si>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</si>
  <si>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</si>
  <si>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</si>
  <si>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4.21005 80.2789 391.773 638.625 895.832 1097.79 1290.98 1419.36</t>
  </si>
  <si>
    <t>Fs_true</t>
  </si>
  <si>
    <t>0.331256 98.3853 400.849 601.124 801.708 1003.68 1200.77 1401.77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</si>
  <si>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</si>
  <si>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</si>
  <si>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</si>
  <si>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</si>
  <si>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</si>
  <si>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</si>
  <si>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</si>
  <si>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</si>
  <si>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</si>
  <si>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</si>
  <si>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</si>
  <si>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</si>
  <si>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</si>
  <si>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</si>
  <si>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</si>
  <si>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</si>
  <si>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</si>
  <si>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</si>
  <si>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</si>
  <si>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</si>
  <si>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</si>
  <si>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</si>
  <si>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</si>
  <si>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</si>
  <si>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</si>
  <si>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</si>
  <si>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</si>
  <si>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</si>
  <si>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</si>
  <si>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</si>
  <si>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</si>
  <si>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</si>
  <si>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</si>
  <si>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</si>
  <si>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</si>
  <si>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</si>
  <si>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</si>
  <si>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</si>
  <si>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</si>
  <si>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</si>
  <si>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</si>
  <si>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</si>
  <si>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</si>
  <si>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</si>
  <si>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</si>
  <si>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</si>
  <si>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</si>
  <si>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</si>
  <si>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</si>
  <si>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</si>
  <si>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</si>
  <si>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</si>
  <si>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</si>
  <si>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</si>
  <si>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</si>
  <si>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</si>
  <si>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</si>
  <si>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</si>
  <si>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</si>
  <si>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</si>
  <si>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</si>
  <si>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</si>
  <si>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</si>
  <si>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</si>
  <si>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</si>
  <si>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</si>
  <si>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</si>
  <si>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</si>
  <si>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</si>
  <si>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</si>
  <si>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</si>
  <si>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</si>
  <si>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</si>
  <si>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</si>
  <si>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</si>
  <si>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</si>
  <si>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</si>
  <si>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</si>
  <si>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</si>
  <si>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</si>
  <si>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</si>
  <si>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</si>
  <si>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</si>
  <si>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</si>
  <si>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</si>
  <si>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</si>
  <si>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</si>
  <si>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</si>
  <si>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</si>
  <si>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</si>
  <si>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</si>
  <si>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</si>
  <si>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</si>
  <si>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</si>
  <si>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</si>
  <si>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</si>
  <si>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</si>
  <si>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</si>
  <si>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</si>
  <si>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</si>
  <si>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</si>
  <si>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</si>
  <si>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</si>
  <si>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</si>
  <si>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</si>
  <si>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</si>
  <si>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</si>
  <si>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</si>
  <si>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</si>
  <si>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</si>
  <si>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</si>
  <si>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</si>
  <si>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</si>
  <si>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</si>
  <si>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</si>
  <si>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</si>
  <si>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</si>
  <si>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</si>
  <si>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</si>
  <si>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</si>
  <si>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</si>
  <si>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</si>
  <si>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</si>
  <si>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</si>
  <si>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</si>
  <si>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</si>
  <si>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</si>
  <si>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</si>
  <si>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</si>
  <si>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</si>
  <si>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</si>
  <si>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</si>
  <si>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</si>
  <si>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</si>
  <si>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</si>
  <si>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</si>
  <si>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</si>
  <si>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</si>
  <si>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</si>
  <si>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</si>
  <si>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</si>
  <si>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</si>
  <si>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</si>
  <si>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</si>
  <si>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</si>
  <si>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</si>
  <si>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</si>
  <si>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</si>
  <si>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</si>
  <si>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</si>
  <si>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</si>
  <si>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</si>
  <si>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</si>
  <si>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</si>
  <si>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</si>
  <si>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</si>
  <si>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</si>
  <si>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</si>
  <si>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</si>
  <si>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</si>
  <si>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</si>
  <si>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</si>
  <si>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</si>
  <si>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</si>
  <si>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</si>
  <si>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</si>
  <si>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</si>
  <si>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</si>
  <si>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</si>
  <si>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</si>
  <si>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</si>
  <si>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</si>
  <si>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</si>
  <si>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</si>
  <si>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</si>
  <si>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</si>
  <si>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</si>
  <si>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</si>
  <si>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</si>
  <si>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</si>
  <si>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</si>
  <si>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</si>
  <si>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</si>
  <si>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</si>
  <si>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</si>
  <si>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</si>
  <si>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</si>
  <si>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</si>
  <si>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</si>
  <si>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</si>
  <si>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</si>
  <si>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</si>
  <si>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</si>
  <si>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</si>
  <si>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</si>
  <si>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</si>
  <si>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</si>
  <si>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</si>
  <si>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</si>
  <si>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</si>
  <si>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</si>
  <si>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</si>
  <si>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</si>
  <si>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</si>
  <si>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</si>
  <si>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</si>
  <si>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</si>
  <si>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</si>
  <si>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</si>
  <si>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</si>
  <si>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</si>
  <si>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</si>
  <si>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</si>
  <si>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</si>
  <si>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</si>
  <si>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</si>
  <si>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</si>
  <si>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</si>
  <si>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</si>
  <si>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</si>
  <si>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</si>
  <si>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</si>
  <si>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</si>
  <si>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</si>
  <si>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</si>
  <si>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</si>
  <si>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</si>
  <si>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</si>
  <si>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</si>
  <si>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</si>
  <si>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</si>
  <si>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</si>
  <si>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</si>
  <si>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</si>
  <si>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</si>
  <si>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</si>
  <si>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</si>
  <si>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</si>
  <si>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</si>
  <si>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</si>
  <si>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</si>
  <si>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</si>
  <si>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</si>
  <si>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</si>
  <si>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</si>
  <si>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</si>
  <si>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</si>
  <si>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</si>
  <si>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</si>
  <si>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</si>
  <si>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</si>
  <si>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</si>
  <si>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</si>
  <si>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</si>
  <si>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</si>
  <si>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</si>
  <si>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</si>
  <si>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</si>
  <si>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</si>
  <si>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</si>
  <si>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</si>
  <si>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</si>
  <si>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</si>
  <si>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</si>
  <si>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</si>
  <si>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</si>
  <si>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</si>
  <si>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</si>
  <si>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</si>
  <si>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</si>
  <si>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20221123 13:26:32</t>
  </si>
  <si>
    <t>13:26:32</t>
  </si>
  <si>
    <t>0: Broadleaf</t>
  </si>
  <si>
    <t>12:27:09</t>
  </si>
  <si>
    <t>1/2</t>
  </si>
  <si>
    <t>00000000</t>
  </si>
  <si>
    <t>iiiiiiii</t>
  </si>
  <si>
    <t>off</t>
  </si>
  <si>
    <t>20221123 13:26:36</t>
  </si>
  <si>
    <t>13:26:36</t>
  </si>
  <si>
    <t>20221123 13:26:40</t>
  </si>
  <si>
    <t>13:26:40</t>
  </si>
  <si>
    <t>20221123 13:26:44</t>
  </si>
  <si>
    <t>13:26:44</t>
  </si>
  <si>
    <t>20221123 13:26:48</t>
  </si>
  <si>
    <t>13:26:48</t>
  </si>
  <si>
    <t>20221123 13:26:52</t>
  </si>
  <si>
    <t>13:26:52</t>
  </si>
  <si>
    <t>20221123 13:26:56</t>
  </si>
  <si>
    <t>13:26:56</t>
  </si>
  <si>
    <t>20221123 13:27:00</t>
  </si>
  <si>
    <t>13:27:00</t>
  </si>
  <si>
    <t>20221123 13:27:04</t>
  </si>
  <si>
    <t>13:27:04</t>
  </si>
  <si>
    <t>20221123 13:27:08</t>
  </si>
  <si>
    <t>13:27:08</t>
  </si>
  <si>
    <t>20221123 13:27:12</t>
  </si>
  <si>
    <t>13:27:12</t>
  </si>
  <si>
    <t>0/2</t>
  </si>
  <si>
    <t>20221123 13:27:16</t>
  </si>
  <si>
    <t>13:27:16</t>
  </si>
  <si>
    <t>20221123 13:27:20</t>
  </si>
  <si>
    <t>13:27:20</t>
  </si>
  <si>
    <t>20221123 13:27:24</t>
  </si>
  <si>
    <t>13:27:24</t>
  </si>
  <si>
    <t>20221123 13:27:28</t>
  </si>
  <si>
    <t>13:27:28</t>
  </si>
  <si>
    <t>20221123 13:27:32</t>
  </si>
  <si>
    <t>13:27:32</t>
  </si>
  <si>
    <t>20221123 13:27:36</t>
  </si>
  <si>
    <t>13:27:36</t>
  </si>
  <si>
    <t>20221123 13:27:40</t>
  </si>
  <si>
    <t>13:27:40</t>
  </si>
  <si>
    <t>20221123 13:27:44</t>
  </si>
  <si>
    <t>13:27:44</t>
  </si>
  <si>
    <t>20221123 13:27:48</t>
  </si>
  <si>
    <t>13:27:48</t>
  </si>
  <si>
    <t>20221123 13:27:52</t>
  </si>
  <si>
    <t>13:27:52</t>
  </si>
  <si>
    <t>20221123 13:27:56</t>
  </si>
  <si>
    <t>13:27:56</t>
  </si>
  <si>
    <t>20221123 13:28:00</t>
  </si>
  <si>
    <t>13:28:00</t>
  </si>
  <si>
    <t>20221123 13:28:04</t>
  </si>
  <si>
    <t>13:28:04</t>
  </si>
  <si>
    <t>20221123 13:28:08</t>
  </si>
  <si>
    <t>13:28:08</t>
  </si>
  <si>
    <t>20221123 13:28:12</t>
  </si>
  <si>
    <t>13:28:12</t>
  </si>
  <si>
    <t>20221123 13:28:16</t>
  </si>
  <si>
    <t>13:28:16</t>
  </si>
  <si>
    <t>20221123 13:28:20</t>
  </si>
  <si>
    <t>13:28:20</t>
  </si>
  <si>
    <t>20221123 13:28:24</t>
  </si>
  <si>
    <t>13:28:24</t>
  </si>
  <si>
    <t>20221123 13:28:28</t>
  </si>
  <si>
    <t>13:28:28</t>
  </si>
  <si>
    <t>20221123 13:28:32</t>
  </si>
  <si>
    <t>13:28:32</t>
  </si>
  <si>
    <t>20221123 13:28:36</t>
  </si>
  <si>
    <t>13:28:36</t>
  </si>
  <si>
    <t>20221123 13:28:40</t>
  </si>
  <si>
    <t>13:28:40</t>
  </si>
  <si>
    <t>20221123 13:28:44</t>
  </si>
  <si>
    <t>13:28:44</t>
  </si>
  <si>
    <t>20221123 13:28:48</t>
  </si>
  <si>
    <t>13:28:48</t>
  </si>
  <si>
    <t>20221123 13:28:52</t>
  </si>
  <si>
    <t>13:28:52</t>
  </si>
  <si>
    <t>20221123 13:28:56</t>
  </si>
  <si>
    <t>13:28:56</t>
  </si>
  <si>
    <t>20221123 13:29:00</t>
  </si>
  <si>
    <t>13:29:00</t>
  </si>
  <si>
    <t>20221123 13:29:04</t>
  </si>
  <si>
    <t>13:29:04</t>
  </si>
  <si>
    <t>20221123 13:29:08</t>
  </si>
  <si>
    <t>13:29:08</t>
  </si>
  <si>
    <t>20221123 13:29:12</t>
  </si>
  <si>
    <t>13:29:12</t>
  </si>
  <si>
    <t>20221123 13:29:16</t>
  </si>
  <si>
    <t>13:29:16</t>
  </si>
  <si>
    <t>20221123 13:29:20</t>
  </si>
  <si>
    <t>13:29:20</t>
  </si>
  <si>
    <t>20221123 13:29:24</t>
  </si>
  <si>
    <t>13:29:24</t>
  </si>
  <si>
    <t>20221123 13:29:28</t>
  </si>
  <si>
    <t>13:29:28</t>
  </si>
  <si>
    <t>20221123 13:29:32</t>
  </si>
  <si>
    <t>13:29:32</t>
  </si>
  <si>
    <t>20221123 13:29:36</t>
  </si>
  <si>
    <t>13:29:36</t>
  </si>
  <si>
    <t>20221123 13:29:40</t>
  </si>
  <si>
    <t>13:29:40</t>
  </si>
  <si>
    <t>20221123 13:29:44</t>
  </si>
  <si>
    <t>13:29:44</t>
  </si>
  <si>
    <t>20221123 13:29:48</t>
  </si>
  <si>
    <t>13:29:48</t>
  </si>
  <si>
    <t>20221123 13:29:52</t>
  </si>
  <si>
    <t>13:29:52</t>
  </si>
  <si>
    <t>20221123 13:29:56</t>
  </si>
  <si>
    <t>13:29:56</t>
  </si>
  <si>
    <t>20221123 13:30:00</t>
  </si>
  <si>
    <t>13:30:00</t>
  </si>
  <si>
    <t>20221123 13:30:04</t>
  </si>
  <si>
    <t>13:30:04</t>
  </si>
  <si>
    <t>20221123 13:30:08</t>
  </si>
  <si>
    <t>13:30:08</t>
  </si>
  <si>
    <t>20221123 13:30:12</t>
  </si>
  <si>
    <t>13:30:12</t>
  </si>
  <si>
    <t>20221123 13:30:16</t>
  </si>
  <si>
    <t>13:30:16</t>
  </si>
  <si>
    <t>20221123 13:30:20</t>
  </si>
  <si>
    <t>13:30:20</t>
  </si>
  <si>
    <t>20221123 13:30:24</t>
  </si>
  <si>
    <t>13:30:24</t>
  </si>
  <si>
    <t>20221123 13:30:28</t>
  </si>
  <si>
    <t>13:30:28</t>
  </si>
  <si>
    <t>20221123 13:30:32</t>
  </si>
  <si>
    <t>13:30:32</t>
  </si>
  <si>
    <t>20221123 13:30:36</t>
  </si>
  <si>
    <t>13:30:36</t>
  </si>
  <si>
    <t>20221123 13:30:40</t>
  </si>
  <si>
    <t>13:30:40</t>
  </si>
  <si>
    <t>20221123 13:30:44</t>
  </si>
  <si>
    <t>13:30:44</t>
  </si>
  <si>
    <t>20221123 13:30:48</t>
  </si>
  <si>
    <t>13:30:48</t>
  </si>
  <si>
    <t>20221123 13:30:52</t>
  </si>
  <si>
    <t>13:30:52</t>
  </si>
  <si>
    <t>20221123 13:30:56</t>
  </si>
  <si>
    <t>13:30:56</t>
  </si>
  <si>
    <t>20221123 13:31:00</t>
  </si>
  <si>
    <t>13:31:00</t>
  </si>
  <si>
    <t>20221123 13:31:04</t>
  </si>
  <si>
    <t>13:31:04</t>
  </si>
  <si>
    <t>20221123 13:31:08</t>
  </si>
  <si>
    <t>13:31:08</t>
  </si>
  <si>
    <t>20221123 13:31:12</t>
  </si>
  <si>
    <t>13:31:12</t>
  </si>
  <si>
    <t>20221123 13:31:16</t>
  </si>
  <si>
    <t>13:31:16</t>
  </si>
  <si>
    <t>20221123 13:31:20</t>
  </si>
  <si>
    <t>13:31:20</t>
  </si>
  <si>
    <t>20221123 13:31:24</t>
  </si>
  <si>
    <t>13:31:24</t>
  </si>
  <si>
    <t>20221123 13:31:28</t>
  </si>
  <si>
    <t>13:31:28</t>
  </si>
  <si>
    <t>20221123 13:31:32</t>
  </si>
  <si>
    <t>13:31:32</t>
  </si>
  <si>
    <t>20221123 13:31:36</t>
  </si>
  <si>
    <t>13:31:36</t>
  </si>
  <si>
    <t>20221123 13:31:40</t>
  </si>
  <si>
    <t>13:31:40</t>
  </si>
  <si>
    <t>20221123 13:31:44</t>
  </si>
  <si>
    <t>13:31:44</t>
  </si>
  <si>
    <t>20221123 13:31:48</t>
  </si>
  <si>
    <t>13:31:48</t>
  </si>
  <si>
    <t>20221123 13:31:52</t>
  </si>
  <si>
    <t>13:31:52</t>
  </si>
  <si>
    <t>20221123 13:31:56</t>
  </si>
  <si>
    <t>13:31:56</t>
  </si>
  <si>
    <t>20221123 13:32:00</t>
  </si>
  <si>
    <t>13:32:00</t>
  </si>
  <si>
    <t>20221123 13:32:04</t>
  </si>
  <si>
    <t>13:32:04</t>
  </si>
  <si>
    <t>20221123 13:32:08</t>
  </si>
  <si>
    <t>13:32:08</t>
  </si>
  <si>
    <t>20221123 13:32:12</t>
  </si>
  <si>
    <t>13:32:12</t>
  </si>
  <si>
    <t>20221123 13:32:16</t>
  </si>
  <si>
    <t>13:32:16</t>
  </si>
  <si>
    <t>20221123 13:32:20</t>
  </si>
  <si>
    <t>13:32:20</t>
  </si>
  <si>
    <t>20221123 13:32:24</t>
  </si>
  <si>
    <t>13:32:24</t>
  </si>
  <si>
    <t>20221123 13:32:28</t>
  </si>
  <si>
    <t>13:32:28</t>
  </si>
  <si>
    <t>20221123 13:32:32</t>
  </si>
  <si>
    <t>13:32:32</t>
  </si>
  <si>
    <t>20221123 13:32:35</t>
  </si>
  <si>
    <t>13:32:35</t>
  </si>
  <si>
    <t>20221123 13:32:39</t>
  </si>
  <si>
    <t>13:32:39</t>
  </si>
  <si>
    <t>20221123 13:32:43</t>
  </si>
  <si>
    <t>13:32:43</t>
  </si>
  <si>
    <t>20221123 13:32:47</t>
  </si>
  <si>
    <t>13:32:47</t>
  </si>
  <si>
    <t>20221123 13:32:51</t>
  </si>
  <si>
    <t>13:32:51</t>
  </si>
  <si>
    <t>20221123 13:32:56</t>
  </si>
  <si>
    <t>13:32:56</t>
  </si>
  <si>
    <t>20221123 13:33:00</t>
  </si>
  <si>
    <t>13:33:00</t>
  </si>
  <si>
    <t>20221123 13:33:04</t>
  </si>
  <si>
    <t>13:33:04</t>
  </si>
  <si>
    <t>20221123 13:33:08</t>
  </si>
  <si>
    <t>13:33:08</t>
  </si>
  <si>
    <t>20221123 13:33:12</t>
  </si>
  <si>
    <t>13:33:12</t>
  </si>
  <si>
    <t>20221123 13:33:16</t>
  </si>
  <si>
    <t>13:33:16</t>
  </si>
  <si>
    <t>20221123 13:33:20</t>
  </si>
  <si>
    <t>13:33:20</t>
  </si>
  <si>
    <t>20221123 13:33:24</t>
  </si>
  <si>
    <t>13:33:24</t>
  </si>
  <si>
    <t>20221123 13:33:28</t>
  </si>
  <si>
    <t>13:33:28</t>
  </si>
  <si>
    <t>20221123 13:33:32</t>
  </si>
  <si>
    <t>13:33:32</t>
  </si>
  <si>
    <t>20221123 13:33:36</t>
  </si>
  <si>
    <t>13:33:36</t>
  </si>
  <si>
    <t>20221123 13:33:40</t>
  </si>
  <si>
    <t>13:33:40</t>
  </si>
  <si>
    <t>20221123 13:33:44</t>
  </si>
  <si>
    <t>13:33:44</t>
  </si>
  <si>
    <t>20221123 13:33:47</t>
  </si>
  <si>
    <t>13:33:47</t>
  </si>
  <si>
    <t>20221123 13:33:51</t>
  </si>
  <si>
    <t>13:33:51</t>
  </si>
  <si>
    <t>20221123 13:33:55</t>
  </si>
  <si>
    <t>13:33:55</t>
  </si>
  <si>
    <t>20221123 13:33:59</t>
  </si>
  <si>
    <t>13:33:59</t>
  </si>
  <si>
    <t>20221123 13:34:03</t>
  </si>
  <si>
    <t>13:34:03</t>
  </si>
  <si>
    <t>20221123 13:34:07</t>
  </si>
  <si>
    <t>13:34:07</t>
  </si>
  <si>
    <t>20221123 13:34:11</t>
  </si>
  <si>
    <t>13:34:11</t>
  </si>
  <si>
    <t>20221123 13:34:15</t>
  </si>
  <si>
    <t>13:34:15</t>
  </si>
  <si>
    <t>20221123 13:34:19</t>
  </si>
  <si>
    <t>13:34:19</t>
  </si>
  <si>
    <t>20221123 13:34:23</t>
  </si>
  <si>
    <t>13:34:23</t>
  </si>
  <si>
    <t>20221123 13:34:27</t>
  </si>
  <si>
    <t>13:34:27</t>
  </si>
  <si>
    <t>20221123 13:34:31</t>
  </si>
  <si>
    <t>13:34:31</t>
  </si>
  <si>
    <t>20221123 13:34:35</t>
  </si>
  <si>
    <t>13:34:35</t>
  </si>
  <si>
    <t>20221123 13:34:39</t>
  </si>
  <si>
    <t>13:34:39</t>
  </si>
  <si>
    <t>20221123 13:34:43</t>
  </si>
  <si>
    <t>13:34:43</t>
  </si>
  <si>
    <t>20221123 13:34:47</t>
  </si>
  <si>
    <t>13:34:47</t>
  </si>
  <si>
    <t>20221123 13:34:51</t>
  </si>
  <si>
    <t>13:34:51</t>
  </si>
  <si>
    <t>20221123 13:34:55</t>
  </si>
  <si>
    <t>13:34:55</t>
  </si>
  <si>
    <t>20221123 13:34:59</t>
  </si>
  <si>
    <t>13:34:59</t>
  </si>
  <si>
    <t>20221123 13:35:03</t>
  </si>
  <si>
    <t>13:35:03</t>
  </si>
  <si>
    <t>20221123 13:35:07</t>
  </si>
  <si>
    <t>13:35:07</t>
  </si>
  <si>
    <t>20221123 13:35:11</t>
  </si>
  <si>
    <t>13:35:11</t>
  </si>
  <si>
    <t>20221123 13:35:15</t>
  </si>
  <si>
    <t>13:35:15</t>
  </si>
  <si>
    <t>20221123 13:35:19</t>
  </si>
  <si>
    <t>13:35:19</t>
  </si>
  <si>
    <t>20221123 13:35:23</t>
  </si>
  <si>
    <t>13:35:23</t>
  </si>
  <si>
    <t>20221123 13:35:27</t>
  </si>
  <si>
    <t>13:35:27</t>
  </si>
  <si>
    <t>20221123 13:35:31</t>
  </si>
  <si>
    <t>13:35:31</t>
  </si>
  <si>
    <t>20221123 13:35:35</t>
  </si>
  <si>
    <t>13:35:35</t>
  </si>
  <si>
    <t>20221123 13:35:39</t>
  </si>
  <si>
    <t>13:35:39</t>
  </si>
  <si>
    <t>20221123 13:35:43</t>
  </si>
  <si>
    <t>13:35:43</t>
  </si>
  <si>
    <t>20221123 13:35:47</t>
  </si>
  <si>
    <t>13:35:47</t>
  </si>
  <si>
    <t>20221123 13:35:51</t>
  </si>
  <si>
    <t>13:35:51</t>
  </si>
  <si>
    <t>20221123 13:35:55</t>
  </si>
  <si>
    <t>13:35:55</t>
  </si>
  <si>
    <t>20221123 13:35:59</t>
  </si>
  <si>
    <t>13:35:59</t>
  </si>
  <si>
    <t>20221123 13:36:03</t>
  </si>
  <si>
    <t>13:36:03</t>
  </si>
  <si>
    <t>20221123 13:36:07</t>
  </si>
  <si>
    <t>13:36:07</t>
  </si>
  <si>
    <t>20221123 13:36:11</t>
  </si>
  <si>
    <t>13:36:11</t>
  </si>
  <si>
    <t>20221123 13:36:15</t>
  </si>
  <si>
    <t>13:36:15</t>
  </si>
  <si>
    <t>20221123 13:36:19</t>
  </si>
  <si>
    <t>13:36:19</t>
  </si>
  <si>
    <t>20221123 13:36:23</t>
  </si>
  <si>
    <t>13:36:23</t>
  </si>
  <si>
    <t>2/2</t>
  </si>
  <si>
    <t>20221123 13:36:27</t>
  </si>
  <si>
    <t>13:36:27</t>
  </si>
  <si>
    <t>20221123 13:36:31</t>
  </si>
  <si>
    <t>13:36:31</t>
  </si>
  <si>
    <t>20221123 13:36:35</t>
  </si>
  <si>
    <t>13:36:35</t>
  </si>
  <si>
    <t>20221123 13:36:39</t>
  </si>
  <si>
    <t>13:36:39</t>
  </si>
  <si>
    <t>20221123 13:36:43</t>
  </si>
  <si>
    <t>13:36:43</t>
  </si>
  <si>
    <t>20221123 13:36:47</t>
  </si>
  <si>
    <t>13:36:47</t>
  </si>
  <si>
    <t>20221123 13:36:51</t>
  </si>
  <si>
    <t>13:36:51</t>
  </si>
  <si>
    <t>20221123 13:36:55</t>
  </si>
  <si>
    <t>13:36:55</t>
  </si>
  <si>
    <t>20221123 13:36:59</t>
  </si>
  <si>
    <t>13:36:59</t>
  </si>
  <si>
    <t>20221123 13:37:03</t>
  </si>
  <si>
    <t>13:37:03</t>
  </si>
  <si>
    <t>20221123 13:37:07</t>
  </si>
  <si>
    <t>13:37:07</t>
  </si>
  <si>
    <t>20221123 13:37:11</t>
  </si>
  <si>
    <t>13:37:11</t>
  </si>
  <si>
    <t>20221123 13:37:15</t>
  </si>
  <si>
    <t>13:37:15</t>
  </si>
  <si>
    <t>20221123 13:37:19</t>
  </si>
  <si>
    <t>13:37:19</t>
  </si>
  <si>
    <t>20221123 13:37:23</t>
  </si>
  <si>
    <t>13:37:23</t>
  </si>
  <si>
    <t>20221123 13:37:27</t>
  </si>
  <si>
    <t>13:37:27</t>
  </si>
  <si>
    <t>20221123 13:37:31</t>
  </si>
  <si>
    <t>13:37:31</t>
  </si>
  <si>
    <t>20221123 13:37:35</t>
  </si>
  <si>
    <t>13:37:35</t>
  </si>
  <si>
    <t>20221123 13:37:39</t>
  </si>
  <si>
    <t>13:37:39</t>
  </si>
  <si>
    <t>20221123 13:37:43</t>
  </si>
  <si>
    <t>13:37:43</t>
  </si>
  <si>
    <t>20221123 13:37:47</t>
  </si>
  <si>
    <t>13:37:47</t>
  </si>
  <si>
    <t>20221123 13:37:51</t>
  </si>
  <si>
    <t>13:37:51</t>
  </si>
  <si>
    <t>20221123 13:37:55</t>
  </si>
  <si>
    <t>13:37:55</t>
  </si>
  <si>
    <t>20221123 13:37:59</t>
  </si>
  <si>
    <t>13:37:59</t>
  </si>
  <si>
    <t>20221123 13:38:03</t>
  </si>
  <si>
    <t>13:38:03</t>
  </si>
  <si>
    <t>20221123 13:38:07</t>
  </si>
  <si>
    <t>13:38:07</t>
  </si>
  <si>
    <t>20221123 13:38:11</t>
  </si>
  <si>
    <t>13:38:11</t>
  </si>
  <si>
    <t>20221123 13:38:15</t>
  </si>
  <si>
    <t>13:38:15</t>
  </si>
  <si>
    <t>20221123 13:38:19</t>
  </si>
  <si>
    <t>13:38:19</t>
  </si>
  <si>
    <t>20221123 13:38:23</t>
  </si>
  <si>
    <t>13:38:23</t>
  </si>
  <si>
    <t>20221123 13:38:27</t>
  </si>
  <si>
    <t>13:38:27</t>
  </si>
  <si>
    <t>20221123 13:38:31</t>
  </si>
  <si>
    <t>13:38:31</t>
  </si>
  <si>
    <t>20221123 13:38:35</t>
  </si>
  <si>
    <t>13:38:35</t>
  </si>
  <si>
    <t>20221123 13:38:39</t>
  </si>
  <si>
    <t>13:38:39</t>
  </si>
  <si>
    <t>20221123 13:38:43</t>
  </si>
  <si>
    <t>13:38:43</t>
  </si>
  <si>
    <t>20221123 13:38:47</t>
  </si>
  <si>
    <t>13:38:47</t>
  </si>
  <si>
    <t>20221123 13:38:51</t>
  </si>
  <si>
    <t>13:38:51</t>
  </si>
  <si>
    <t>20221123 13:38:55</t>
  </si>
  <si>
    <t>13:38:55</t>
  </si>
  <si>
    <t>20221123 13:38:59</t>
  </si>
  <si>
    <t>13:38:59</t>
  </si>
  <si>
    <t>20221123 13:39:03</t>
  </si>
  <si>
    <t>13:39:03</t>
  </si>
  <si>
    <t>20221123 13:39:07</t>
  </si>
  <si>
    <t>13:39:07</t>
  </si>
  <si>
    <t>20221123 13:39:11</t>
  </si>
  <si>
    <t>13:39:11</t>
  </si>
  <si>
    <t>20221123 13:39:15</t>
  </si>
  <si>
    <t>13:39:15</t>
  </si>
  <si>
    <t>20221123 13:39:19</t>
  </si>
  <si>
    <t>13:39:19</t>
  </si>
  <si>
    <t>20221123 13:39:23</t>
  </si>
  <si>
    <t>13:39:23</t>
  </si>
  <si>
    <t>20221123 13:39:27</t>
  </si>
  <si>
    <t>13:39:27</t>
  </si>
  <si>
    <t>20221123 13:39:31</t>
  </si>
  <si>
    <t>13:39:31</t>
  </si>
  <si>
    <t>20221123 13:39:35</t>
  </si>
  <si>
    <t>13:39:35</t>
  </si>
  <si>
    <t>20221123 13:39:39</t>
  </si>
  <si>
    <t>13:39:39</t>
  </si>
  <si>
    <t>20221123 13:39:43</t>
  </si>
  <si>
    <t>13:39:43</t>
  </si>
  <si>
    <t>20221123 13:39:47</t>
  </si>
  <si>
    <t>13:39:47</t>
  </si>
  <si>
    <t>20221123 13:39:51</t>
  </si>
  <si>
    <t>13:39:51</t>
  </si>
  <si>
    <t>20221123 13:39:55</t>
  </si>
  <si>
    <t>13:39:55</t>
  </si>
  <si>
    <t>20221123 13:39:59</t>
  </si>
  <si>
    <t>13:39:59</t>
  </si>
  <si>
    <t>20221123 13:40:03</t>
  </si>
  <si>
    <t>13:40:03</t>
  </si>
  <si>
    <t>20221123 13:40:07</t>
  </si>
  <si>
    <t>13:40:07</t>
  </si>
  <si>
    <t>20221123 13:40:11</t>
  </si>
  <si>
    <t>13:40:11</t>
  </si>
  <si>
    <t>20221123 13:40:15</t>
  </si>
  <si>
    <t>13:40:15</t>
  </si>
  <si>
    <t>20221123 13:40:19</t>
  </si>
  <si>
    <t>13:40:19</t>
  </si>
  <si>
    <t>20221123 13:40:23</t>
  </si>
  <si>
    <t>13:40:23</t>
  </si>
  <si>
    <t>20221123 13:40:27</t>
  </si>
  <si>
    <t>13:40:27</t>
  </si>
  <si>
    <t>20221123 13:40:31</t>
  </si>
  <si>
    <t>13:40:31</t>
  </si>
  <si>
    <t>20221123 13:40:35</t>
  </si>
  <si>
    <t>13:40:35</t>
  </si>
  <si>
    <t>20221123 13:40:39</t>
  </si>
  <si>
    <t>13:40:39</t>
  </si>
  <si>
    <t>20221123 13:40:43</t>
  </si>
  <si>
    <t>13:40:43</t>
  </si>
  <si>
    <t>20221123 13:40:47</t>
  </si>
  <si>
    <t>13:40:47</t>
  </si>
  <si>
    <t>20221123 13:40:51</t>
  </si>
  <si>
    <t>13:40:51</t>
  </si>
  <si>
    <t>20221123 13:40:55</t>
  </si>
  <si>
    <t>13:40:55</t>
  </si>
  <si>
    <t>20221123 13:40:59</t>
  </si>
  <si>
    <t>13:40:59</t>
  </si>
  <si>
    <t>20221123 13:41:03</t>
  </si>
  <si>
    <t>13:41:03</t>
  </si>
  <si>
    <t>20221123 13:41:07</t>
  </si>
  <si>
    <t>13:41:07</t>
  </si>
  <si>
    <t>20221123 13:41:11</t>
  </si>
  <si>
    <t>13:41:11</t>
  </si>
  <si>
    <t>20221123 13:41:15</t>
  </si>
  <si>
    <t>13:41:15</t>
  </si>
  <si>
    <t>20221123 13:41:19</t>
  </si>
  <si>
    <t>13:41:19</t>
  </si>
  <si>
    <t>20221123 13:41:23</t>
  </si>
  <si>
    <t>13:41:23</t>
  </si>
  <si>
    <t>20221123 13:41:27</t>
  </si>
  <si>
    <t>13:41:27</t>
  </si>
  <si>
    <t>20221123 13:41:31</t>
  </si>
  <si>
    <t>13:41:31</t>
  </si>
  <si>
    <t>20221123 13:41:35</t>
  </si>
  <si>
    <t>13:41:35</t>
  </si>
  <si>
    <t>20221123 13:41:39</t>
  </si>
  <si>
    <t>13:41:39</t>
  </si>
  <si>
    <t>20221123 13:41:43</t>
  </si>
  <si>
    <t>13:41:43</t>
  </si>
  <si>
    <t>20221123 13:41:47</t>
  </si>
  <si>
    <t>13:41:47</t>
  </si>
  <si>
    <t>20221123 13:41:51</t>
  </si>
  <si>
    <t>13:41:51</t>
  </si>
  <si>
    <t>20221123 13:41:55</t>
  </si>
  <si>
    <t>13:41:55</t>
  </si>
  <si>
    <t>20221123 13:41:59</t>
  </si>
  <si>
    <t>13:41:59</t>
  </si>
  <si>
    <t>20221123 13:42:03</t>
  </si>
  <si>
    <t>13:42:03</t>
  </si>
  <si>
    <t>20221123 13:42:07</t>
  </si>
  <si>
    <t>13:42:07</t>
  </si>
  <si>
    <t>20221123 13:42:11</t>
  </si>
  <si>
    <t>13:42:11</t>
  </si>
  <si>
    <t>20221123 13:42:15</t>
  </si>
  <si>
    <t>13:42:15</t>
  </si>
  <si>
    <t>20221123 13:42:19</t>
  </si>
  <si>
    <t>13:42:19</t>
  </si>
  <si>
    <t>20221123 13:42:23</t>
  </si>
  <si>
    <t>13:42:23</t>
  </si>
  <si>
    <t>20221123 13:42:27</t>
  </si>
  <si>
    <t>13:42:27</t>
  </si>
  <si>
    <t>20221123 13:42:30</t>
  </si>
  <si>
    <t>13:42:30</t>
  </si>
  <si>
    <t>20221123 13:42:35</t>
  </si>
  <si>
    <t>13:42:35</t>
  </si>
  <si>
    <t>20221123 13:42:39</t>
  </si>
  <si>
    <t>13:42:39</t>
  </si>
  <si>
    <t>20221123 13:42:43</t>
  </si>
  <si>
    <t>13:42:43</t>
  </si>
  <si>
    <t>20221123 13:42:47</t>
  </si>
  <si>
    <t>13:42:47</t>
  </si>
  <si>
    <t>20221123 13:42:51</t>
  </si>
  <si>
    <t>13:42:51</t>
  </si>
  <si>
    <t>20221123 13:42:55</t>
  </si>
  <si>
    <t>13:42:55</t>
  </si>
  <si>
    <t>20221123 13:42:58</t>
  </si>
  <si>
    <t>13:42:58</t>
  </si>
  <si>
    <t>20221123 13:43:02</t>
  </si>
  <si>
    <t>13:43:02</t>
  </si>
  <si>
    <t>20221123 13:43:06</t>
  </si>
  <si>
    <t>13:43:06</t>
  </si>
  <si>
    <t>20221123 13:43:10</t>
  </si>
  <si>
    <t>13:43:10</t>
  </si>
  <si>
    <t>20221123 13:43:14</t>
  </si>
  <si>
    <t>13:43:14</t>
  </si>
  <si>
    <t>20221123 13:43:18</t>
  </si>
  <si>
    <t>13:43:18</t>
  </si>
  <si>
    <t>20221123 13:43:22</t>
  </si>
  <si>
    <t>13:43:22</t>
  </si>
  <si>
    <t>20221123 13:43:26</t>
  </si>
  <si>
    <t>13:43:26</t>
  </si>
  <si>
    <t>20221123 13:43:30</t>
  </si>
  <si>
    <t>13:43:30</t>
  </si>
  <si>
    <t>20221123 13:43:34</t>
  </si>
  <si>
    <t>13:43:34</t>
  </si>
  <si>
    <t>20221123 13:43:38</t>
  </si>
  <si>
    <t>13:43:38</t>
  </si>
  <si>
    <t>20221123 13:43:42</t>
  </si>
  <si>
    <t>13:43:42</t>
  </si>
  <si>
    <t>20221123 13:43:46</t>
  </si>
  <si>
    <t>13:43:46</t>
  </si>
  <si>
    <t>20221123 13:43:50</t>
  </si>
  <si>
    <t>13:43:50</t>
  </si>
  <si>
    <t>20221123 13:43:54</t>
  </si>
  <si>
    <t>13:43:54</t>
  </si>
  <si>
    <t>20221123 13:43:58</t>
  </si>
  <si>
    <t>13:43:58</t>
  </si>
  <si>
    <t>20221123 13:44:02</t>
  </si>
  <si>
    <t>13:44:02</t>
  </si>
  <si>
    <t>20221123 13:44:06</t>
  </si>
  <si>
    <t>13:44:06</t>
  </si>
  <si>
    <t>20221123 13:44:10</t>
  </si>
  <si>
    <t>13:44:10</t>
  </si>
  <si>
    <t>20221123 13:44:14</t>
  </si>
  <si>
    <t>13:44:14</t>
  </si>
  <si>
    <t>20221123 13:44:18</t>
  </si>
  <si>
    <t>13:44:18</t>
  </si>
  <si>
    <t>20221123 13:44:22</t>
  </si>
  <si>
    <t>13:44:22</t>
  </si>
  <si>
    <t>20221123 13:44:26</t>
  </si>
  <si>
    <t>13:44:26</t>
  </si>
  <si>
    <t>20221123 13:44:30</t>
  </si>
  <si>
    <t>13:44:30</t>
  </si>
  <si>
    <t>20221123 13:44:34</t>
  </si>
  <si>
    <t>13:44:34</t>
  </si>
  <si>
    <t>20221123 13:44:38</t>
  </si>
  <si>
    <t>13:44:38</t>
  </si>
  <si>
    <t>20221123 13:44:42</t>
  </si>
  <si>
    <t>13:44:42</t>
  </si>
  <si>
    <t>20221123 13:44:46</t>
  </si>
  <si>
    <t>13:44:46</t>
  </si>
  <si>
    <t>20221123 13:44:50</t>
  </si>
  <si>
    <t>13:44:50</t>
  </si>
  <si>
    <t>20221123 13:44:54</t>
  </si>
  <si>
    <t>13:44:54</t>
  </si>
  <si>
    <t>20221123 13:44:58</t>
  </si>
  <si>
    <t>13:44:58</t>
  </si>
  <si>
    <t>20221123 13:45:02</t>
  </si>
  <si>
    <t>13:45:02</t>
  </si>
  <si>
    <t>20221123 13:45:06</t>
  </si>
  <si>
    <t>13:45:06</t>
  </si>
  <si>
    <t>20221123 13:45:10</t>
  </si>
  <si>
    <t>13:45:10</t>
  </si>
  <si>
    <t>20221123 13:45:14</t>
  </si>
  <si>
    <t>13:45:14</t>
  </si>
  <si>
    <t>20221123 13:45:18</t>
  </si>
  <si>
    <t>13:45:18</t>
  </si>
  <si>
    <t>20221123 13:45:22</t>
  </si>
  <si>
    <t>13:45:22</t>
  </si>
  <si>
    <t>20221123 13:45:26</t>
  </si>
  <si>
    <t>13:45:26</t>
  </si>
  <si>
    <t>20221123 13:45:30</t>
  </si>
  <si>
    <t>13:45:30</t>
  </si>
  <si>
    <t>20221123 13:45:34</t>
  </si>
  <si>
    <t>13:45:34</t>
  </si>
  <si>
    <t>20221123 13:45:38</t>
  </si>
  <si>
    <t>13:45:38</t>
  </si>
  <si>
    <t>20221123 13:45:42</t>
  </si>
  <si>
    <t>13:45:42</t>
  </si>
  <si>
    <t>20221123 13:45:46</t>
  </si>
  <si>
    <t>13:45:46</t>
  </si>
  <si>
    <t>20221123 13:45:50</t>
  </si>
  <si>
    <t>13:45:50</t>
  </si>
  <si>
    <t>20221123 13:45:54</t>
  </si>
  <si>
    <t>13:45:54</t>
  </si>
  <si>
    <t>20221123 13:45:58</t>
  </si>
  <si>
    <t>13:45:58</t>
  </si>
  <si>
    <t>20221123 13:46:02</t>
  </si>
  <si>
    <t>13:46:02</t>
  </si>
  <si>
    <t>20221123 13:46:06</t>
  </si>
  <si>
    <t>13:46:06</t>
  </si>
  <si>
    <t>20221123 13:46:10</t>
  </si>
  <si>
    <t>13:46:10</t>
  </si>
  <si>
    <t>20221123 13:46:14</t>
  </si>
  <si>
    <t>13:46:14</t>
  </si>
  <si>
    <t>20221123 13:46:18</t>
  </si>
  <si>
    <t>13:46:18</t>
  </si>
  <si>
    <t>20221123 13:46:22</t>
  </si>
  <si>
    <t>13:46:22</t>
  </si>
  <si>
    <t>20221123 13:46:26</t>
  </si>
  <si>
    <t>13:46:26</t>
  </si>
  <si>
    <t>20221123 13:46:30</t>
  </si>
  <si>
    <t>13:46:30</t>
  </si>
  <si>
    <t>20221123 13:46:34</t>
  </si>
  <si>
    <t>13:46:34</t>
  </si>
  <si>
    <t>20221123 13:46:38</t>
  </si>
  <si>
    <t>13:46:38</t>
  </si>
  <si>
    <t>20221123 13:46:42</t>
  </si>
  <si>
    <t>13:46:42</t>
  </si>
  <si>
    <t>20221123 13:46:46</t>
  </si>
  <si>
    <t>13:46:46</t>
  </si>
  <si>
    <t>20221123 13:46:50</t>
  </si>
  <si>
    <t>13:46:50</t>
  </si>
  <si>
    <t>20221123 13:46:54</t>
  </si>
  <si>
    <t>13:46:54</t>
  </si>
  <si>
    <t>20221123 13:46:58</t>
  </si>
  <si>
    <t>13:46:58</t>
  </si>
  <si>
    <t>20221123 13:47:02</t>
  </si>
  <si>
    <t>13:47:02</t>
  </si>
  <si>
    <t>20221123 13:47:06</t>
  </si>
  <si>
    <t>13:47:06</t>
  </si>
  <si>
    <t>20221123 13:47:10</t>
  </si>
  <si>
    <t>13:47:10</t>
  </si>
  <si>
    <t>20221123 13:47:14</t>
  </si>
  <si>
    <t>13:47:14</t>
  </si>
  <si>
    <t>20221123 13:47:18</t>
  </si>
  <si>
    <t>13:47:18</t>
  </si>
  <si>
    <t>20221123 13:47:22</t>
  </si>
  <si>
    <t>13:47:22</t>
  </si>
  <si>
    <t>20221123 13:47:26</t>
  </si>
  <si>
    <t>13:47:26</t>
  </si>
  <si>
    <t>20221123 13:47:30</t>
  </si>
  <si>
    <t>13:47:30</t>
  </si>
  <si>
    <t>20221123 13:47:34</t>
  </si>
  <si>
    <t>13:47:34</t>
  </si>
  <si>
    <t>20221123 13:47:38</t>
  </si>
  <si>
    <t>13:47:38</t>
  </si>
  <si>
    <t>20221123 13:47:42</t>
  </si>
  <si>
    <t>13:47:42</t>
  </si>
  <si>
    <t>20221123 13:47:46</t>
  </si>
  <si>
    <t>13:47:46</t>
  </si>
  <si>
    <t>20221123 13:47:50</t>
  </si>
  <si>
    <t>13:47:50</t>
  </si>
  <si>
    <t>20221123 13:47:54</t>
  </si>
  <si>
    <t>13:47:54</t>
  </si>
  <si>
    <t>20221123 13:47:58</t>
  </si>
  <si>
    <t>13:47:58</t>
  </si>
  <si>
    <t>20221123 13:48:02</t>
  </si>
  <si>
    <t>13:48:02</t>
  </si>
  <si>
    <t>20221123 13:48:06</t>
  </si>
  <si>
    <t>13:48:06</t>
  </si>
  <si>
    <t>20221123 13:48:10</t>
  </si>
  <si>
    <t>13:48:10</t>
  </si>
  <si>
    <t>20221123 13:48:14</t>
  </si>
  <si>
    <t>13:48:14</t>
  </si>
  <si>
    <t>20221123 13:48:18</t>
  </si>
  <si>
    <t>13:48:18</t>
  </si>
  <si>
    <t>20221123 13:48:22</t>
  </si>
  <si>
    <t>13:48:22</t>
  </si>
  <si>
    <t>20221123 13:48:26</t>
  </si>
  <si>
    <t>13:48:26</t>
  </si>
  <si>
    <t>20221123 13:48:30</t>
  </si>
  <si>
    <t>13:48:30</t>
  </si>
  <si>
    <t>20221123 13:48:34</t>
  </si>
  <si>
    <t>13:48:34</t>
  </si>
  <si>
    <t>20221123 13:48:38</t>
  </si>
  <si>
    <t>13:48:38</t>
  </si>
  <si>
    <t>20221123 13:48:42</t>
  </si>
  <si>
    <t>13:48:42</t>
  </si>
  <si>
    <t>20221123 13:48:46</t>
  </si>
  <si>
    <t>13:48:46</t>
  </si>
  <si>
    <t>20221123 13:48:50</t>
  </si>
  <si>
    <t>13:48:50</t>
  </si>
  <si>
    <t>20221123 13:48:54</t>
  </si>
  <si>
    <t>13:48:54</t>
  </si>
  <si>
    <t>20221123 13:48:58</t>
  </si>
  <si>
    <t>13:48:58</t>
  </si>
  <si>
    <t>20221123 13:49:02</t>
  </si>
  <si>
    <t>13:49:02</t>
  </si>
  <si>
    <t>20221123 13:49:06</t>
  </si>
  <si>
    <t>13:49:06</t>
  </si>
  <si>
    <t>20221123 13:49:10</t>
  </si>
  <si>
    <t>13:49:10</t>
  </si>
  <si>
    <t>20221123 13:49:14</t>
  </si>
  <si>
    <t>13:49:14</t>
  </si>
  <si>
    <t>20221123 13:49:18</t>
  </si>
  <si>
    <t>13:49:18</t>
  </si>
  <si>
    <t>20221123 13:49:21</t>
  </si>
  <si>
    <t>13:49:21</t>
  </si>
  <si>
    <t>20221123 13:49:26</t>
  </si>
  <si>
    <t>13:49:26</t>
  </si>
  <si>
    <t>20221123 13:49:30</t>
  </si>
  <si>
    <t>13:49:30</t>
  </si>
  <si>
    <t>20221123 13:49:34</t>
  </si>
  <si>
    <t>13:49:34</t>
  </si>
  <si>
    <t>20221123 13:49:38</t>
  </si>
  <si>
    <t>13:49:38</t>
  </si>
  <si>
    <t>20221123 13:49:42</t>
  </si>
  <si>
    <t>13:49:42</t>
  </si>
  <si>
    <t>20221123 13:49:46</t>
  </si>
  <si>
    <t>13:49:46</t>
  </si>
  <si>
    <t>20221123 13:49:50</t>
  </si>
  <si>
    <t>13:49:50</t>
  </si>
  <si>
    <t>20221123 13:49:54</t>
  </si>
  <si>
    <t>13:49:54</t>
  </si>
  <si>
    <t>20221123 13:49:58</t>
  </si>
  <si>
    <t>13:49:58</t>
  </si>
  <si>
    <t>20221123 13:50:02</t>
  </si>
  <si>
    <t>13:50:02</t>
  </si>
  <si>
    <t>20221123 13:50:06</t>
  </si>
  <si>
    <t>13:50:06</t>
  </si>
  <si>
    <t>20221123 13:50:10</t>
  </si>
  <si>
    <t>13:50:10</t>
  </si>
  <si>
    <t>20221123 13:50:14</t>
  </si>
  <si>
    <t>13:50:14</t>
  </si>
  <si>
    <t>20221123 13:50:18</t>
  </si>
  <si>
    <t>13:50:18</t>
  </si>
  <si>
    <t>20221123 13:50:22</t>
  </si>
  <si>
    <t>13:50:22</t>
  </si>
  <si>
    <t>20221123 13:50:26</t>
  </si>
  <si>
    <t>13:50:26</t>
  </si>
  <si>
    <t>20221123 13:50:30</t>
  </si>
  <si>
    <t>13:50:30</t>
  </si>
  <si>
    <t>20221123 13:50:34</t>
  </si>
  <si>
    <t>13:50:34</t>
  </si>
  <si>
    <t>20221123 13:50:37</t>
  </si>
  <si>
    <t>13:50:37</t>
  </si>
  <si>
    <t>20221123 13:50:41</t>
  </si>
  <si>
    <t>13:50:41</t>
  </si>
  <si>
    <t>20221123 13:50:45</t>
  </si>
  <si>
    <t>13:50:45</t>
  </si>
  <si>
    <t>20221123 13:50:49</t>
  </si>
  <si>
    <t>13:50:49</t>
  </si>
  <si>
    <t>20221123 13:50:54</t>
  </si>
  <si>
    <t>13:50:54</t>
  </si>
  <si>
    <t>20221123 13:50:58</t>
  </si>
  <si>
    <t>13:50:58</t>
  </si>
  <si>
    <t>20221123 13:51:02</t>
  </si>
  <si>
    <t>13:51:02</t>
  </si>
  <si>
    <t>20221123 13:51:06</t>
  </si>
  <si>
    <t>13:51:06</t>
  </si>
  <si>
    <t>20221123 13:51:10</t>
  </si>
  <si>
    <t>13:51:10</t>
  </si>
  <si>
    <t>20221123 13:51:14</t>
  </si>
  <si>
    <t>13:51:14</t>
  </si>
  <si>
    <t>20221123 13:51:18</t>
  </si>
  <si>
    <t>13:51:18</t>
  </si>
  <si>
    <t>20221123 13:51:22</t>
  </si>
  <si>
    <t>13:51:22</t>
  </si>
  <si>
    <t>20221123 13:51:26</t>
  </si>
  <si>
    <t>13:51:26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</si>
</sst>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90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1669231592.5</v>
      </c>
      <c r="C16">
        <v>0</v>
      </c>
      <c r="D16" t="s">
        <v>353</v>
      </c>
      <c r="E16" t="s">
        <v>354</v>
      </c>
      <c r="F16">
        <v>4</v>
      </c>
      <c r="G16">
        <v>1669231590.25</v>
      </c>
      <c r="H16">
        <f t="shared" ref="H16:H79" si="0">(I16)/1000</f>
        <v>2.1598245000867635E-3</v>
      </c>
      <c r="I16">
        <f t="shared" ref="I16:I79" si="1">IF(BD16, AL16, AF16)</f>
        <v>2.1598245000867635</v>
      </c>
      <c r="J16">
        <f t="shared" ref="J16:J79" si="2">IF(BD16, AG16, AE16)</f>
        <v>-3.1122146087664806</v>
      </c>
      <c r="K16">
        <f t="shared" ref="K16:K79" si="3">BF16 - IF(AS16&gt;1, J16*AZ16*100/(AU16*BT16), 0)</f>
        <v>11.231837499999999</v>
      </c>
      <c r="L16">
        <f t="shared" ref="L16:L79" si="4">((R16-H16/2)*K16-J16)/(R16+H16/2)</f>
        <v>51.415387141055291</v>
      </c>
      <c r="M16">
        <f t="shared" ref="M16:M79" si="5">L16*(BM16+BN16)/1000</f>
        <v>5.1896839174524825</v>
      </c>
      <c r="N16">
        <f t="shared" ref="N16:N79" si="6">(BF16 - IF(AS16&gt;1, J16*AZ16*100/(AU16*BT16), 0))*(BM16+BN16)/1000</f>
        <v>1.1337012065527219</v>
      </c>
      <c r="O16">
        <f t="shared" ref="O16:O79" si="7">2/((1/Q16-1/P16)+SIGN(Q16)*SQRT((1/Q16-1/P16)*(1/Q16-1/P16) + 4*BA16/((BA16+1)*(BA16+1))*(2*1/Q16*1/P16-1/P16*1/P16)))</f>
        <v>0.123158210135841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3.6713314767726302</v>
      </c>
      <c r="Q16">
        <f t="shared" ref="Q16:Q79" si="9">H16*(1000-(1000*0.61365*EXP(17.502*U16/(240.97+U16))/(BM16+BN16)+BH16)/2)/(1000*0.61365*EXP(17.502*U16/(240.97+U16))/(BM16+BN16)-BH16)</f>
        <v>0.12090819955646588</v>
      </c>
      <c r="R16">
        <f t="shared" ref="R16:R79" si="10">1/((BA16+1)/(O16/1.6)+1/(P16/1.37)) + BA16/((BA16+1)/(O16/1.6) + BA16/(P16/1.37))</f>
        <v>7.5766355402678912E-2</v>
      </c>
      <c r="S16">
        <f t="shared" ref="S16:S79" si="11">(AV16*AY16)</f>
        <v>226.11741223601373</v>
      </c>
      <c r="T16">
        <f t="shared" ref="T16:T79" si="12">(BO16+(S16+2*0.95*0.0000000567*(((BO16+$B$6)+273)^4-(BO16+273)^4)-44100*H16)/(1.84*29.3*P16+8*0.95*0.0000000567*(BO16+273)^3))</f>
        <v>34.123339242767578</v>
      </c>
      <c r="U16">
        <f t="shared" ref="U16:U79" si="13">($C$6*BP16+$D$6*BQ16+$E$6*T16)</f>
        <v>34.110612500000002</v>
      </c>
      <c r="V16">
        <f t="shared" ref="V16:V79" si="14">0.61365*EXP(17.502*U16/(240.97+U16))</f>
        <v>5.3760649361574337</v>
      </c>
      <c r="W16">
        <f t="shared" ref="W16:W79" si="15">(X16/Y16*100)</f>
        <v>70.315011534960291</v>
      </c>
      <c r="X16">
        <f t="shared" ref="X16:X79" si="16">BH16*(BM16+BN16)/1000</f>
        <v>3.6536540546502501</v>
      </c>
      <c r="Y16">
        <f t="shared" ref="Y16:Y79" si="17">0.61365*EXP(17.502*BO16/(240.97+BO16))</f>
        <v>5.1961223853795007</v>
      </c>
      <c r="Z16">
        <f t="shared" ref="Z16:Z79" si="18">(V16-BH16*(BM16+BN16)/1000)</f>
        <v>1.7224108815071837</v>
      </c>
      <c r="AA16">
        <f t="shared" ref="AA16:AA79" si="19">(-H16*44100)</f>
        <v>-95.248260453826276</v>
      </c>
      <c r="AB16">
        <f t="shared" ref="AB16:AB79" si="20">2*29.3*P16*0.92*(BO16-U16)</f>
        <v>-120.63019502908269</v>
      </c>
      <c r="AC16">
        <f t="shared" ref="AC16:AC79" si="21">2*0.95*0.0000000567*(((BO16+$B$6)+273)^4-(U16+273)^4)</f>
        <v>-7.5846424052416959</v>
      </c>
      <c r="AD16">
        <f t="shared" ref="AD16:AD79" si="22">S16+AC16+AA16+AB16</f>
        <v>2.654314347863064</v>
      </c>
      <c r="AE16">
        <f t="shared" ref="AE16:AE79" si="23">BL16*AS16*(BG16-BF16*(1000-AS16*BI16)/(1000-AS16*BH16))/(100*AZ16)</f>
        <v>-3.0586319289972468</v>
      </c>
      <c r="AF16">
        <f t="shared" ref="AF16:AF79" si="24">1000*BL16*AS16*(BH16-BI16)/(100*AZ16*(1000-AS16*BH16))</f>
        <v>2.1580720231520725</v>
      </c>
      <c r="AG16">
        <f t="shared" ref="AG16:AG79" si="25">(AH16 - AI16 - BM16*1000/(8.314*(BO16+273.15)) * AK16/BL16 * AJ16) * BL16/(100*AZ16) * (1000 - BI16)/1000</f>
        <v>-3.1122146087664806</v>
      </c>
      <c r="AH16">
        <v>10.332773823068701</v>
      </c>
      <c r="AI16">
        <v>11.66458848484849</v>
      </c>
      <c r="AJ16">
        <v>2.137286920111768E-3</v>
      </c>
      <c r="AK16">
        <v>65.098338017295973</v>
      </c>
      <c r="AL16">
        <f t="shared" ref="AL16:AL79" si="26">(AN16 - AM16 + BM16*1000/(8.314*(BO16+273.15)) * AP16/BL16 * AO16) * BL16/(100*AZ16) * 1000/(1000 - AN16)</f>
        <v>2.1598245000867635</v>
      </c>
      <c r="AM16">
        <v>35.332545640046384</v>
      </c>
      <c r="AN16">
        <v>36.196993406593407</v>
      </c>
      <c r="AO16">
        <v>6.4167095947526329E-5</v>
      </c>
      <c r="AP16">
        <v>87.569397002130515</v>
      </c>
      <c r="AQ16">
        <v>23</v>
      </c>
      <c r="AR16">
        <v>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47095.216216590576</v>
      </c>
      <c r="AV16">
        <f t="shared" ref="AV16:AV79" si="30">$B$10*BU16+$C$10*BV16+$F$10*CG16*(1-CJ16)</f>
        <v>1200.0025000000001</v>
      </c>
      <c r="AW16">
        <f t="shared" ref="AW16:AW79" si="31">AV16*AX16</f>
        <v>1025.9280135937897</v>
      </c>
      <c r="AX16">
        <f t="shared" ref="AX16:AX79" si="32">($B$10*$D$8+$C$10*$D$8+$F$10*((CT16+CL16)/MAX(CT16+CL16+CU16, 0.1)*$I$8+CU16/MAX(CT16+CL16+CU16, 0.1)*$J$8))/($B$10+$C$10+$F$10)</f>
        <v>0.85493823020684512</v>
      </c>
      <c r="AY16">
        <f t="shared" ref="AY16:AY79" si="33">($B$10*$K$8+$C$10*$K$8+$F$10*((CT16+CL16)/MAX(CT16+CL16+CU16, 0.1)*$P$8+CU16/MAX(CT16+CL16+CU16, 0.1)*$Q$8))/($B$10+$C$10+$F$10)</f>
        <v>0.18843078429921081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1669231590.25</v>
      </c>
      <c r="BF16">
        <v>11.231837499999999</v>
      </c>
      <c r="BG16">
        <v>9.9712425000000007</v>
      </c>
      <c r="BH16">
        <v>36.197587499999997</v>
      </c>
      <c r="BI16">
        <v>35.333500000000001</v>
      </c>
      <c r="BJ16">
        <v>13.6862125</v>
      </c>
      <c r="BK16">
        <v>36.098687499999997</v>
      </c>
      <c r="BL16">
        <v>649.92012499999998</v>
      </c>
      <c r="BM16">
        <v>100.836625</v>
      </c>
      <c r="BN16">
        <v>9.9771787499999987E-2</v>
      </c>
      <c r="BO16">
        <v>33.501150000000003</v>
      </c>
      <c r="BP16">
        <v>34.110612500000002</v>
      </c>
      <c r="BQ16">
        <v>999.9</v>
      </c>
      <c r="BR16">
        <v>0</v>
      </c>
      <c r="BS16">
        <v>0</v>
      </c>
      <c r="BT16">
        <v>8997.34375</v>
      </c>
      <c r="BU16">
        <v>0</v>
      </c>
      <c r="BV16">
        <v>147.31887499999999</v>
      </c>
      <c r="BW16">
        <v>1.2605912500000001</v>
      </c>
      <c r="BX16">
        <v>11.653675</v>
      </c>
      <c r="BY16">
        <v>10.336475</v>
      </c>
      <c r="BZ16">
        <v>0.86410949999999997</v>
      </c>
      <c r="CA16">
        <v>9.9712425000000007</v>
      </c>
      <c r="CB16">
        <v>35.333500000000001</v>
      </c>
      <c r="CC16">
        <v>3.6500362499999999</v>
      </c>
      <c r="CD16">
        <v>3.5629037499999998</v>
      </c>
      <c r="CE16">
        <v>27.334287499999999</v>
      </c>
      <c r="CF16">
        <v>26.9225125</v>
      </c>
      <c r="CG16">
        <v>1200.0025000000001</v>
      </c>
      <c r="CH16">
        <v>0.499977</v>
      </c>
      <c r="CI16">
        <v>0.50002299999999988</v>
      </c>
      <c r="CJ16">
        <v>0</v>
      </c>
      <c r="CK16">
        <v>651.73374999999999</v>
      </c>
      <c r="CL16">
        <v>4.9990899999999998</v>
      </c>
      <c r="CM16">
        <v>6673.0174999999999</v>
      </c>
      <c r="CN16">
        <v>9557.7962499999994</v>
      </c>
      <c r="CO16">
        <v>44.061999999999998</v>
      </c>
      <c r="CP16">
        <v>45.75</v>
      </c>
      <c r="CQ16">
        <v>44.875</v>
      </c>
      <c r="CR16">
        <v>44.811999999999998</v>
      </c>
      <c r="CS16">
        <v>45.311999999999998</v>
      </c>
      <c r="CT16">
        <v>597.47249999999997</v>
      </c>
      <c r="CU16">
        <v>597.53</v>
      </c>
      <c r="CV16">
        <v>0</v>
      </c>
      <c r="CW16">
        <v>1669231599.5999999</v>
      </c>
      <c r="CX16">
        <v>0</v>
      </c>
      <c r="CY16">
        <v>1669228029.5</v>
      </c>
      <c r="CZ16" t="s">
        <v>356</v>
      </c>
      <c r="DA16">
        <v>1669228029.5</v>
      </c>
      <c r="DB16">
        <v>1669228028</v>
      </c>
      <c r="DC16">
        <v>6</v>
      </c>
      <c r="DD16">
        <v>0.127</v>
      </c>
      <c r="DE16">
        <v>2E-3</v>
      </c>
      <c r="DF16">
        <v>-2.9980000000000002</v>
      </c>
      <c r="DG16">
        <v>9.9000000000000005E-2</v>
      </c>
      <c r="DH16">
        <v>415</v>
      </c>
      <c r="DI16">
        <v>34</v>
      </c>
      <c r="DJ16">
        <v>0.37</v>
      </c>
      <c r="DK16">
        <v>0.19</v>
      </c>
      <c r="DL16">
        <v>1.30231875</v>
      </c>
      <c r="DM16">
        <v>-0.1916831144465328</v>
      </c>
      <c r="DN16">
        <v>3.1106876023437331E-2</v>
      </c>
      <c r="DO16">
        <v>0</v>
      </c>
      <c r="DP16">
        <v>0.86043325000000004</v>
      </c>
      <c r="DQ16">
        <v>1.650423264540142E-2</v>
      </c>
      <c r="DR16">
        <v>2.3884115825167211E-3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3.2952400000000002</v>
      </c>
      <c r="EB16">
        <v>2.6250499999999999</v>
      </c>
      <c r="EC16">
        <v>4.0265099999999996E-3</v>
      </c>
      <c r="ED16">
        <v>2.90091E-3</v>
      </c>
      <c r="EE16">
        <v>0.14474799999999999</v>
      </c>
      <c r="EF16">
        <v>0.140707</v>
      </c>
      <c r="EG16">
        <v>30120.9</v>
      </c>
      <c r="EH16">
        <v>30691.1</v>
      </c>
      <c r="EI16">
        <v>28141.7</v>
      </c>
      <c r="EJ16">
        <v>29633</v>
      </c>
      <c r="EK16">
        <v>33099.599999999999</v>
      </c>
      <c r="EL16">
        <v>35335.300000000003</v>
      </c>
      <c r="EM16">
        <v>39710.800000000003</v>
      </c>
      <c r="EN16">
        <v>42348.800000000003</v>
      </c>
      <c r="EO16">
        <v>2.1674500000000001</v>
      </c>
      <c r="EP16">
        <v>2.1522000000000001</v>
      </c>
      <c r="EQ16">
        <v>0.121258</v>
      </c>
      <c r="ER16">
        <v>0</v>
      </c>
      <c r="ES16">
        <v>32.150799999999997</v>
      </c>
      <c r="ET16">
        <v>999.9</v>
      </c>
      <c r="EU16">
        <v>70</v>
      </c>
      <c r="EV16">
        <v>36.5</v>
      </c>
      <c r="EW16">
        <v>42.585599999999999</v>
      </c>
      <c r="EX16">
        <v>57.1126</v>
      </c>
      <c r="EY16">
        <v>-2.0272399999999999</v>
      </c>
      <c r="EZ16">
        <v>2</v>
      </c>
      <c r="FA16">
        <v>0.57322399999999996</v>
      </c>
      <c r="FB16">
        <v>0.81423199999999996</v>
      </c>
      <c r="FC16">
        <v>20.268799999999999</v>
      </c>
      <c r="FD16">
        <v>5.2237299999999998</v>
      </c>
      <c r="FE16">
        <v>12.0098</v>
      </c>
      <c r="FF16">
        <v>4.9879499999999997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1.8642399999999999</v>
      </c>
      <c r="FO16">
        <v>1.8603400000000001</v>
      </c>
      <c r="FP16">
        <v>1.86111</v>
      </c>
      <c r="FQ16">
        <v>1.8602000000000001</v>
      </c>
      <c r="FR16">
        <v>1.86188</v>
      </c>
      <c r="FS16">
        <v>1.85839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-2.4540000000000002</v>
      </c>
      <c r="GH16">
        <v>9.8900000000000002E-2</v>
      </c>
      <c r="GI16">
        <v>-2.4324828651112251</v>
      </c>
      <c r="GJ16">
        <v>-1.6100910332537859E-3</v>
      </c>
      <c r="GK16">
        <v>7.0186618486508772E-7</v>
      </c>
      <c r="GL16">
        <v>-2.134652460378022E-10</v>
      </c>
      <c r="GM16">
        <v>9.8890000000004363E-2</v>
      </c>
      <c r="GN16">
        <v>0</v>
      </c>
      <c r="GO16">
        <v>0</v>
      </c>
      <c r="GP16">
        <v>0</v>
      </c>
      <c r="GQ16">
        <v>5</v>
      </c>
      <c r="GR16">
        <v>2079</v>
      </c>
      <c r="GS16">
        <v>3</v>
      </c>
      <c r="GT16">
        <v>29</v>
      </c>
      <c r="GU16">
        <v>59.4</v>
      </c>
      <c r="GV16">
        <v>59.4</v>
      </c>
      <c r="GW16">
        <v>0.17456099999999999</v>
      </c>
      <c r="GX16">
        <v>2.68188</v>
      </c>
      <c r="GY16">
        <v>2.04834</v>
      </c>
      <c r="GZ16">
        <v>2.6196299999999999</v>
      </c>
      <c r="HA16">
        <v>2.1972700000000001</v>
      </c>
      <c r="HB16">
        <v>2.3059099999999999</v>
      </c>
      <c r="HC16">
        <v>40.886499999999998</v>
      </c>
      <c r="HD16">
        <v>15.322800000000001</v>
      </c>
      <c r="HE16">
        <v>18</v>
      </c>
      <c r="HF16">
        <v>671.447</v>
      </c>
      <c r="HG16">
        <v>732.04600000000005</v>
      </c>
      <c r="HH16">
        <v>31.000699999999998</v>
      </c>
      <c r="HI16">
        <v>34.454999999999998</v>
      </c>
      <c r="HJ16">
        <v>30.000599999999999</v>
      </c>
      <c r="HK16">
        <v>34.335099999999997</v>
      </c>
      <c r="HL16">
        <v>34.330500000000001</v>
      </c>
      <c r="HM16">
        <v>3.5241099999999999</v>
      </c>
      <c r="HN16">
        <v>21.990100000000002</v>
      </c>
      <c r="HO16">
        <v>91.177499999999995</v>
      </c>
      <c r="HP16">
        <v>31</v>
      </c>
      <c r="HQ16">
        <v>13.345499999999999</v>
      </c>
      <c r="HR16">
        <v>35.284599999999998</v>
      </c>
      <c r="HS16">
        <v>99.145399999999995</v>
      </c>
      <c r="HT16">
        <v>98.209900000000005</v>
      </c>
    </row>
    <row r="17" spans="1:228" x14ac:dyDescent="0.2">
      <c r="A17">
        <v>2</v>
      </c>
      <c r="B17">
        <v>1669231596.5</v>
      </c>
      <c r="C17">
        <v>4</v>
      </c>
      <c r="D17" t="s">
        <v>361</v>
      </c>
      <c r="E17" t="s">
        <v>362</v>
      </c>
      <c r="F17">
        <v>4</v>
      </c>
      <c r="G17">
        <v>1669231594.5</v>
      </c>
      <c r="H17">
        <f t="shared" si="0"/>
        <v>2.1569704599145117E-3</v>
      </c>
      <c r="I17">
        <f t="shared" si="1"/>
        <v>2.1569704599145116</v>
      </c>
      <c r="J17">
        <f t="shared" si="2"/>
        <v>-3.1571771915081981</v>
      </c>
      <c r="K17">
        <f t="shared" si="3"/>
        <v>11.25071428571429</v>
      </c>
      <c r="L17">
        <f t="shared" si="4"/>
        <v>52.097189212462467</v>
      </c>
      <c r="M17">
        <f t="shared" si="5"/>
        <v>5.2585959660758395</v>
      </c>
      <c r="N17">
        <f t="shared" si="6"/>
        <v>1.1356267325104803</v>
      </c>
      <c r="O17">
        <f t="shared" si="7"/>
        <v>0.12291447305554812</v>
      </c>
      <c r="P17">
        <f t="shared" si="8"/>
        <v>3.6787849515224424</v>
      </c>
      <c r="Q17">
        <f t="shared" si="9"/>
        <v>0.12067772387562258</v>
      </c>
      <c r="R17">
        <f t="shared" si="10"/>
        <v>7.5621150142724539E-2</v>
      </c>
      <c r="S17">
        <f t="shared" si="11"/>
        <v>226.11549995063538</v>
      </c>
      <c r="T17">
        <f t="shared" si="12"/>
        <v>34.121562889810328</v>
      </c>
      <c r="U17">
        <f t="shared" si="13"/>
        <v>34.113871428571443</v>
      </c>
      <c r="V17">
        <f t="shared" si="14"/>
        <v>5.377041508311077</v>
      </c>
      <c r="W17">
        <f t="shared" si="15"/>
        <v>70.318565451088233</v>
      </c>
      <c r="X17">
        <f t="shared" si="16"/>
        <v>3.6535976466487599</v>
      </c>
      <c r="Y17">
        <f t="shared" si="17"/>
        <v>5.1957795543910912</v>
      </c>
      <c r="Z17">
        <f t="shared" si="18"/>
        <v>1.7234438616623171</v>
      </c>
      <c r="AA17">
        <f t="shared" si="19"/>
        <v>-95.122397282229969</v>
      </c>
      <c r="AB17">
        <f t="shared" si="20"/>
        <v>-121.75518867874983</v>
      </c>
      <c r="AC17">
        <f t="shared" si="21"/>
        <v>-7.63994404638742</v>
      </c>
      <c r="AD17">
        <f t="shared" si="22"/>
        <v>1.5979699432681542</v>
      </c>
      <c r="AE17">
        <f t="shared" si="23"/>
        <v>-2.8688331925272643</v>
      </c>
      <c r="AF17">
        <f t="shared" si="24"/>
        <v>2.1556100140816432</v>
      </c>
      <c r="AG17">
        <f t="shared" si="25"/>
        <v>-3.1571771915081981</v>
      </c>
      <c r="AH17">
        <v>10.35488175044847</v>
      </c>
      <c r="AI17">
        <v>11.701206666666661</v>
      </c>
      <c r="AJ17">
        <v>3.3722633384179442E-3</v>
      </c>
      <c r="AK17">
        <v>65.098338017295973</v>
      </c>
      <c r="AL17">
        <f t="shared" si="26"/>
        <v>2.1569704599145116</v>
      </c>
      <c r="AM17">
        <v>35.33301044107457</v>
      </c>
      <c r="AN17">
        <v>36.196821978022001</v>
      </c>
      <c r="AO17">
        <v>-2.601032380913587E-5</v>
      </c>
      <c r="AP17">
        <v>87.569397002130515</v>
      </c>
      <c r="AQ17">
        <v>23</v>
      </c>
      <c r="AR17">
        <v>4</v>
      </c>
      <c r="AS17">
        <f t="shared" si="27"/>
        <v>1</v>
      </c>
      <c r="AT17">
        <f t="shared" si="28"/>
        <v>0</v>
      </c>
      <c r="AU17">
        <f t="shared" si="29"/>
        <v>47228.320434783433</v>
      </c>
      <c r="AV17">
        <f t="shared" si="30"/>
        <v>1199.99</v>
      </c>
      <c r="AW17">
        <f t="shared" si="31"/>
        <v>1025.9175564511063</v>
      </c>
      <c r="AX17">
        <f t="shared" si="32"/>
        <v>0.85493842152943467</v>
      </c>
      <c r="AY17">
        <f t="shared" si="33"/>
        <v>0.18843115355180909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1669231594.5</v>
      </c>
      <c r="BF17">
        <v>11.25071428571429</v>
      </c>
      <c r="BG17">
        <v>10.06893857142857</v>
      </c>
      <c r="BH17">
        <v>36.196385714285718</v>
      </c>
      <c r="BI17">
        <v>35.333257142857143</v>
      </c>
      <c r="BJ17">
        <v>13.70512857142857</v>
      </c>
      <c r="BK17">
        <v>36.09748571428571</v>
      </c>
      <c r="BL17">
        <v>649.90071428571423</v>
      </c>
      <c r="BM17">
        <v>100.8387142857143</v>
      </c>
      <c r="BN17">
        <v>9.9475385714285713E-2</v>
      </c>
      <c r="BO17">
        <v>33.499971428571428</v>
      </c>
      <c r="BP17">
        <v>34.113871428571443</v>
      </c>
      <c r="BQ17">
        <v>999.89999999999986</v>
      </c>
      <c r="BR17">
        <v>0</v>
      </c>
      <c r="BS17">
        <v>0</v>
      </c>
      <c r="BT17">
        <v>9022.9471428571433</v>
      </c>
      <c r="BU17">
        <v>0</v>
      </c>
      <c r="BV17">
        <v>143.96100000000001</v>
      </c>
      <c r="BW17">
        <v>1.181802</v>
      </c>
      <c r="BX17">
        <v>11.673271428571431</v>
      </c>
      <c r="BY17">
        <v>10.43772857142857</v>
      </c>
      <c r="BZ17">
        <v>0.86311214285714288</v>
      </c>
      <c r="CA17">
        <v>10.06893857142857</v>
      </c>
      <c r="CB17">
        <v>35.333257142857143</v>
      </c>
      <c r="CC17">
        <v>3.6499957142857138</v>
      </c>
      <c r="CD17">
        <v>3.5629614285714282</v>
      </c>
      <c r="CE17">
        <v>27.334099999999999</v>
      </c>
      <c r="CF17">
        <v>26.92277142857143</v>
      </c>
      <c r="CG17">
        <v>1199.99</v>
      </c>
      <c r="CH17">
        <v>0.49996685714285721</v>
      </c>
      <c r="CI17">
        <v>0.50003314285714273</v>
      </c>
      <c r="CJ17">
        <v>0</v>
      </c>
      <c r="CK17">
        <v>651.25314285714285</v>
      </c>
      <c r="CL17">
        <v>4.9990899999999998</v>
      </c>
      <c r="CM17">
        <v>6668.4442857142858</v>
      </c>
      <c r="CN17">
        <v>9557.6557142857146</v>
      </c>
      <c r="CO17">
        <v>44.061999999999998</v>
      </c>
      <c r="CP17">
        <v>45.75</v>
      </c>
      <c r="CQ17">
        <v>44.875</v>
      </c>
      <c r="CR17">
        <v>44.811999999999998</v>
      </c>
      <c r="CS17">
        <v>45.311999999999998</v>
      </c>
      <c r="CT17">
        <v>597.45857142857142</v>
      </c>
      <c r="CU17">
        <v>597.53142857142848</v>
      </c>
      <c r="CV17">
        <v>0</v>
      </c>
      <c r="CW17">
        <v>1669231603.8</v>
      </c>
      <c r="CX17">
        <v>0</v>
      </c>
      <c r="CY17">
        <v>1669228029.5</v>
      </c>
      <c r="CZ17" t="s">
        <v>356</v>
      </c>
      <c r="DA17">
        <v>1669228029.5</v>
      </c>
      <c r="DB17">
        <v>1669228028</v>
      </c>
      <c r="DC17">
        <v>6</v>
      </c>
      <c r="DD17">
        <v>0.127</v>
      </c>
      <c r="DE17">
        <v>2E-3</v>
      </c>
      <c r="DF17">
        <v>-2.9980000000000002</v>
      </c>
      <c r="DG17">
        <v>9.9000000000000005E-2</v>
      </c>
      <c r="DH17">
        <v>415</v>
      </c>
      <c r="DI17">
        <v>34</v>
      </c>
      <c r="DJ17">
        <v>0.37</v>
      </c>
      <c r="DK17">
        <v>0.19</v>
      </c>
      <c r="DL17">
        <v>1.275054487804878</v>
      </c>
      <c r="DM17">
        <v>-0.44104160278745669</v>
      </c>
      <c r="DN17">
        <v>6.6432464424542786E-2</v>
      </c>
      <c r="DO17">
        <v>0</v>
      </c>
      <c r="DP17">
        <v>0.86109170731707307</v>
      </c>
      <c r="DQ17">
        <v>2.2020982578398449E-2</v>
      </c>
      <c r="DR17">
        <v>2.5642254024045401E-3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3.2953399999999999</v>
      </c>
      <c r="EB17">
        <v>2.6252499999999999</v>
      </c>
      <c r="EC17">
        <v>4.0442200000000003E-3</v>
      </c>
      <c r="ED17">
        <v>3.0511800000000001E-3</v>
      </c>
      <c r="EE17">
        <v>0.14474999999999999</v>
      </c>
      <c r="EF17">
        <v>0.140712</v>
      </c>
      <c r="EG17">
        <v>30120.2</v>
      </c>
      <c r="EH17">
        <v>30686.1</v>
      </c>
      <c r="EI17">
        <v>28141.599999999999</v>
      </c>
      <c r="EJ17">
        <v>29632.6</v>
      </c>
      <c r="EK17">
        <v>33099.599999999999</v>
      </c>
      <c r="EL17">
        <v>35334.800000000003</v>
      </c>
      <c r="EM17">
        <v>39710.9</v>
      </c>
      <c r="EN17">
        <v>42348.5</v>
      </c>
      <c r="EO17">
        <v>2.16723</v>
      </c>
      <c r="EP17">
        <v>2.1521699999999999</v>
      </c>
      <c r="EQ17">
        <v>0.12099699999999999</v>
      </c>
      <c r="ER17">
        <v>0</v>
      </c>
      <c r="ES17">
        <v>32.149299999999997</v>
      </c>
      <c r="ET17">
        <v>999.9</v>
      </c>
      <c r="EU17">
        <v>70</v>
      </c>
      <c r="EV17">
        <v>36.5</v>
      </c>
      <c r="EW17">
        <v>42.5884</v>
      </c>
      <c r="EX17">
        <v>57.082599999999999</v>
      </c>
      <c r="EY17">
        <v>-1.97115</v>
      </c>
      <c r="EZ17">
        <v>2</v>
      </c>
      <c r="FA17">
        <v>0.57364099999999996</v>
      </c>
      <c r="FB17">
        <v>0.81550699999999998</v>
      </c>
      <c r="FC17">
        <v>20.2681</v>
      </c>
      <c r="FD17">
        <v>5.2189399999999999</v>
      </c>
      <c r="FE17">
        <v>12.0098</v>
      </c>
      <c r="FF17">
        <v>4.9863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1.86425</v>
      </c>
      <c r="FO17">
        <v>1.8603400000000001</v>
      </c>
      <c r="FP17">
        <v>1.86111</v>
      </c>
      <c r="FQ17">
        <v>1.8602000000000001</v>
      </c>
      <c r="FR17">
        <v>1.8618699999999999</v>
      </c>
      <c r="FS17">
        <v>1.85839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-2.4550000000000001</v>
      </c>
      <c r="GH17">
        <v>9.8900000000000002E-2</v>
      </c>
      <c r="GI17">
        <v>-2.4324828651112251</v>
      </c>
      <c r="GJ17">
        <v>-1.6100910332537859E-3</v>
      </c>
      <c r="GK17">
        <v>7.0186618486508772E-7</v>
      </c>
      <c r="GL17">
        <v>-2.134652460378022E-10</v>
      </c>
      <c r="GM17">
        <v>9.8890000000004363E-2</v>
      </c>
      <c r="GN17">
        <v>0</v>
      </c>
      <c r="GO17">
        <v>0</v>
      </c>
      <c r="GP17">
        <v>0</v>
      </c>
      <c r="GQ17">
        <v>5</v>
      </c>
      <c r="GR17">
        <v>2079</v>
      </c>
      <c r="GS17">
        <v>3</v>
      </c>
      <c r="GT17">
        <v>29</v>
      </c>
      <c r="GU17">
        <v>59.5</v>
      </c>
      <c r="GV17">
        <v>59.5</v>
      </c>
      <c r="GW17">
        <v>0.18432599999999999</v>
      </c>
      <c r="GX17">
        <v>2.67822</v>
      </c>
      <c r="GY17">
        <v>2.04834</v>
      </c>
      <c r="GZ17">
        <v>2.6196299999999999</v>
      </c>
      <c r="HA17">
        <v>2.1972700000000001</v>
      </c>
      <c r="HB17">
        <v>2.34619</v>
      </c>
      <c r="HC17">
        <v>40.886499999999998</v>
      </c>
      <c r="HD17">
        <v>15.322800000000001</v>
      </c>
      <c r="HE17">
        <v>18</v>
      </c>
      <c r="HF17">
        <v>671.30499999999995</v>
      </c>
      <c r="HG17">
        <v>732.06899999999996</v>
      </c>
      <c r="HH17">
        <v>31.000499999999999</v>
      </c>
      <c r="HI17">
        <v>34.459000000000003</v>
      </c>
      <c r="HJ17">
        <v>30.000499999999999</v>
      </c>
      <c r="HK17">
        <v>34.338999999999999</v>
      </c>
      <c r="HL17">
        <v>34.334299999999999</v>
      </c>
      <c r="HM17">
        <v>3.7147899999999998</v>
      </c>
      <c r="HN17">
        <v>21.990100000000002</v>
      </c>
      <c r="HO17">
        <v>91.177499999999995</v>
      </c>
      <c r="HP17">
        <v>31</v>
      </c>
      <c r="HQ17">
        <v>20.033799999999999</v>
      </c>
      <c r="HR17">
        <v>35.284599999999998</v>
      </c>
      <c r="HS17">
        <v>99.145499999999998</v>
      </c>
      <c r="HT17">
        <v>98.209000000000003</v>
      </c>
    </row>
    <row r="18" spans="1:228" x14ac:dyDescent="0.2">
      <c r="A18">
        <v>3</v>
      </c>
      <c r="B18">
        <v>1669231600.5</v>
      </c>
      <c r="C18">
        <v>8</v>
      </c>
      <c r="D18" t="s">
        <v>363</v>
      </c>
      <c r="E18" t="s">
        <v>364</v>
      </c>
      <c r="F18">
        <v>4</v>
      </c>
      <c r="G18">
        <v>1669231598.1875</v>
      </c>
      <c r="H18">
        <f t="shared" si="0"/>
        <v>2.1556004500376275E-3</v>
      </c>
      <c r="I18">
        <f t="shared" si="1"/>
        <v>2.1556004500376273</v>
      </c>
      <c r="J18">
        <f t="shared" si="2"/>
        <v>-2.7695480453888277</v>
      </c>
      <c r="K18">
        <f t="shared" si="3"/>
        <v>11.5015375</v>
      </c>
      <c r="L18">
        <f t="shared" si="4"/>
        <v>47.28220494939756</v>
      </c>
      <c r="M18">
        <f t="shared" si="5"/>
        <v>4.7726362038025174</v>
      </c>
      <c r="N18">
        <f t="shared" si="6"/>
        <v>1.1609580037699088</v>
      </c>
      <c r="O18">
        <f t="shared" si="7"/>
        <v>0.12294073284469659</v>
      </c>
      <c r="P18">
        <f t="shared" si="8"/>
        <v>3.6654778360826072</v>
      </c>
      <c r="Q18">
        <f t="shared" si="9"/>
        <v>0.12069507344951705</v>
      </c>
      <c r="R18">
        <f t="shared" si="10"/>
        <v>7.5632767845279059E-2</v>
      </c>
      <c r="S18">
        <f t="shared" si="11"/>
        <v>226.13021173607467</v>
      </c>
      <c r="T18">
        <f t="shared" si="12"/>
        <v>34.126459115176708</v>
      </c>
      <c r="U18">
        <f t="shared" si="13"/>
        <v>34.109825000000001</v>
      </c>
      <c r="V18">
        <f t="shared" si="14"/>
        <v>5.3758289766545957</v>
      </c>
      <c r="W18">
        <f t="shared" si="15"/>
        <v>70.310952142578842</v>
      </c>
      <c r="X18">
        <f t="shared" si="16"/>
        <v>3.6536962386623664</v>
      </c>
      <c r="Y18">
        <f t="shared" si="17"/>
        <v>5.1964823790940589</v>
      </c>
      <c r="Z18">
        <f t="shared" si="18"/>
        <v>1.7221327379922293</v>
      </c>
      <c r="AA18">
        <f t="shared" si="19"/>
        <v>-95.061979846659369</v>
      </c>
      <c r="AB18">
        <f t="shared" si="20"/>
        <v>-120.03769314000492</v>
      </c>
      <c r="AC18">
        <f t="shared" si="21"/>
        <v>-7.5594582556264207</v>
      </c>
      <c r="AD18">
        <f t="shared" si="22"/>
        <v>3.4710804937839583</v>
      </c>
      <c r="AE18">
        <f t="shared" si="23"/>
        <v>0.36989867914439906</v>
      </c>
      <c r="AF18">
        <f t="shared" si="24"/>
        <v>2.1535128314006955</v>
      </c>
      <c r="AG18">
        <f t="shared" si="25"/>
        <v>-2.7695480453888277</v>
      </c>
      <c r="AH18">
        <v>11.91053998461901</v>
      </c>
      <c r="AI18">
        <v>12.29733212121212</v>
      </c>
      <c r="AJ18">
        <v>0.20341463311819921</v>
      </c>
      <c r="AK18">
        <v>65.098338017295973</v>
      </c>
      <c r="AL18">
        <f t="shared" si="26"/>
        <v>2.1556004500376273</v>
      </c>
      <c r="AM18">
        <v>35.334301241521359</v>
      </c>
      <c r="AN18">
        <v>36.197261538461561</v>
      </c>
      <c r="AO18">
        <v>4.7259490610982659E-6</v>
      </c>
      <c r="AP18">
        <v>87.569397002130515</v>
      </c>
      <c r="AQ18">
        <v>23</v>
      </c>
      <c r="AR18">
        <v>4</v>
      </c>
      <c r="AS18">
        <f t="shared" si="27"/>
        <v>1</v>
      </c>
      <c r="AT18">
        <f t="shared" si="28"/>
        <v>0</v>
      </c>
      <c r="AU18">
        <f t="shared" si="29"/>
        <v>46990.694419631443</v>
      </c>
      <c r="AV18">
        <f t="shared" si="30"/>
        <v>1200.07</v>
      </c>
      <c r="AW18">
        <f t="shared" si="31"/>
        <v>1025.985763593821</v>
      </c>
      <c r="AX18">
        <f t="shared" si="32"/>
        <v>0.85493826492939673</v>
      </c>
      <c r="AY18">
        <f t="shared" si="33"/>
        <v>0.1884308513137356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1669231598.1875</v>
      </c>
      <c r="BF18">
        <v>11.5015375</v>
      </c>
      <c r="BG18">
        <v>11.665475000000001</v>
      </c>
      <c r="BH18">
        <v>36.196937499999997</v>
      </c>
      <c r="BI18">
        <v>35.334787499999997</v>
      </c>
      <c r="BJ18">
        <v>13.956325</v>
      </c>
      <c r="BK18">
        <v>36.098050000000001</v>
      </c>
      <c r="BL18">
        <v>650.005</v>
      </c>
      <c r="BM18">
        <v>100.83925000000001</v>
      </c>
      <c r="BN18">
        <v>0.10012473750000001</v>
      </c>
      <c r="BO18">
        <v>33.502387499999998</v>
      </c>
      <c r="BP18">
        <v>34.109825000000001</v>
      </c>
      <c r="BQ18">
        <v>999.9</v>
      </c>
      <c r="BR18">
        <v>0</v>
      </c>
      <c r="BS18">
        <v>0</v>
      </c>
      <c r="BT18">
        <v>8976.875</v>
      </c>
      <c r="BU18">
        <v>0</v>
      </c>
      <c r="BV18">
        <v>142.55837500000001</v>
      </c>
      <c r="BW18">
        <v>-0.16394565750000001</v>
      </c>
      <c r="BX18">
        <v>11.9334875</v>
      </c>
      <c r="BY18">
        <v>12.092750000000001</v>
      </c>
      <c r="BZ18">
        <v>0.86212500000000003</v>
      </c>
      <c r="CA18">
        <v>11.665475000000001</v>
      </c>
      <c r="CB18">
        <v>35.334787499999997</v>
      </c>
      <c r="CC18">
        <v>3.6500750000000002</v>
      </c>
      <c r="CD18">
        <v>3.5631374999999998</v>
      </c>
      <c r="CE18">
        <v>27.334462500000001</v>
      </c>
      <c r="CF18">
        <v>26.923637500000002</v>
      </c>
      <c r="CG18">
        <v>1200.07</v>
      </c>
      <c r="CH18">
        <v>0.49997374999999999</v>
      </c>
      <c r="CI18">
        <v>0.50002625000000001</v>
      </c>
      <c r="CJ18">
        <v>0</v>
      </c>
      <c r="CK18">
        <v>650.87912499999993</v>
      </c>
      <c r="CL18">
        <v>4.9990899999999998</v>
      </c>
      <c r="CM18">
        <v>6663.6312500000004</v>
      </c>
      <c r="CN18">
        <v>9558.3325000000004</v>
      </c>
      <c r="CO18">
        <v>44.061999999999998</v>
      </c>
      <c r="CP18">
        <v>45.75</v>
      </c>
      <c r="CQ18">
        <v>44.875</v>
      </c>
      <c r="CR18">
        <v>44.811999999999998</v>
      </c>
      <c r="CS18">
        <v>45.343499999999999</v>
      </c>
      <c r="CT18">
        <v>597.505</v>
      </c>
      <c r="CU18">
        <v>597.56499999999994</v>
      </c>
      <c r="CV18">
        <v>0</v>
      </c>
      <c r="CW18">
        <v>1669231608</v>
      </c>
      <c r="CX18">
        <v>0</v>
      </c>
      <c r="CY18">
        <v>1669228029.5</v>
      </c>
      <c r="CZ18" t="s">
        <v>356</v>
      </c>
      <c r="DA18">
        <v>1669228029.5</v>
      </c>
      <c r="DB18">
        <v>1669228028</v>
      </c>
      <c r="DC18">
        <v>6</v>
      </c>
      <c r="DD18">
        <v>0.127</v>
      </c>
      <c r="DE18">
        <v>2E-3</v>
      </c>
      <c r="DF18">
        <v>-2.9980000000000002</v>
      </c>
      <c r="DG18">
        <v>9.9000000000000005E-2</v>
      </c>
      <c r="DH18">
        <v>415</v>
      </c>
      <c r="DI18">
        <v>34</v>
      </c>
      <c r="DJ18">
        <v>0.37</v>
      </c>
      <c r="DK18">
        <v>0.19</v>
      </c>
      <c r="DL18">
        <v>0.98420911560975621</v>
      </c>
      <c r="DM18">
        <v>-4.6054508186759548</v>
      </c>
      <c r="DN18">
        <v>0.65508888477236615</v>
      </c>
      <c r="DO18">
        <v>0</v>
      </c>
      <c r="DP18">
        <v>0.86196239024390242</v>
      </c>
      <c r="DQ18">
        <v>1.1074473867597551E-2</v>
      </c>
      <c r="DR18">
        <v>1.905521116586873E-3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3.2954300000000001</v>
      </c>
      <c r="EB18">
        <v>2.6251500000000001</v>
      </c>
      <c r="EC18">
        <v>4.2623399999999999E-3</v>
      </c>
      <c r="ED18">
        <v>3.9778699999999997E-3</v>
      </c>
      <c r="EE18">
        <v>0.14474999999999999</v>
      </c>
      <c r="EF18">
        <v>0.140713</v>
      </c>
      <c r="EG18">
        <v>30113.4</v>
      </c>
      <c r="EH18">
        <v>30657.4</v>
      </c>
      <c r="EI18">
        <v>28141.4</v>
      </c>
      <c r="EJ18">
        <v>29632.400000000001</v>
      </c>
      <c r="EK18">
        <v>33099.300000000003</v>
      </c>
      <c r="EL18">
        <v>35334.300000000003</v>
      </c>
      <c r="EM18">
        <v>39710.5</v>
      </c>
      <c r="EN18">
        <v>42347.9</v>
      </c>
      <c r="EO18">
        <v>2.1674000000000002</v>
      </c>
      <c r="EP18">
        <v>2.1521699999999999</v>
      </c>
      <c r="EQ18">
        <v>0.121295</v>
      </c>
      <c r="ER18">
        <v>0</v>
      </c>
      <c r="ES18">
        <v>32.149299999999997</v>
      </c>
      <c r="ET18">
        <v>999.9</v>
      </c>
      <c r="EU18">
        <v>70</v>
      </c>
      <c r="EV18">
        <v>36.5</v>
      </c>
      <c r="EW18">
        <v>42.583599999999997</v>
      </c>
      <c r="EX18">
        <v>57.142600000000002</v>
      </c>
      <c r="EY18">
        <v>-2.07131</v>
      </c>
      <c r="EZ18">
        <v>2</v>
      </c>
      <c r="FA18">
        <v>0.57389999999999997</v>
      </c>
      <c r="FB18">
        <v>0.81809100000000001</v>
      </c>
      <c r="FC18">
        <v>20.268000000000001</v>
      </c>
      <c r="FD18">
        <v>5.2187900000000003</v>
      </c>
      <c r="FE18">
        <v>12.0097</v>
      </c>
      <c r="FF18">
        <v>4.9862000000000002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1.86425</v>
      </c>
      <c r="FO18">
        <v>1.8603499999999999</v>
      </c>
      <c r="FP18">
        <v>1.8611</v>
      </c>
      <c r="FQ18">
        <v>1.8602000000000001</v>
      </c>
      <c r="FR18">
        <v>1.8618699999999999</v>
      </c>
      <c r="FS18">
        <v>1.85842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-2.456</v>
      </c>
      <c r="GH18">
        <v>9.8900000000000002E-2</v>
      </c>
      <c r="GI18">
        <v>-2.4324828651112251</v>
      </c>
      <c r="GJ18">
        <v>-1.6100910332537859E-3</v>
      </c>
      <c r="GK18">
        <v>7.0186618486508772E-7</v>
      </c>
      <c r="GL18">
        <v>-2.134652460378022E-10</v>
      </c>
      <c r="GM18">
        <v>9.8890000000004363E-2</v>
      </c>
      <c r="GN18">
        <v>0</v>
      </c>
      <c r="GO18">
        <v>0</v>
      </c>
      <c r="GP18">
        <v>0</v>
      </c>
      <c r="GQ18">
        <v>5</v>
      </c>
      <c r="GR18">
        <v>2079</v>
      </c>
      <c r="GS18">
        <v>3</v>
      </c>
      <c r="GT18">
        <v>29</v>
      </c>
      <c r="GU18">
        <v>59.5</v>
      </c>
      <c r="GV18">
        <v>59.5</v>
      </c>
      <c r="GW18">
        <v>0.19775400000000001</v>
      </c>
      <c r="GX18">
        <v>2.6672400000000001</v>
      </c>
      <c r="GY18">
        <v>2.04834</v>
      </c>
      <c r="GZ18">
        <v>2.6196299999999999</v>
      </c>
      <c r="HA18">
        <v>2.1972700000000001</v>
      </c>
      <c r="HB18">
        <v>2.3596200000000001</v>
      </c>
      <c r="HC18">
        <v>40.886499999999998</v>
      </c>
      <c r="HD18">
        <v>15.3316</v>
      </c>
      <c r="HE18">
        <v>18</v>
      </c>
      <c r="HF18">
        <v>671.48699999999997</v>
      </c>
      <c r="HG18">
        <v>732.10599999999999</v>
      </c>
      <c r="HH18">
        <v>31.000699999999998</v>
      </c>
      <c r="HI18">
        <v>34.462899999999998</v>
      </c>
      <c r="HJ18">
        <v>30.000499999999999</v>
      </c>
      <c r="HK18">
        <v>34.3429</v>
      </c>
      <c r="HL18">
        <v>34.337499999999999</v>
      </c>
      <c r="HM18">
        <v>3.9994499999999999</v>
      </c>
      <c r="HN18">
        <v>21.990100000000002</v>
      </c>
      <c r="HO18">
        <v>91.177499999999995</v>
      </c>
      <c r="HP18">
        <v>31</v>
      </c>
      <c r="HQ18">
        <v>26.714600000000001</v>
      </c>
      <c r="HR18">
        <v>35.284599999999998</v>
      </c>
      <c r="HS18">
        <v>99.144499999999994</v>
      </c>
      <c r="HT18">
        <v>98.207899999999995</v>
      </c>
    </row>
    <row r="19" spans="1:228" x14ac:dyDescent="0.2">
      <c r="A19">
        <v>4</v>
      </c>
      <c r="B19">
        <v>1669231604.5</v>
      </c>
      <c r="C19">
        <v>12</v>
      </c>
      <c r="D19" t="s">
        <v>365</v>
      </c>
      <c r="E19" t="s">
        <v>366</v>
      </c>
      <c r="F19">
        <v>4</v>
      </c>
      <c r="G19">
        <v>1669231602.5</v>
      </c>
      <c r="H19">
        <f t="shared" si="0"/>
        <v>2.1566279281562996E-3</v>
      </c>
      <c r="I19">
        <f t="shared" si="1"/>
        <v>2.1566279281562997</v>
      </c>
      <c r="J19">
        <f t="shared" si="2"/>
        <v>-2.7399042277163419</v>
      </c>
      <c r="K19">
        <f t="shared" si="3"/>
        <v>13.098242857142861</v>
      </c>
      <c r="L19">
        <f t="shared" si="4"/>
        <v>48.487984644196771</v>
      </c>
      <c r="M19">
        <f t="shared" si="5"/>
        <v>4.8943227221345804</v>
      </c>
      <c r="N19">
        <f t="shared" si="6"/>
        <v>1.3221219257959786</v>
      </c>
      <c r="O19">
        <f t="shared" si="7"/>
        <v>0.12279505827859045</v>
      </c>
      <c r="P19">
        <f t="shared" si="8"/>
        <v>3.6648440451924764</v>
      </c>
      <c r="Q19">
        <f t="shared" si="9"/>
        <v>0.12055428547411356</v>
      </c>
      <c r="R19">
        <f t="shared" si="10"/>
        <v>7.5544347135778137E-2</v>
      </c>
      <c r="S19">
        <f t="shared" si="11"/>
        <v>226.11487852200105</v>
      </c>
      <c r="T19">
        <f t="shared" si="12"/>
        <v>34.127783814298255</v>
      </c>
      <c r="U19">
        <f t="shared" si="13"/>
        <v>34.119457142857136</v>
      </c>
      <c r="V19">
        <f t="shared" si="14"/>
        <v>5.3787156850013718</v>
      </c>
      <c r="W19">
        <f t="shared" si="15"/>
        <v>70.30671599280852</v>
      </c>
      <c r="X19">
        <f t="shared" si="16"/>
        <v>3.653785472748686</v>
      </c>
      <c r="Y19">
        <f t="shared" si="17"/>
        <v>5.1969224008733699</v>
      </c>
      <c r="Z19">
        <f t="shared" si="18"/>
        <v>1.7249302122526857</v>
      </c>
      <c r="AA19">
        <f t="shared" si="19"/>
        <v>-95.107291631692817</v>
      </c>
      <c r="AB19">
        <f t="shared" si="20"/>
        <v>-121.62120914989208</v>
      </c>
      <c r="AC19">
        <f t="shared" si="21"/>
        <v>-7.6609234629695937</v>
      </c>
      <c r="AD19">
        <f t="shared" si="22"/>
        <v>1.7254542774465449</v>
      </c>
      <c r="AE19">
        <f t="shared" si="23"/>
        <v>6.9844522809119063</v>
      </c>
      <c r="AF19">
        <f t="shared" si="24"/>
        <v>2.1549873819439505</v>
      </c>
      <c r="AG19">
        <f t="shared" si="25"/>
        <v>-2.7399042277163419</v>
      </c>
      <c r="AH19">
        <v>16.086369813859658</v>
      </c>
      <c r="AI19">
        <v>14.6271103030303</v>
      </c>
      <c r="AJ19">
        <v>0.6662376232421543</v>
      </c>
      <c r="AK19">
        <v>65.098338017295973</v>
      </c>
      <c r="AL19">
        <f t="shared" si="26"/>
        <v>2.1566279281562997</v>
      </c>
      <c r="AM19">
        <v>35.334937495627763</v>
      </c>
      <c r="AN19">
        <v>36.198267032967053</v>
      </c>
      <c r="AO19">
        <v>1.042931670661415E-5</v>
      </c>
      <c r="AP19">
        <v>87.569397002130515</v>
      </c>
      <c r="AQ19">
        <v>23</v>
      </c>
      <c r="AR19">
        <v>4</v>
      </c>
      <c r="AS19">
        <f t="shared" si="27"/>
        <v>1</v>
      </c>
      <c r="AT19">
        <f t="shared" si="28"/>
        <v>0</v>
      </c>
      <c r="AU19">
        <f t="shared" si="29"/>
        <v>46979.162246456151</v>
      </c>
      <c r="AV19">
        <f t="shared" si="30"/>
        <v>1199.987142857143</v>
      </c>
      <c r="AW19">
        <f t="shared" si="31"/>
        <v>1025.9150707367883</v>
      </c>
      <c r="AX19">
        <f t="shared" si="32"/>
        <v>0.8549383856681223</v>
      </c>
      <c r="AY19">
        <f t="shared" si="33"/>
        <v>0.18843108433947592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1669231602.5</v>
      </c>
      <c r="BF19">
        <v>13.098242857142861</v>
      </c>
      <c r="BG19">
        <v>16.01114285714285</v>
      </c>
      <c r="BH19">
        <v>36.197999999999993</v>
      </c>
      <c r="BI19">
        <v>35.335271428571431</v>
      </c>
      <c r="BJ19">
        <v>15.5556</v>
      </c>
      <c r="BK19">
        <v>36.099114285714293</v>
      </c>
      <c r="BL19">
        <v>650.01314285714295</v>
      </c>
      <c r="BM19">
        <v>100.8387142857143</v>
      </c>
      <c r="BN19">
        <v>0.1001628</v>
      </c>
      <c r="BO19">
        <v>33.503900000000002</v>
      </c>
      <c r="BP19">
        <v>34.119457142857136</v>
      </c>
      <c r="BQ19">
        <v>999.89999999999986</v>
      </c>
      <c r="BR19">
        <v>0</v>
      </c>
      <c r="BS19">
        <v>0</v>
      </c>
      <c r="BT19">
        <v>8974.732857142857</v>
      </c>
      <c r="BU19">
        <v>0</v>
      </c>
      <c r="BV19">
        <v>141.8462857142857</v>
      </c>
      <c r="BW19">
        <v>-2.9129042857142862</v>
      </c>
      <c r="BX19">
        <v>13.590171428571431</v>
      </c>
      <c r="BY19">
        <v>16.59761428571429</v>
      </c>
      <c r="BZ19">
        <v>0.86273828571428568</v>
      </c>
      <c r="CA19">
        <v>16.01114285714285</v>
      </c>
      <c r="CB19">
        <v>35.335271428571431</v>
      </c>
      <c r="CC19">
        <v>3.6501585714285718</v>
      </c>
      <c r="CD19">
        <v>3.5631628571428569</v>
      </c>
      <c r="CE19">
        <v>27.334871428571429</v>
      </c>
      <c r="CF19">
        <v>26.923742857142859</v>
      </c>
      <c r="CG19">
        <v>1199.987142857143</v>
      </c>
      <c r="CH19">
        <v>0.49997099999999989</v>
      </c>
      <c r="CI19">
        <v>0.50002899999999995</v>
      </c>
      <c r="CJ19">
        <v>0</v>
      </c>
      <c r="CK19">
        <v>650.23000000000013</v>
      </c>
      <c r="CL19">
        <v>4.9990899999999998</v>
      </c>
      <c r="CM19">
        <v>6658.8700000000008</v>
      </c>
      <c r="CN19">
        <v>9557.6414285714291</v>
      </c>
      <c r="CO19">
        <v>44.061999999999998</v>
      </c>
      <c r="CP19">
        <v>45.75</v>
      </c>
      <c r="CQ19">
        <v>44.875</v>
      </c>
      <c r="CR19">
        <v>44.811999999999998</v>
      </c>
      <c r="CS19">
        <v>45.347999999999999</v>
      </c>
      <c r="CT19">
        <v>597.45857142857142</v>
      </c>
      <c r="CU19">
        <v>597.52857142857135</v>
      </c>
      <c r="CV19">
        <v>0</v>
      </c>
      <c r="CW19">
        <v>1669231611.5999999</v>
      </c>
      <c r="CX19">
        <v>0</v>
      </c>
      <c r="CY19">
        <v>1669228029.5</v>
      </c>
      <c r="CZ19" t="s">
        <v>356</v>
      </c>
      <c r="DA19">
        <v>1669228029.5</v>
      </c>
      <c r="DB19">
        <v>1669228028</v>
      </c>
      <c r="DC19">
        <v>6</v>
      </c>
      <c r="DD19">
        <v>0.127</v>
      </c>
      <c r="DE19">
        <v>2E-3</v>
      </c>
      <c r="DF19">
        <v>-2.9980000000000002</v>
      </c>
      <c r="DG19">
        <v>9.9000000000000005E-2</v>
      </c>
      <c r="DH19">
        <v>415</v>
      </c>
      <c r="DI19">
        <v>34</v>
      </c>
      <c r="DJ19">
        <v>0.37</v>
      </c>
      <c r="DK19">
        <v>0.19</v>
      </c>
      <c r="DL19">
        <v>0.18979448146341471</v>
      </c>
      <c r="DM19">
        <v>-13.838845381463409</v>
      </c>
      <c r="DN19">
        <v>1.6130499245847281</v>
      </c>
      <c r="DO19">
        <v>0</v>
      </c>
      <c r="DP19">
        <v>0.86255802439024398</v>
      </c>
      <c r="DQ19">
        <v>3.5979721254366368E-3</v>
      </c>
      <c r="DR19">
        <v>1.5279646511012191E-3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3.29548</v>
      </c>
      <c r="EB19">
        <v>2.6252800000000001</v>
      </c>
      <c r="EC19">
        <v>4.9938200000000004E-3</v>
      </c>
      <c r="ED19">
        <v>5.39566E-3</v>
      </c>
      <c r="EE19">
        <v>0.14475099999999999</v>
      </c>
      <c r="EF19">
        <v>0.14071600000000001</v>
      </c>
      <c r="EG19">
        <v>30090.799999999999</v>
      </c>
      <c r="EH19">
        <v>30613.4</v>
      </c>
      <c r="EI19">
        <v>28141</v>
      </c>
      <c r="EJ19">
        <v>29632</v>
      </c>
      <c r="EK19">
        <v>33098.699999999997</v>
      </c>
      <c r="EL19">
        <v>35334</v>
      </c>
      <c r="EM19">
        <v>39709.800000000003</v>
      </c>
      <c r="EN19">
        <v>42347.5</v>
      </c>
      <c r="EO19">
        <v>2.1680799999999998</v>
      </c>
      <c r="EP19">
        <v>2.15185</v>
      </c>
      <c r="EQ19">
        <v>0.121966</v>
      </c>
      <c r="ER19">
        <v>0</v>
      </c>
      <c r="ES19">
        <v>32.149299999999997</v>
      </c>
      <c r="ET19">
        <v>999.9</v>
      </c>
      <c r="EU19">
        <v>70</v>
      </c>
      <c r="EV19">
        <v>36.5</v>
      </c>
      <c r="EW19">
        <v>42.583599999999997</v>
      </c>
      <c r="EX19">
        <v>57.322600000000001</v>
      </c>
      <c r="EY19">
        <v>-1.9070499999999999</v>
      </c>
      <c r="EZ19">
        <v>2</v>
      </c>
      <c r="FA19">
        <v>0.57457800000000003</v>
      </c>
      <c r="FB19">
        <v>0.819801</v>
      </c>
      <c r="FC19">
        <v>20.267800000000001</v>
      </c>
      <c r="FD19">
        <v>5.2184900000000001</v>
      </c>
      <c r="FE19">
        <v>12.0098</v>
      </c>
      <c r="FF19">
        <v>4.9858500000000001</v>
      </c>
      <c r="FG19">
        <v>3.28443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1.86425</v>
      </c>
      <c r="FO19">
        <v>1.8603400000000001</v>
      </c>
      <c r="FP19">
        <v>1.86111</v>
      </c>
      <c r="FQ19">
        <v>1.86019</v>
      </c>
      <c r="FR19">
        <v>1.86188</v>
      </c>
      <c r="FS19">
        <v>1.85843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-2.46</v>
      </c>
      <c r="GH19">
        <v>9.8900000000000002E-2</v>
      </c>
      <c r="GI19">
        <v>-2.4324828651112251</v>
      </c>
      <c r="GJ19">
        <v>-1.6100910332537859E-3</v>
      </c>
      <c r="GK19">
        <v>7.0186618486508772E-7</v>
      </c>
      <c r="GL19">
        <v>-2.134652460378022E-10</v>
      </c>
      <c r="GM19">
        <v>9.8890000000004363E-2</v>
      </c>
      <c r="GN19">
        <v>0</v>
      </c>
      <c r="GO19">
        <v>0</v>
      </c>
      <c r="GP19">
        <v>0</v>
      </c>
      <c r="GQ19">
        <v>5</v>
      </c>
      <c r="GR19">
        <v>2079</v>
      </c>
      <c r="GS19">
        <v>3</v>
      </c>
      <c r="GT19">
        <v>29</v>
      </c>
      <c r="GU19">
        <v>59.6</v>
      </c>
      <c r="GV19">
        <v>59.6</v>
      </c>
      <c r="GW19">
        <v>0.21484400000000001</v>
      </c>
      <c r="GX19">
        <v>2.67578</v>
      </c>
      <c r="GY19">
        <v>2.04834</v>
      </c>
      <c r="GZ19">
        <v>2.6184099999999999</v>
      </c>
      <c r="HA19">
        <v>2.1972700000000001</v>
      </c>
      <c r="HB19">
        <v>2.2936999999999999</v>
      </c>
      <c r="HC19">
        <v>40.886499999999998</v>
      </c>
      <c r="HD19">
        <v>15.3141</v>
      </c>
      <c r="HE19">
        <v>18</v>
      </c>
      <c r="HF19">
        <v>672.07299999999998</v>
      </c>
      <c r="HG19">
        <v>731.84299999999996</v>
      </c>
      <c r="HH19">
        <v>31.000599999999999</v>
      </c>
      <c r="HI19">
        <v>34.466799999999999</v>
      </c>
      <c r="HJ19">
        <v>30.000699999999998</v>
      </c>
      <c r="HK19">
        <v>34.346600000000002</v>
      </c>
      <c r="HL19">
        <v>34.341299999999997</v>
      </c>
      <c r="HM19">
        <v>4.33392</v>
      </c>
      <c r="HN19">
        <v>21.990100000000002</v>
      </c>
      <c r="HO19">
        <v>91.177499999999995</v>
      </c>
      <c r="HP19">
        <v>31</v>
      </c>
      <c r="HQ19">
        <v>33.397599999999997</v>
      </c>
      <c r="HR19">
        <v>35.284599999999998</v>
      </c>
      <c r="HS19">
        <v>99.142899999999997</v>
      </c>
      <c r="HT19">
        <v>98.206900000000005</v>
      </c>
    </row>
    <row r="20" spans="1:228" x14ac:dyDescent="0.2">
      <c r="A20">
        <v>5</v>
      </c>
      <c r="B20">
        <v>1669231608.5</v>
      </c>
      <c r="C20">
        <v>16</v>
      </c>
      <c r="D20" t="s">
        <v>367</v>
      </c>
      <c r="E20" t="s">
        <v>368</v>
      </c>
      <c r="F20">
        <v>4</v>
      </c>
      <c r="G20">
        <v>1669231606.1875</v>
      </c>
      <c r="H20">
        <f t="shared" si="0"/>
        <v>2.1561375767426847E-3</v>
      </c>
      <c r="I20">
        <f t="shared" si="1"/>
        <v>2.1561375767426845</v>
      </c>
      <c r="J20">
        <f t="shared" si="2"/>
        <v>-2.565572317848928</v>
      </c>
      <c r="K20">
        <f t="shared" si="3"/>
        <v>16.083337499999999</v>
      </c>
      <c r="L20">
        <f t="shared" si="4"/>
        <v>49.109816431480212</v>
      </c>
      <c r="M20">
        <f t="shared" si="5"/>
        <v>4.9570391598721253</v>
      </c>
      <c r="N20">
        <f t="shared" si="6"/>
        <v>1.6234174672629058</v>
      </c>
      <c r="O20">
        <f t="shared" si="7"/>
        <v>0.12280513864143622</v>
      </c>
      <c r="P20">
        <f t="shared" si="8"/>
        <v>3.6765377491636939</v>
      </c>
      <c r="Q20">
        <f t="shared" si="9"/>
        <v>0.12057098998925607</v>
      </c>
      <c r="R20">
        <f t="shared" si="10"/>
        <v>7.5554212683612731E-2</v>
      </c>
      <c r="S20">
        <f t="shared" si="11"/>
        <v>226.1158886112872</v>
      </c>
      <c r="T20">
        <f t="shared" si="12"/>
        <v>34.127685745722573</v>
      </c>
      <c r="U20">
        <f t="shared" si="13"/>
        <v>34.117699999999999</v>
      </c>
      <c r="V20">
        <f t="shared" si="14"/>
        <v>5.3781889769785538</v>
      </c>
      <c r="W20">
        <f t="shared" si="15"/>
        <v>70.302466015093842</v>
      </c>
      <c r="X20">
        <f t="shared" si="16"/>
        <v>3.6539046561111417</v>
      </c>
      <c r="Y20">
        <f t="shared" si="17"/>
        <v>5.1974060985665185</v>
      </c>
      <c r="Z20">
        <f t="shared" si="18"/>
        <v>1.7242843208674121</v>
      </c>
      <c r="AA20">
        <f t="shared" si="19"/>
        <v>-95.085667134352391</v>
      </c>
      <c r="AB20">
        <f t="shared" si="20"/>
        <v>-121.33146972402275</v>
      </c>
      <c r="AC20">
        <f t="shared" si="21"/>
        <v>-7.6183606486525468</v>
      </c>
      <c r="AD20">
        <f t="shared" si="22"/>
        <v>2.0803911042595047</v>
      </c>
      <c r="AE20">
        <f t="shared" si="23"/>
        <v>11.549343873971669</v>
      </c>
      <c r="AF20">
        <f t="shared" si="24"/>
        <v>2.1505851465438841</v>
      </c>
      <c r="AG20">
        <f t="shared" si="25"/>
        <v>-2.565572317848928</v>
      </c>
      <c r="AH20">
        <v>21.540460857241971</v>
      </c>
      <c r="AI20">
        <v>18.554472727272721</v>
      </c>
      <c r="AJ20">
        <v>1.0327544944325091</v>
      </c>
      <c r="AK20">
        <v>65.098338017295973</v>
      </c>
      <c r="AL20">
        <f t="shared" si="26"/>
        <v>2.1561375767426845</v>
      </c>
      <c r="AM20">
        <v>35.337279723974412</v>
      </c>
      <c r="AN20">
        <v>36.200386813186839</v>
      </c>
      <c r="AO20">
        <v>9.8437897908571737E-6</v>
      </c>
      <c r="AP20">
        <v>87.569397002130515</v>
      </c>
      <c r="AQ20">
        <v>23</v>
      </c>
      <c r="AR20">
        <v>4</v>
      </c>
      <c r="AS20">
        <f t="shared" si="27"/>
        <v>1</v>
      </c>
      <c r="AT20">
        <f t="shared" si="28"/>
        <v>0</v>
      </c>
      <c r="AU20">
        <f t="shared" si="29"/>
        <v>47187.378446218361</v>
      </c>
      <c r="AV20">
        <f t="shared" si="30"/>
        <v>1199.9925000000001</v>
      </c>
      <c r="AW20">
        <f t="shared" si="31"/>
        <v>1025.9196510939312</v>
      </c>
      <c r="AX20">
        <f t="shared" si="32"/>
        <v>0.85493838594318805</v>
      </c>
      <c r="AY20">
        <f t="shared" si="33"/>
        <v>0.18843108487035309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1669231606.1875</v>
      </c>
      <c r="BF20">
        <v>16.083337499999999</v>
      </c>
      <c r="BG20">
        <v>20.894874999999999</v>
      </c>
      <c r="BH20">
        <v>36.199550000000002</v>
      </c>
      <c r="BI20">
        <v>35.338612500000004</v>
      </c>
      <c r="BJ20">
        <v>18.545437499999998</v>
      </c>
      <c r="BK20">
        <v>36.100687499999999</v>
      </c>
      <c r="BL20">
        <v>650.03375000000005</v>
      </c>
      <c r="BM20">
        <v>100.83799999999999</v>
      </c>
      <c r="BN20">
        <v>9.9847462499999998E-2</v>
      </c>
      <c r="BO20">
        <v>33.505562500000003</v>
      </c>
      <c r="BP20">
        <v>34.117699999999999</v>
      </c>
      <c r="BQ20">
        <v>999.9</v>
      </c>
      <c r="BR20">
        <v>0</v>
      </c>
      <c r="BS20">
        <v>0</v>
      </c>
      <c r="BT20">
        <v>9015.2325000000019</v>
      </c>
      <c r="BU20">
        <v>0</v>
      </c>
      <c r="BV20">
        <v>141.41125</v>
      </c>
      <c r="BW20">
        <v>-4.8115225000000006</v>
      </c>
      <c r="BX20">
        <v>16.687412500000001</v>
      </c>
      <c r="BY20">
        <v>21.6603125</v>
      </c>
      <c r="BZ20">
        <v>0.86096000000000006</v>
      </c>
      <c r="CA20">
        <v>20.894874999999999</v>
      </c>
      <c r="CB20">
        <v>35.338612500000004</v>
      </c>
      <c r="CC20">
        <v>3.6502975000000002</v>
      </c>
      <c r="CD20">
        <v>3.5634800000000002</v>
      </c>
      <c r="CE20">
        <v>27.3355125</v>
      </c>
      <c r="CF20">
        <v>26.925249999999998</v>
      </c>
      <c r="CG20">
        <v>1199.9925000000001</v>
      </c>
      <c r="CH20">
        <v>0.49996849999999998</v>
      </c>
      <c r="CI20">
        <v>0.50003149999999996</v>
      </c>
      <c r="CJ20">
        <v>0</v>
      </c>
      <c r="CK20">
        <v>649.75150000000008</v>
      </c>
      <c r="CL20">
        <v>4.9990899999999998</v>
      </c>
      <c r="CM20">
        <v>6654.7999999999993</v>
      </c>
      <c r="CN20">
        <v>9557.6937500000004</v>
      </c>
      <c r="CO20">
        <v>44.061999999999998</v>
      </c>
      <c r="CP20">
        <v>45.75</v>
      </c>
      <c r="CQ20">
        <v>44.875</v>
      </c>
      <c r="CR20">
        <v>44.827749999999988</v>
      </c>
      <c r="CS20">
        <v>45.375</v>
      </c>
      <c r="CT20">
        <v>597.46124999999995</v>
      </c>
      <c r="CU20">
        <v>597.53125</v>
      </c>
      <c r="CV20">
        <v>0</v>
      </c>
      <c r="CW20">
        <v>1669231615.8</v>
      </c>
      <c r="CX20">
        <v>0</v>
      </c>
      <c r="CY20">
        <v>1669228029.5</v>
      </c>
      <c r="CZ20" t="s">
        <v>356</v>
      </c>
      <c r="DA20">
        <v>1669228029.5</v>
      </c>
      <c r="DB20">
        <v>1669228028</v>
      </c>
      <c r="DC20">
        <v>6</v>
      </c>
      <c r="DD20">
        <v>0.127</v>
      </c>
      <c r="DE20">
        <v>2E-3</v>
      </c>
      <c r="DF20">
        <v>-2.9980000000000002</v>
      </c>
      <c r="DG20">
        <v>9.9000000000000005E-2</v>
      </c>
      <c r="DH20">
        <v>415</v>
      </c>
      <c r="DI20">
        <v>34</v>
      </c>
      <c r="DJ20">
        <v>0.37</v>
      </c>
      <c r="DK20">
        <v>0.19</v>
      </c>
      <c r="DL20">
        <v>-1.00948186</v>
      </c>
      <c r="DM20">
        <v>-23.34545067595819</v>
      </c>
      <c r="DN20">
        <v>2.4316388309419592</v>
      </c>
      <c r="DO20">
        <v>0</v>
      </c>
      <c r="DP20">
        <v>0.86264275609756091</v>
      </c>
      <c r="DQ20">
        <v>-1.057036933797856E-2</v>
      </c>
      <c r="DR20">
        <v>1.2764681987667409E-3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3.29542</v>
      </c>
      <c r="EB20">
        <v>2.6253500000000001</v>
      </c>
      <c r="EC20">
        <v>6.1451099999999996E-3</v>
      </c>
      <c r="ED20">
        <v>7.0419699999999998E-3</v>
      </c>
      <c r="EE20">
        <v>0.14475199999999999</v>
      </c>
      <c r="EF20">
        <v>0.14071800000000001</v>
      </c>
      <c r="EG20">
        <v>30056.1</v>
      </c>
      <c r="EH20">
        <v>30562.7</v>
      </c>
      <c r="EI20">
        <v>28141.1</v>
      </c>
      <c r="EJ20">
        <v>29632</v>
      </c>
      <c r="EK20">
        <v>33099.199999999997</v>
      </c>
      <c r="EL20">
        <v>35334.1</v>
      </c>
      <c r="EM20">
        <v>39710.400000000001</v>
      </c>
      <c r="EN20">
        <v>42347.6</v>
      </c>
      <c r="EO20">
        <v>2.1680799999999998</v>
      </c>
      <c r="EP20">
        <v>2.1520199999999998</v>
      </c>
      <c r="EQ20">
        <v>0.121407</v>
      </c>
      <c r="ER20">
        <v>0</v>
      </c>
      <c r="ES20">
        <v>32.149299999999997</v>
      </c>
      <c r="ET20">
        <v>999.9</v>
      </c>
      <c r="EU20">
        <v>70</v>
      </c>
      <c r="EV20">
        <v>36.5</v>
      </c>
      <c r="EW20">
        <v>42.589199999999998</v>
      </c>
      <c r="EX20">
        <v>57.082599999999999</v>
      </c>
      <c r="EY20">
        <v>-2.1033599999999999</v>
      </c>
      <c r="EZ20">
        <v>2</v>
      </c>
      <c r="FA20">
        <v>0.57497699999999996</v>
      </c>
      <c r="FB20">
        <v>0.82074599999999998</v>
      </c>
      <c r="FC20">
        <v>20.267800000000001</v>
      </c>
      <c r="FD20">
        <v>5.2189399999999999</v>
      </c>
      <c r="FE20">
        <v>12.0092</v>
      </c>
      <c r="FF20">
        <v>4.9859999999999998</v>
      </c>
      <c r="FG20">
        <v>3.28443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1.8642700000000001</v>
      </c>
      <c r="FO20">
        <v>1.8603400000000001</v>
      </c>
      <c r="FP20">
        <v>1.8611</v>
      </c>
      <c r="FQ20">
        <v>1.8602000000000001</v>
      </c>
      <c r="FR20">
        <v>1.8618699999999999</v>
      </c>
      <c r="FS20">
        <v>1.85842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-2.4660000000000002</v>
      </c>
      <c r="GH20">
        <v>9.8900000000000002E-2</v>
      </c>
      <c r="GI20">
        <v>-2.4324828651112251</v>
      </c>
      <c r="GJ20">
        <v>-1.6100910332537859E-3</v>
      </c>
      <c r="GK20">
        <v>7.0186618486508772E-7</v>
      </c>
      <c r="GL20">
        <v>-2.134652460378022E-10</v>
      </c>
      <c r="GM20">
        <v>9.8890000000004363E-2</v>
      </c>
      <c r="GN20">
        <v>0</v>
      </c>
      <c r="GO20">
        <v>0</v>
      </c>
      <c r="GP20">
        <v>0</v>
      </c>
      <c r="GQ20">
        <v>5</v>
      </c>
      <c r="GR20">
        <v>2079</v>
      </c>
      <c r="GS20">
        <v>3</v>
      </c>
      <c r="GT20">
        <v>29</v>
      </c>
      <c r="GU20">
        <v>59.6</v>
      </c>
      <c r="GV20">
        <v>59.7</v>
      </c>
      <c r="GW20">
        <v>0.233154</v>
      </c>
      <c r="GX20">
        <v>2.66357</v>
      </c>
      <c r="GY20">
        <v>2.04834</v>
      </c>
      <c r="GZ20">
        <v>2.6184099999999999</v>
      </c>
      <c r="HA20">
        <v>2.1972700000000001</v>
      </c>
      <c r="HB20">
        <v>2.36572</v>
      </c>
      <c r="HC20">
        <v>40.860799999999998</v>
      </c>
      <c r="HD20">
        <v>15.322800000000001</v>
      </c>
      <c r="HE20">
        <v>18</v>
      </c>
      <c r="HF20">
        <v>672.10699999999997</v>
      </c>
      <c r="HG20">
        <v>732.04600000000005</v>
      </c>
      <c r="HH20">
        <v>31.000399999999999</v>
      </c>
      <c r="HI20">
        <v>34.470700000000001</v>
      </c>
      <c r="HJ20">
        <v>30.000599999999999</v>
      </c>
      <c r="HK20">
        <v>34.349800000000002</v>
      </c>
      <c r="HL20">
        <v>34.3444</v>
      </c>
      <c r="HM20">
        <v>4.6963600000000003</v>
      </c>
      <c r="HN20">
        <v>21.990100000000002</v>
      </c>
      <c r="HO20">
        <v>91.177499999999995</v>
      </c>
      <c r="HP20">
        <v>31</v>
      </c>
      <c r="HQ20">
        <v>40.076999999999998</v>
      </c>
      <c r="HR20">
        <v>35.284500000000001</v>
      </c>
      <c r="HS20">
        <v>99.143900000000002</v>
      </c>
      <c r="HT20">
        <v>98.206900000000005</v>
      </c>
    </row>
    <row r="21" spans="1:228" x14ac:dyDescent="0.2">
      <c r="A21">
        <v>6</v>
      </c>
      <c r="B21">
        <v>1669231612.5</v>
      </c>
      <c r="C21">
        <v>20</v>
      </c>
      <c r="D21" t="s">
        <v>369</v>
      </c>
      <c r="E21" t="s">
        <v>370</v>
      </c>
      <c r="F21">
        <v>4</v>
      </c>
      <c r="G21">
        <v>1669231610.5</v>
      </c>
      <c r="H21">
        <f t="shared" si="0"/>
        <v>2.1499839497651596E-3</v>
      </c>
      <c r="I21">
        <f t="shared" si="1"/>
        <v>2.1499839497651596</v>
      </c>
      <c r="J21">
        <f t="shared" si="2"/>
        <v>-2.4784112746753548</v>
      </c>
      <c r="K21">
        <f t="shared" si="3"/>
        <v>20.824200000000001</v>
      </c>
      <c r="L21">
        <f t="shared" si="4"/>
        <v>52.681345914282872</v>
      </c>
      <c r="M21">
        <f t="shared" si="5"/>
        <v>5.3173624591243698</v>
      </c>
      <c r="N21">
        <f t="shared" si="6"/>
        <v>2.1018790883107799</v>
      </c>
      <c r="O21">
        <f t="shared" si="7"/>
        <v>0.12241444351500858</v>
      </c>
      <c r="P21">
        <f t="shared" si="8"/>
        <v>3.6755750345154778</v>
      </c>
      <c r="Q21">
        <f t="shared" si="9"/>
        <v>0.12019377916710672</v>
      </c>
      <c r="R21">
        <f t="shared" si="10"/>
        <v>7.5317274471608922E-2</v>
      </c>
      <c r="S21">
        <f t="shared" si="11"/>
        <v>226.13804357602146</v>
      </c>
      <c r="T21">
        <f t="shared" si="12"/>
        <v>34.127656877928793</v>
      </c>
      <c r="U21">
        <f t="shared" si="13"/>
        <v>34.118814285714294</v>
      </c>
      <c r="V21">
        <f t="shared" si="14"/>
        <v>5.3785229817413622</v>
      </c>
      <c r="W21">
        <f t="shared" si="15"/>
        <v>70.307176575810161</v>
      </c>
      <c r="X21">
        <f t="shared" si="16"/>
        <v>3.6538269415799998</v>
      </c>
      <c r="Y21">
        <f t="shared" si="17"/>
        <v>5.1969473381429072</v>
      </c>
      <c r="Z21">
        <f t="shared" si="18"/>
        <v>1.7246960401613625</v>
      </c>
      <c r="AA21">
        <f t="shared" si="19"/>
        <v>-94.814292184643534</v>
      </c>
      <c r="AB21">
        <f t="shared" si="20"/>
        <v>-121.83295490089128</v>
      </c>
      <c r="AC21">
        <f t="shared" si="21"/>
        <v>-7.651835158096735</v>
      </c>
      <c r="AD21">
        <f t="shared" si="22"/>
        <v>1.8389613323899141</v>
      </c>
      <c r="AE21">
        <f t="shared" si="23"/>
        <v>15.455726361214447</v>
      </c>
      <c r="AF21">
        <f t="shared" si="24"/>
        <v>2.1506152456256062</v>
      </c>
      <c r="AG21">
        <f t="shared" si="25"/>
        <v>-2.4784112746753548</v>
      </c>
      <c r="AH21">
        <v>27.652086641966381</v>
      </c>
      <c r="AI21">
        <v>23.57433939393939</v>
      </c>
      <c r="AJ21">
        <v>1.2989773194439691</v>
      </c>
      <c r="AK21">
        <v>65.098338017295973</v>
      </c>
      <c r="AL21">
        <f t="shared" si="26"/>
        <v>2.1499839497651596</v>
      </c>
      <c r="AM21">
        <v>35.338805307132951</v>
      </c>
      <c r="AN21">
        <v>36.199441758241761</v>
      </c>
      <c r="AO21">
        <v>7.4889147730248144E-6</v>
      </c>
      <c r="AP21">
        <v>87.569397002130515</v>
      </c>
      <c r="AQ21">
        <v>22</v>
      </c>
      <c r="AR21">
        <v>3</v>
      </c>
      <c r="AS21">
        <f t="shared" si="27"/>
        <v>1</v>
      </c>
      <c r="AT21">
        <f t="shared" si="28"/>
        <v>0</v>
      </c>
      <c r="AU21">
        <f t="shared" si="29"/>
        <v>47170.426916211698</v>
      </c>
      <c r="AV21">
        <f t="shared" si="30"/>
        <v>1200.1099999999999</v>
      </c>
      <c r="AW21">
        <f t="shared" si="31"/>
        <v>1026.0201137699592</v>
      </c>
      <c r="AX21">
        <f t="shared" si="32"/>
        <v>0.85493839212235478</v>
      </c>
      <c r="AY21">
        <f t="shared" si="33"/>
        <v>0.18843109679614492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1669231610.5</v>
      </c>
      <c r="BF21">
        <v>20.824200000000001</v>
      </c>
      <c r="BG21">
        <v>27.26238571428572</v>
      </c>
      <c r="BH21">
        <v>36.200000000000003</v>
      </c>
      <c r="BI21">
        <v>35.339071428571422</v>
      </c>
      <c r="BJ21">
        <v>23.29382857142857</v>
      </c>
      <c r="BK21">
        <v>36.101114285714281</v>
      </c>
      <c r="BL21">
        <v>650.0492857142857</v>
      </c>
      <c r="BM21">
        <v>100.8342857142857</v>
      </c>
      <c r="BN21">
        <v>0.1001601857142857</v>
      </c>
      <c r="BO21">
        <v>33.503985714285712</v>
      </c>
      <c r="BP21">
        <v>34.118814285714294</v>
      </c>
      <c r="BQ21">
        <v>999.89999999999986</v>
      </c>
      <c r="BR21">
        <v>0</v>
      </c>
      <c r="BS21">
        <v>0</v>
      </c>
      <c r="BT21">
        <v>9012.232857142857</v>
      </c>
      <c r="BU21">
        <v>0</v>
      </c>
      <c r="BV21">
        <v>141.88399999999999</v>
      </c>
      <c r="BW21">
        <v>-6.4381742857142852</v>
      </c>
      <c r="BX21">
        <v>21.606371428571428</v>
      </c>
      <c r="BY21">
        <v>28.261114285714289</v>
      </c>
      <c r="BZ21">
        <v>0.86093685714285706</v>
      </c>
      <c r="CA21">
        <v>27.26238571428572</v>
      </c>
      <c r="CB21">
        <v>35.339071428571422</v>
      </c>
      <c r="CC21">
        <v>3.6502028571428569</v>
      </c>
      <c r="CD21">
        <v>3.5633885714285718</v>
      </c>
      <c r="CE21">
        <v>27.335071428571428</v>
      </c>
      <c r="CF21">
        <v>26.924814285714291</v>
      </c>
      <c r="CG21">
        <v>1200.1099999999999</v>
      </c>
      <c r="CH21">
        <v>0.499971</v>
      </c>
      <c r="CI21">
        <v>0.50002899999999995</v>
      </c>
      <c r="CJ21">
        <v>0</v>
      </c>
      <c r="CK21">
        <v>649.37328571428566</v>
      </c>
      <c r="CL21">
        <v>4.9990899999999998</v>
      </c>
      <c r="CM21">
        <v>6670.8657142857146</v>
      </c>
      <c r="CN21">
        <v>9558.6442857142865</v>
      </c>
      <c r="CO21">
        <v>44.061999999999998</v>
      </c>
      <c r="CP21">
        <v>45.75</v>
      </c>
      <c r="CQ21">
        <v>44.875</v>
      </c>
      <c r="CR21">
        <v>44.811999999999998</v>
      </c>
      <c r="CS21">
        <v>45.375</v>
      </c>
      <c r="CT21">
        <v>597.5214285714286</v>
      </c>
      <c r="CU21">
        <v>597.59142857142865</v>
      </c>
      <c r="CV21">
        <v>0</v>
      </c>
      <c r="CW21">
        <v>1669231620</v>
      </c>
      <c r="CX21">
        <v>0</v>
      </c>
      <c r="CY21">
        <v>1669228029.5</v>
      </c>
      <c r="CZ21" t="s">
        <v>356</v>
      </c>
      <c r="DA21">
        <v>1669228029.5</v>
      </c>
      <c r="DB21">
        <v>1669228028</v>
      </c>
      <c r="DC21">
        <v>6</v>
      </c>
      <c r="DD21">
        <v>0.127</v>
      </c>
      <c r="DE21">
        <v>2E-3</v>
      </c>
      <c r="DF21">
        <v>-2.9980000000000002</v>
      </c>
      <c r="DG21">
        <v>9.9000000000000005E-2</v>
      </c>
      <c r="DH21">
        <v>415</v>
      </c>
      <c r="DI21">
        <v>34</v>
      </c>
      <c r="DJ21">
        <v>0.37</v>
      </c>
      <c r="DK21">
        <v>0.19</v>
      </c>
      <c r="DL21">
        <v>-2.495844055121951</v>
      </c>
      <c r="DM21">
        <v>-28.938887538397211</v>
      </c>
      <c r="DN21">
        <v>2.8815567254772758</v>
      </c>
      <c r="DO21">
        <v>0</v>
      </c>
      <c r="DP21">
        <v>0.86200253658536585</v>
      </c>
      <c r="DQ21">
        <v>-8.544815331009821E-3</v>
      </c>
      <c r="DR21">
        <v>1.1270543756778881E-3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3.2955899999999998</v>
      </c>
      <c r="EB21">
        <v>2.6254300000000002</v>
      </c>
      <c r="EC21">
        <v>7.5969200000000001E-3</v>
      </c>
      <c r="ED21">
        <v>8.8222800000000001E-3</v>
      </c>
      <c r="EE21">
        <v>0.144737</v>
      </c>
      <c r="EF21">
        <v>0.140713</v>
      </c>
      <c r="EG21">
        <v>30012.1</v>
      </c>
      <c r="EH21">
        <v>30507.5</v>
      </c>
      <c r="EI21">
        <v>28140.9</v>
      </c>
      <c r="EJ21">
        <v>29631.599999999999</v>
      </c>
      <c r="EK21">
        <v>33099.800000000003</v>
      </c>
      <c r="EL21">
        <v>35334.1</v>
      </c>
      <c r="EM21">
        <v>39710.400000000001</v>
      </c>
      <c r="EN21">
        <v>42347.199999999997</v>
      </c>
      <c r="EO21">
        <v>2.1688200000000002</v>
      </c>
      <c r="EP21">
        <v>2.1518799999999998</v>
      </c>
      <c r="EQ21">
        <v>0.121444</v>
      </c>
      <c r="ER21">
        <v>0</v>
      </c>
      <c r="ES21">
        <v>32.149299999999997</v>
      </c>
      <c r="ET21">
        <v>999.9</v>
      </c>
      <c r="EU21">
        <v>70</v>
      </c>
      <c r="EV21">
        <v>36.5</v>
      </c>
      <c r="EW21">
        <v>42.593699999999998</v>
      </c>
      <c r="EX21">
        <v>57.1126</v>
      </c>
      <c r="EY21">
        <v>-2.0432700000000001</v>
      </c>
      <c r="EZ21">
        <v>2</v>
      </c>
      <c r="FA21">
        <v>0.575376</v>
      </c>
      <c r="FB21">
        <v>0.817832</v>
      </c>
      <c r="FC21">
        <v>20.267900000000001</v>
      </c>
      <c r="FD21">
        <v>5.2190899999999996</v>
      </c>
      <c r="FE21">
        <v>12.0092</v>
      </c>
      <c r="FF21">
        <v>4.9862000000000002</v>
      </c>
      <c r="FG21">
        <v>3.2844000000000002</v>
      </c>
      <c r="FH21">
        <v>9999</v>
      </c>
      <c r="FI21">
        <v>9999</v>
      </c>
      <c r="FJ21">
        <v>9999</v>
      </c>
      <c r="FK21">
        <v>999.9</v>
      </c>
      <c r="FL21">
        <v>1.8658300000000001</v>
      </c>
      <c r="FM21">
        <v>1.8621799999999999</v>
      </c>
      <c r="FN21">
        <v>1.86425</v>
      </c>
      <c r="FO21">
        <v>1.8603400000000001</v>
      </c>
      <c r="FP21">
        <v>1.86111</v>
      </c>
      <c r="FQ21">
        <v>1.86019</v>
      </c>
      <c r="FR21">
        <v>1.86188</v>
      </c>
      <c r="FS21">
        <v>1.8584400000000001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-2.4740000000000002</v>
      </c>
      <c r="GH21">
        <v>9.8900000000000002E-2</v>
      </c>
      <c r="GI21">
        <v>-2.4324828651112251</v>
      </c>
      <c r="GJ21">
        <v>-1.6100910332537859E-3</v>
      </c>
      <c r="GK21">
        <v>7.0186618486508772E-7</v>
      </c>
      <c r="GL21">
        <v>-2.134652460378022E-10</v>
      </c>
      <c r="GM21">
        <v>9.8890000000004363E-2</v>
      </c>
      <c r="GN21">
        <v>0</v>
      </c>
      <c r="GO21">
        <v>0</v>
      </c>
      <c r="GP21">
        <v>0</v>
      </c>
      <c r="GQ21">
        <v>5</v>
      </c>
      <c r="GR21">
        <v>2079</v>
      </c>
      <c r="GS21">
        <v>3</v>
      </c>
      <c r="GT21">
        <v>29</v>
      </c>
      <c r="GU21">
        <v>59.7</v>
      </c>
      <c r="GV21">
        <v>59.7</v>
      </c>
      <c r="GW21">
        <v>0.25146499999999999</v>
      </c>
      <c r="GX21">
        <v>2.65747</v>
      </c>
      <c r="GY21">
        <v>2.04834</v>
      </c>
      <c r="GZ21">
        <v>2.6196299999999999</v>
      </c>
      <c r="HA21">
        <v>2.1972700000000001</v>
      </c>
      <c r="HB21">
        <v>2.34375</v>
      </c>
      <c r="HC21">
        <v>40.860799999999998</v>
      </c>
      <c r="HD21">
        <v>15.3316</v>
      </c>
      <c r="HE21">
        <v>18</v>
      </c>
      <c r="HF21">
        <v>672.75699999999995</v>
      </c>
      <c r="HG21">
        <v>731.94100000000003</v>
      </c>
      <c r="HH21">
        <v>30.999700000000001</v>
      </c>
      <c r="HI21">
        <v>34.476199999999999</v>
      </c>
      <c r="HJ21">
        <v>30.000599999999999</v>
      </c>
      <c r="HK21">
        <v>34.3538</v>
      </c>
      <c r="HL21">
        <v>34.347499999999997</v>
      </c>
      <c r="HM21">
        <v>5.0749000000000004</v>
      </c>
      <c r="HN21">
        <v>21.990100000000002</v>
      </c>
      <c r="HO21">
        <v>91.177499999999995</v>
      </c>
      <c r="HP21">
        <v>31</v>
      </c>
      <c r="HQ21">
        <v>46.755400000000002</v>
      </c>
      <c r="HR21">
        <v>35.284500000000001</v>
      </c>
      <c r="HS21">
        <v>99.143500000000003</v>
      </c>
      <c r="HT21">
        <v>98.206000000000003</v>
      </c>
    </row>
    <row r="22" spans="1:228" x14ac:dyDescent="0.2">
      <c r="A22">
        <v>7</v>
      </c>
      <c r="B22">
        <v>1669231616.5</v>
      </c>
      <c r="C22">
        <v>24</v>
      </c>
      <c r="D22" t="s">
        <v>371</v>
      </c>
      <c r="E22" t="s">
        <v>372</v>
      </c>
      <c r="F22">
        <v>4</v>
      </c>
      <c r="G22">
        <v>1669231614.1875</v>
      </c>
      <c r="H22">
        <f t="shared" si="0"/>
        <v>2.1144844978011404E-3</v>
      </c>
      <c r="I22">
        <f t="shared" si="1"/>
        <v>2.1144844978011403</v>
      </c>
      <c r="J22">
        <f t="shared" si="2"/>
        <v>-2.2048113473203408</v>
      </c>
      <c r="K22">
        <f t="shared" si="3"/>
        <v>25.695499999999999</v>
      </c>
      <c r="L22">
        <f t="shared" si="4"/>
        <v>54.301576890099319</v>
      </c>
      <c r="M22">
        <f t="shared" si="5"/>
        <v>5.4805518981920658</v>
      </c>
      <c r="N22">
        <f t="shared" si="6"/>
        <v>2.5933965340456</v>
      </c>
      <c r="O22">
        <f t="shared" si="7"/>
        <v>0.12043898345032698</v>
      </c>
      <c r="P22">
        <f t="shared" si="8"/>
        <v>3.6687592472184436</v>
      </c>
      <c r="Q22">
        <f t="shared" si="9"/>
        <v>0.11828481641615167</v>
      </c>
      <c r="R22">
        <f t="shared" si="10"/>
        <v>7.4118344364004801E-2</v>
      </c>
      <c r="S22">
        <f t="shared" si="11"/>
        <v>226.11605098658899</v>
      </c>
      <c r="T22">
        <f t="shared" si="12"/>
        <v>34.127157908207252</v>
      </c>
      <c r="U22">
        <f t="shared" si="13"/>
        <v>34.111962499999997</v>
      </c>
      <c r="V22">
        <f t="shared" si="14"/>
        <v>5.3764694591147251</v>
      </c>
      <c r="W22">
        <f t="shared" si="15"/>
        <v>70.325750824277691</v>
      </c>
      <c r="X22">
        <f t="shared" si="16"/>
        <v>3.6529643635700002</v>
      </c>
      <c r="Y22">
        <f t="shared" si="17"/>
        <v>5.194348187902933</v>
      </c>
      <c r="Z22">
        <f t="shared" si="18"/>
        <v>1.7235050955447249</v>
      </c>
      <c r="AA22">
        <f t="shared" si="19"/>
        <v>-93.248766353030291</v>
      </c>
      <c r="AB22">
        <f t="shared" si="20"/>
        <v>-122.01921500873985</v>
      </c>
      <c r="AC22">
        <f t="shared" si="21"/>
        <v>-7.6771781032170043</v>
      </c>
      <c r="AD22">
        <f t="shared" si="22"/>
        <v>3.1708915216018312</v>
      </c>
      <c r="AE22">
        <f t="shared" si="23"/>
        <v>17.619945778932333</v>
      </c>
      <c r="AF22">
        <f t="shared" si="24"/>
        <v>2.129348598042637</v>
      </c>
      <c r="AG22">
        <f t="shared" si="25"/>
        <v>-2.2048113473203408</v>
      </c>
      <c r="AH22">
        <v>34.139159471615301</v>
      </c>
      <c r="AI22">
        <v>29.30438181818181</v>
      </c>
      <c r="AJ22">
        <v>1.460412092431792</v>
      </c>
      <c r="AK22">
        <v>65.098338017295973</v>
      </c>
      <c r="AL22">
        <f t="shared" si="26"/>
        <v>2.1144844978011403</v>
      </c>
      <c r="AM22">
        <v>35.340781608587527</v>
      </c>
      <c r="AN22">
        <v>36.187282417582452</v>
      </c>
      <c r="AO22">
        <v>-3.8580062788383164E-6</v>
      </c>
      <c r="AP22">
        <v>87.569397002130515</v>
      </c>
      <c r="AQ22">
        <v>22</v>
      </c>
      <c r="AR22">
        <v>3</v>
      </c>
      <c r="AS22">
        <f t="shared" si="27"/>
        <v>1</v>
      </c>
      <c r="AT22">
        <f t="shared" si="28"/>
        <v>0</v>
      </c>
      <c r="AU22">
        <f t="shared" si="29"/>
        <v>47050.235776452835</v>
      </c>
      <c r="AV22">
        <f t="shared" si="30"/>
        <v>1199.99125</v>
      </c>
      <c r="AW22">
        <f t="shared" si="31"/>
        <v>1025.9187885940876</v>
      </c>
      <c r="AX22">
        <f t="shared" si="32"/>
        <v>0.85493855775538985</v>
      </c>
      <c r="AY22">
        <f t="shared" si="33"/>
        <v>0.18843141646790257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1669231614.1875</v>
      </c>
      <c r="BF22">
        <v>25.695499999999999</v>
      </c>
      <c r="BG22">
        <v>33.036762500000002</v>
      </c>
      <c r="BH22">
        <v>36.193750000000001</v>
      </c>
      <c r="BI22">
        <v>35.341324999999998</v>
      </c>
      <c r="BJ22">
        <v>28.172787499999998</v>
      </c>
      <c r="BK22">
        <v>36.094862499999998</v>
      </c>
      <c r="BL22">
        <v>650.04600000000005</v>
      </c>
      <c r="BM22">
        <v>100.828</v>
      </c>
      <c r="BN22">
        <v>0.1000432</v>
      </c>
      <c r="BO22">
        <v>33.495049999999999</v>
      </c>
      <c r="BP22">
        <v>34.111962499999997</v>
      </c>
      <c r="BQ22">
        <v>999.9</v>
      </c>
      <c r="BR22">
        <v>0</v>
      </c>
      <c r="BS22">
        <v>0</v>
      </c>
      <c r="BT22">
        <v>8989.21875</v>
      </c>
      <c r="BU22">
        <v>0</v>
      </c>
      <c r="BV22">
        <v>142.170625</v>
      </c>
      <c r="BW22">
        <v>-7.3412537499999999</v>
      </c>
      <c r="BX22">
        <v>26.6604375</v>
      </c>
      <c r="BY22">
        <v>34.2471125</v>
      </c>
      <c r="BZ22">
        <v>0.85241937499999998</v>
      </c>
      <c r="CA22">
        <v>33.036762500000002</v>
      </c>
      <c r="CB22">
        <v>35.341324999999998</v>
      </c>
      <c r="CC22">
        <v>3.6493387500000001</v>
      </c>
      <c r="CD22">
        <v>3.56339125</v>
      </c>
      <c r="CE22">
        <v>27.331025</v>
      </c>
      <c r="CF22">
        <v>26.924837499999999</v>
      </c>
      <c r="CG22">
        <v>1199.99125</v>
      </c>
      <c r="CH22">
        <v>0.49996499999999999</v>
      </c>
      <c r="CI22">
        <v>0.50003500000000001</v>
      </c>
      <c r="CJ22">
        <v>0</v>
      </c>
      <c r="CK22">
        <v>648.73837500000002</v>
      </c>
      <c r="CL22">
        <v>4.9990899999999998</v>
      </c>
      <c r="CM22">
        <v>6658.835</v>
      </c>
      <c r="CN22">
        <v>9557.6775000000016</v>
      </c>
      <c r="CO22">
        <v>44.061999999999998</v>
      </c>
      <c r="CP22">
        <v>45.75</v>
      </c>
      <c r="CQ22">
        <v>44.875</v>
      </c>
      <c r="CR22">
        <v>44.796499999999988</v>
      </c>
      <c r="CS22">
        <v>45.375</v>
      </c>
      <c r="CT22">
        <v>597.45375000000013</v>
      </c>
      <c r="CU22">
        <v>597.53749999999991</v>
      </c>
      <c r="CV22">
        <v>0</v>
      </c>
      <c r="CW22">
        <v>1669231623.5999999</v>
      </c>
      <c r="CX22">
        <v>0</v>
      </c>
      <c r="CY22">
        <v>1669228029.5</v>
      </c>
      <c r="CZ22" t="s">
        <v>356</v>
      </c>
      <c r="DA22">
        <v>1669228029.5</v>
      </c>
      <c r="DB22">
        <v>1669228028</v>
      </c>
      <c r="DC22">
        <v>6</v>
      </c>
      <c r="DD22">
        <v>0.127</v>
      </c>
      <c r="DE22">
        <v>2E-3</v>
      </c>
      <c r="DF22">
        <v>-2.9980000000000002</v>
      </c>
      <c r="DG22">
        <v>9.9000000000000005E-2</v>
      </c>
      <c r="DH22">
        <v>415</v>
      </c>
      <c r="DI22">
        <v>34</v>
      </c>
      <c r="DJ22">
        <v>0.37</v>
      </c>
      <c r="DK22">
        <v>0.19</v>
      </c>
      <c r="DL22">
        <v>-4.1705121039024391</v>
      </c>
      <c r="DM22">
        <v>-27.162373669128911</v>
      </c>
      <c r="DN22">
        <v>2.7224597032494509</v>
      </c>
      <c r="DO22">
        <v>0</v>
      </c>
      <c r="DP22">
        <v>0.85987612195121954</v>
      </c>
      <c r="DQ22">
        <v>-3.1898174216026053E-2</v>
      </c>
      <c r="DR22">
        <v>4.2041549784337046E-3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3.2957800000000002</v>
      </c>
      <c r="EB22">
        <v>2.6252499999999999</v>
      </c>
      <c r="EC22">
        <v>9.2422200000000006E-3</v>
      </c>
      <c r="ED22">
        <v>1.0655599999999999E-2</v>
      </c>
      <c r="EE22">
        <v>0.14469599999999999</v>
      </c>
      <c r="EF22">
        <v>0.140713</v>
      </c>
      <c r="EG22">
        <v>29962.1</v>
      </c>
      <c r="EH22">
        <v>30450.9</v>
      </c>
      <c r="EI22">
        <v>28140.6</v>
      </c>
      <c r="EJ22">
        <v>29631.4</v>
      </c>
      <c r="EK22">
        <v>33100.5</v>
      </c>
      <c r="EL22">
        <v>35333.599999999999</v>
      </c>
      <c r="EM22">
        <v>39709.1</v>
      </c>
      <c r="EN22">
        <v>42346.5</v>
      </c>
      <c r="EO22">
        <v>2.1691699999999998</v>
      </c>
      <c r="EP22">
        <v>2.1515300000000002</v>
      </c>
      <c r="EQ22">
        <v>0.12099699999999999</v>
      </c>
      <c r="ER22">
        <v>0</v>
      </c>
      <c r="ES22">
        <v>32.148000000000003</v>
      </c>
      <c r="ET22">
        <v>999.9</v>
      </c>
      <c r="EU22">
        <v>70</v>
      </c>
      <c r="EV22">
        <v>36.5</v>
      </c>
      <c r="EW22">
        <v>42.591099999999997</v>
      </c>
      <c r="EX22">
        <v>56.9026</v>
      </c>
      <c r="EY22">
        <v>-2.2475999999999998</v>
      </c>
      <c r="EZ22">
        <v>2</v>
      </c>
      <c r="FA22">
        <v>0.57575500000000002</v>
      </c>
      <c r="FB22">
        <v>0.81446600000000002</v>
      </c>
      <c r="FC22">
        <v>20.268000000000001</v>
      </c>
      <c r="FD22">
        <v>5.2189399999999999</v>
      </c>
      <c r="FE22">
        <v>12.0085</v>
      </c>
      <c r="FF22">
        <v>4.9862500000000001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1.8642399999999999</v>
      </c>
      <c r="FO22">
        <v>1.8603099999999999</v>
      </c>
      <c r="FP22">
        <v>1.8611</v>
      </c>
      <c r="FQ22">
        <v>1.8602000000000001</v>
      </c>
      <c r="FR22">
        <v>1.8618699999999999</v>
      </c>
      <c r="FS22">
        <v>1.8584400000000001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-2.4820000000000002</v>
      </c>
      <c r="GH22">
        <v>9.8900000000000002E-2</v>
      </c>
      <c r="GI22">
        <v>-2.4324828651112251</v>
      </c>
      <c r="GJ22">
        <v>-1.6100910332537859E-3</v>
      </c>
      <c r="GK22">
        <v>7.0186618486508772E-7</v>
      </c>
      <c r="GL22">
        <v>-2.134652460378022E-10</v>
      </c>
      <c r="GM22">
        <v>9.8890000000004363E-2</v>
      </c>
      <c r="GN22">
        <v>0</v>
      </c>
      <c r="GO22">
        <v>0</v>
      </c>
      <c r="GP22">
        <v>0</v>
      </c>
      <c r="GQ22">
        <v>5</v>
      </c>
      <c r="GR22">
        <v>2079</v>
      </c>
      <c r="GS22">
        <v>3</v>
      </c>
      <c r="GT22">
        <v>29</v>
      </c>
      <c r="GU22">
        <v>59.8</v>
      </c>
      <c r="GV22">
        <v>59.8</v>
      </c>
      <c r="GW22">
        <v>0.27099600000000001</v>
      </c>
      <c r="GX22">
        <v>2.66235</v>
      </c>
      <c r="GY22">
        <v>2.04834</v>
      </c>
      <c r="GZ22">
        <v>2.6196299999999999</v>
      </c>
      <c r="HA22">
        <v>2.1972700000000001</v>
      </c>
      <c r="HB22">
        <v>2.3034699999999999</v>
      </c>
      <c r="HC22">
        <v>40.860799999999998</v>
      </c>
      <c r="HD22">
        <v>15.305300000000001</v>
      </c>
      <c r="HE22">
        <v>18</v>
      </c>
      <c r="HF22">
        <v>673.07399999999996</v>
      </c>
      <c r="HG22">
        <v>731.64400000000001</v>
      </c>
      <c r="HH22">
        <v>30.999300000000002</v>
      </c>
      <c r="HI22">
        <v>34.479300000000002</v>
      </c>
      <c r="HJ22">
        <v>30.000599999999999</v>
      </c>
      <c r="HK22">
        <v>34.356900000000003</v>
      </c>
      <c r="HL22">
        <v>34.3506</v>
      </c>
      <c r="HM22">
        <v>5.4630599999999996</v>
      </c>
      <c r="HN22">
        <v>21.990100000000002</v>
      </c>
      <c r="HO22">
        <v>91.177499999999995</v>
      </c>
      <c r="HP22">
        <v>31</v>
      </c>
      <c r="HQ22">
        <v>50.094799999999999</v>
      </c>
      <c r="HR22">
        <v>35.284500000000001</v>
      </c>
      <c r="HS22">
        <v>99.141300000000001</v>
      </c>
      <c r="HT22">
        <v>98.204700000000003</v>
      </c>
    </row>
    <row r="23" spans="1:228" x14ac:dyDescent="0.2">
      <c r="A23">
        <v>8</v>
      </c>
      <c r="B23">
        <v>1669231620.5</v>
      </c>
      <c r="C23">
        <v>28</v>
      </c>
      <c r="D23" t="s">
        <v>373</v>
      </c>
      <c r="E23" t="s">
        <v>374</v>
      </c>
      <c r="F23">
        <v>4</v>
      </c>
      <c r="G23">
        <v>1669231618.5</v>
      </c>
      <c r="H23">
        <f t="shared" si="0"/>
        <v>2.1005366108433543E-3</v>
      </c>
      <c r="I23">
        <f t="shared" si="1"/>
        <v>2.1005366108433541</v>
      </c>
      <c r="J23">
        <f t="shared" si="2"/>
        <v>-1.8491547272898723</v>
      </c>
      <c r="K23">
        <f t="shared" si="3"/>
        <v>31.896828571428571</v>
      </c>
      <c r="L23">
        <f t="shared" si="4"/>
        <v>55.748566911766844</v>
      </c>
      <c r="M23">
        <f t="shared" si="5"/>
        <v>5.6266657696794722</v>
      </c>
      <c r="N23">
        <f t="shared" si="6"/>
        <v>3.2193256872099072</v>
      </c>
      <c r="O23">
        <f t="shared" si="7"/>
        <v>0.1196948296437292</v>
      </c>
      <c r="P23">
        <f t="shared" si="8"/>
        <v>3.6699443079611105</v>
      </c>
      <c r="Q23">
        <f t="shared" si="9"/>
        <v>0.11756762065040274</v>
      </c>
      <c r="R23">
        <f t="shared" si="10"/>
        <v>7.3667735291481656E-2</v>
      </c>
      <c r="S23">
        <f t="shared" si="11"/>
        <v>226.1199125223481</v>
      </c>
      <c r="T23">
        <f t="shared" si="12"/>
        <v>34.112951558290334</v>
      </c>
      <c r="U23">
        <f t="shared" si="13"/>
        <v>34.105699999999999</v>
      </c>
      <c r="V23">
        <f t="shared" si="14"/>
        <v>5.3745931454306124</v>
      </c>
      <c r="W23">
        <f t="shared" si="15"/>
        <v>70.373294416536012</v>
      </c>
      <c r="X23">
        <f t="shared" si="16"/>
        <v>3.6519636060056095</v>
      </c>
      <c r="Y23">
        <f t="shared" si="17"/>
        <v>5.1894168608759728</v>
      </c>
      <c r="Z23">
        <f t="shared" si="18"/>
        <v>1.7226295394250029</v>
      </c>
      <c r="AA23">
        <f t="shared" si="19"/>
        <v>-92.633664538191923</v>
      </c>
      <c r="AB23">
        <f t="shared" si="20"/>
        <v>-124.17602044058043</v>
      </c>
      <c r="AC23">
        <f t="shared" si="21"/>
        <v>-7.8094700348562034</v>
      </c>
      <c r="AD23">
        <f t="shared" si="22"/>
        <v>1.500757508719559</v>
      </c>
      <c r="AE23">
        <f t="shared" si="23"/>
        <v>19.044831124129033</v>
      </c>
      <c r="AF23">
        <f t="shared" si="24"/>
        <v>2.1001632061185727</v>
      </c>
      <c r="AG23">
        <f t="shared" si="25"/>
        <v>-1.8491547272898723</v>
      </c>
      <c r="AH23">
        <v>40.681083033613547</v>
      </c>
      <c r="AI23">
        <v>35.401200606060598</v>
      </c>
      <c r="AJ23">
        <v>1.5342218295147529</v>
      </c>
      <c r="AK23">
        <v>65.098338017295973</v>
      </c>
      <c r="AL23">
        <f t="shared" si="26"/>
        <v>2.1005366108433541</v>
      </c>
      <c r="AM23">
        <v>35.341738390362238</v>
      </c>
      <c r="AN23">
        <v>36.182995604395622</v>
      </c>
      <c r="AO23">
        <v>-8.9886102605808981E-5</v>
      </c>
      <c r="AP23">
        <v>87.569397002130515</v>
      </c>
      <c r="AQ23">
        <v>22</v>
      </c>
      <c r="AR23">
        <v>3</v>
      </c>
      <c r="AS23">
        <f t="shared" si="27"/>
        <v>1</v>
      </c>
      <c r="AT23">
        <f t="shared" si="28"/>
        <v>0</v>
      </c>
      <c r="AU23">
        <f t="shared" si="29"/>
        <v>47073.975544799192</v>
      </c>
      <c r="AV23">
        <f t="shared" si="30"/>
        <v>1200.011428571428</v>
      </c>
      <c r="AW23">
        <f t="shared" si="31"/>
        <v>1025.9360707369674</v>
      </c>
      <c r="AX23">
        <f t="shared" si="32"/>
        <v>0.85493858334191764</v>
      </c>
      <c r="AY23">
        <f t="shared" si="33"/>
        <v>0.18843146584990111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1669231618.5</v>
      </c>
      <c r="BF23">
        <v>31.896828571428571</v>
      </c>
      <c r="BG23">
        <v>39.833871428571427</v>
      </c>
      <c r="BH23">
        <v>36.183371428571427</v>
      </c>
      <c r="BI23">
        <v>35.342742857142859</v>
      </c>
      <c r="BJ23">
        <v>34.383828571428573</v>
      </c>
      <c r="BK23">
        <v>36.084499999999998</v>
      </c>
      <c r="BL23">
        <v>650.14028571428571</v>
      </c>
      <c r="BM23">
        <v>100.8291428571429</v>
      </c>
      <c r="BN23">
        <v>0.10019185714285719</v>
      </c>
      <c r="BO23">
        <v>33.478085714285712</v>
      </c>
      <c r="BP23">
        <v>34.105699999999999</v>
      </c>
      <c r="BQ23">
        <v>999.89999999999986</v>
      </c>
      <c r="BR23">
        <v>0</v>
      </c>
      <c r="BS23">
        <v>0</v>
      </c>
      <c r="BT23">
        <v>8993.2142857142862</v>
      </c>
      <c r="BU23">
        <v>0</v>
      </c>
      <c r="BV23">
        <v>141.37171428571429</v>
      </c>
      <c r="BW23">
        <v>-7.9370600000000007</v>
      </c>
      <c r="BX23">
        <v>33.094271428571417</v>
      </c>
      <c r="BY23">
        <v>41.293285714285723</v>
      </c>
      <c r="BZ23">
        <v>0.8406499999999999</v>
      </c>
      <c r="CA23">
        <v>39.833871428571427</v>
      </c>
      <c r="CB23">
        <v>35.342742857142859</v>
      </c>
      <c r="CC23">
        <v>3.6483314285714279</v>
      </c>
      <c r="CD23">
        <v>3.563569999999999</v>
      </c>
      <c r="CE23">
        <v>27.32631428571429</v>
      </c>
      <c r="CF23">
        <v>26.925728571428579</v>
      </c>
      <c r="CG23">
        <v>1200.011428571428</v>
      </c>
      <c r="CH23">
        <v>0.49996499999999999</v>
      </c>
      <c r="CI23">
        <v>0.50003500000000001</v>
      </c>
      <c r="CJ23">
        <v>0</v>
      </c>
      <c r="CK23">
        <v>648.38885714285709</v>
      </c>
      <c r="CL23">
        <v>4.9990899999999998</v>
      </c>
      <c r="CM23">
        <v>6641.9657142857159</v>
      </c>
      <c r="CN23">
        <v>9557.8214285714294</v>
      </c>
      <c r="CO23">
        <v>44.061999999999998</v>
      </c>
      <c r="CP23">
        <v>45.696000000000012</v>
      </c>
      <c r="CQ23">
        <v>44.875</v>
      </c>
      <c r="CR23">
        <v>44.758857142857153</v>
      </c>
      <c r="CS23">
        <v>45.357000000000014</v>
      </c>
      <c r="CT23">
        <v>597.46285714285716</v>
      </c>
      <c r="CU23">
        <v>597.54857142857145</v>
      </c>
      <c r="CV23">
        <v>0</v>
      </c>
      <c r="CW23">
        <v>1669231627.8</v>
      </c>
      <c r="CX23">
        <v>0</v>
      </c>
      <c r="CY23">
        <v>1669228029.5</v>
      </c>
      <c r="CZ23" t="s">
        <v>356</v>
      </c>
      <c r="DA23">
        <v>1669228029.5</v>
      </c>
      <c r="DB23">
        <v>1669228028</v>
      </c>
      <c r="DC23">
        <v>6</v>
      </c>
      <c r="DD23">
        <v>0.127</v>
      </c>
      <c r="DE23">
        <v>2E-3</v>
      </c>
      <c r="DF23">
        <v>-2.9980000000000002</v>
      </c>
      <c r="DG23">
        <v>9.9000000000000005E-2</v>
      </c>
      <c r="DH23">
        <v>415</v>
      </c>
      <c r="DI23">
        <v>34</v>
      </c>
      <c r="DJ23">
        <v>0.37</v>
      </c>
      <c r="DK23">
        <v>0.19</v>
      </c>
      <c r="DL23">
        <v>-5.7332299999999998</v>
      </c>
      <c r="DM23">
        <v>-19.786836376306621</v>
      </c>
      <c r="DN23">
        <v>2.0159478010857419</v>
      </c>
      <c r="DO23">
        <v>0</v>
      </c>
      <c r="DP23">
        <v>0.85573312195121942</v>
      </c>
      <c r="DQ23">
        <v>-7.4928919860626123E-2</v>
      </c>
      <c r="DR23">
        <v>8.3406736441840445E-3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3.2952499999999998</v>
      </c>
      <c r="EB23">
        <v>2.6249500000000001</v>
      </c>
      <c r="EC23">
        <v>1.0963199999999999E-2</v>
      </c>
      <c r="ED23">
        <v>1.2475699999999999E-2</v>
      </c>
      <c r="EE23">
        <v>0.14469199999999999</v>
      </c>
      <c r="EF23">
        <v>0.14072200000000001</v>
      </c>
      <c r="EG23">
        <v>29909.3</v>
      </c>
      <c r="EH23">
        <v>30394.1</v>
      </c>
      <c r="EI23">
        <v>28139.9</v>
      </c>
      <c r="EJ23">
        <v>29630.6</v>
      </c>
      <c r="EK23">
        <v>33100.699999999997</v>
      </c>
      <c r="EL23">
        <v>35332.6</v>
      </c>
      <c r="EM23">
        <v>39709</v>
      </c>
      <c r="EN23">
        <v>42345.599999999999</v>
      </c>
      <c r="EO23">
        <v>2.1694</v>
      </c>
      <c r="EP23">
        <v>2.1516999999999999</v>
      </c>
      <c r="EQ23">
        <v>0.121407</v>
      </c>
      <c r="ER23">
        <v>0</v>
      </c>
      <c r="ES23">
        <v>32.1419</v>
      </c>
      <c r="ET23">
        <v>999.9</v>
      </c>
      <c r="EU23">
        <v>70</v>
      </c>
      <c r="EV23">
        <v>36.5</v>
      </c>
      <c r="EW23">
        <v>42.59</v>
      </c>
      <c r="EX23">
        <v>57.172600000000003</v>
      </c>
      <c r="EY23">
        <v>-2.0032000000000001</v>
      </c>
      <c r="EZ23">
        <v>2</v>
      </c>
      <c r="FA23">
        <v>0.57644600000000001</v>
      </c>
      <c r="FB23">
        <v>0.80660399999999999</v>
      </c>
      <c r="FC23">
        <v>20.267600000000002</v>
      </c>
      <c r="FD23">
        <v>5.2174399999999999</v>
      </c>
      <c r="FE23">
        <v>12.0092</v>
      </c>
      <c r="FF23">
        <v>4.9860499999999996</v>
      </c>
      <c r="FG23">
        <v>3.2843499999999999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1.86422</v>
      </c>
      <c r="FO23">
        <v>1.8603400000000001</v>
      </c>
      <c r="FP23">
        <v>1.8611</v>
      </c>
      <c r="FQ23">
        <v>1.8602000000000001</v>
      </c>
      <c r="FR23">
        <v>1.86188</v>
      </c>
      <c r="FS23">
        <v>1.8584000000000001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-2.492</v>
      </c>
      <c r="GH23">
        <v>9.8900000000000002E-2</v>
      </c>
      <c r="GI23">
        <v>-2.4324828651112251</v>
      </c>
      <c r="GJ23">
        <v>-1.6100910332537859E-3</v>
      </c>
      <c r="GK23">
        <v>7.0186618486508772E-7</v>
      </c>
      <c r="GL23">
        <v>-2.134652460378022E-10</v>
      </c>
      <c r="GM23">
        <v>9.8890000000004363E-2</v>
      </c>
      <c r="GN23">
        <v>0</v>
      </c>
      <c r="GO23">
        <v>0</v>
      </c>
      <c r="GP23">
        <v>0</v>
      </c>
      <c r="GQ23">
        <v>5</v>
      </c>
      <c r="GR23">
        <v>2079</v>
      </c>
      <c r="GS23">
        <v>3</v>
      </c>
      <c r="GT23">
        <v>29</v>
      </c>
      <c r="GU23">
        <v>59.9</v>
      </c>
      <c r="GV23">
        <v>59.9</v>
      </c>
      <c r="GW23">
        <v>0.28930699999999998</v>
      </c>
      <c r="GX23">
        <v>2.65137</v>
      </c>
      <c r="GY23">
        <v>2.04834</v>
      </c>
      <c r="GZ23">
        <v>2.6196299999999999</v>
      </c>
      <c r="HA23">
        <v>2.1972700000000001</v>
      </c>
      <c r="HB23">
        <v>2.36816</v>
      </c>
      <c r="HC23">
        <v>40.860799999999998</v>
      </c>
      <c r="HD23">
        <v>15.322800000000001</v>
      </c>
      <c r="HE23">
        <v>18</v>
      </c>
      <c r="HF23">
        <v>673.28800000000001</v>
      </c>
      <c r="HG23">
        <v>731.84799999999996</v>
      </c>
      <c r="HH23">
        <v>30.9985</v>
      </c>
      <c r="HI23">
        <v>34.4848</v>
      </c>
      <c r="HJ23">
        <v>30.000699999999998</v>
      </c>
      <c r="HK23">
        <v>34.36</v>
      </c>
      <c r="HL23">
        <v>34.353700000000003</v>
      </c>
      <c r="HM23">
        <v>5.8632400000000002</v>
      </c>
      <c r="HN23">
        <v>22.335999999999999</v>
      </c>
      <c r="HO23">
        <v>91.177499999999995</v>
      </c>
      <c r="HP23">
        <v>31</v>
      </c>
      <c r="HQ23">
        <v>56.773200000000003</v>
      </c>
      <c r="HR23">
        <v>35.155299999999997</v>
      </c>
      <c r="HS23">
        <v>99.140100000000004</v>
      </c>
      <c r="HT23">
        <v>98.202299999999994</v>
      </c>
    </row>
    <row r="24" spans="1:228" x14ac:dyDescent="0.2">
      <c r="A24">
        <v>9</v>
      </c>
      <c r="B24">
        <v>1669231624.5</v>
      </c>
      <c r="C24">
        <v>32</v>
      </c>
      <c r="D24" t="s">
        <v>375</v>
      </c>
      <c r="E24" t="s">
        <v>376</v>
      </c>
      <c r="F24">
        <v>4</v>
      </c>
      <c r="G24">
        <v>1669231622.1875</v>
      </c>
      <c r="H24">
        <f t="shared" si="0"/>
        <v>2.0745093614123219E-3</v>
      </c>
      <c r="I24">
        <f t="shared" si="1"/>
        <v>2.0745093614123218</v>
      </c>
      <c r="J24">
        <f t="shared" si="2"/>
        <v>-1.6455605662553372</v>
      </c>
      <c r="K24">
        <f t="shared" si="3"/>
        <v>37.423074999999997</v>
      </c>
      <c r="L24">
        <f t="shared" si="4"/>
        <v>58.640656226280711</v>
      </c>
      <c r="M24">
        <f t="shared" si="5"/>
        <v>5.9186775045098017</v>
      </c>
      <c r="N24">
        <f t="shared" si="6"/>
        <v>3.7771595068340433</v>
      </c>
      <c r="O24">
        <f t="shared" si="7"/>
        <v>0.1183639661196238</v>
      </c>
      <c r="P24">
        <f t="shared" si="8"/>
        <v>3.6674483105980551</v>
      </c>
      <c r="Q24">
        <f t="shared" si="9"/>
        <v>0.11628196582629446</v>
      </c>
      <c r="R24">
        <f t="shared" si="10"/>
        <v>7.286023769193635E-2</v>
      </c>
      <c r="S24">
        <f t="shared" si="11"/>
        <v>226.1189516116452</v>
      </c>
      <c r="T24">
        <f t="shared" si="12"/>
        <v>34.100824490435954</v>
      </c>
      <c r="U24">
        <f t="shared" si="13"/>
        <v>34.096337499999997</v>
      </c>
      <c r="V24">
        <f t="shared" si="14"/>
        <v>5.3717890996824833</v>
      </c>
      <c r="W24">
        <f t="shared" si="15"/>
        <v>70.437843719889742</v>
      </c>
      <c r="X24">
        <f t="shared" si="16"/>
        <v>3.6516312524442189</v>
      </c>
      <c r="Y24">
        <f t="shared" si="17"/>
        <v>5.184189435107732</v>
      </c>
      <c r="Z24">
        <f t="shared" si="18"/>
        <v>1.7201578472382644</v>
      </c>
      <c r="AA24">
        <f t="shared" si="19"/>
        <v>-91.485862838283396</v>
      </c>
      <c r="AB24">
        <f t="shared" si="20"/>
        <v>-125.7990149004617</v>
      </c>
      <c r="AC24">
        <f t="shared" si="21"/>
        <v>-7.9158663198300374</v>
      </c>
      <c r="AD24">
        <f t="shared" si="22"/>
        <v>0.91820755307007573</v>
      </c>
      <c r="AE24">
        <f t="shared" si="23"/>
        <v>19.989647641559497</v>
      </c>
      <c r="AF24">
        <f t="shared" si="24"/>
        <v>2.1146740152658836</v>
      </c>
      <c r="AG24">
        <f t="shared" si="25"/>
        <v>-1.6455605662553372</v>
      </c>
      <c r="AH24">
        <v>47.318365652906763</v>
      </c>
      <c r="AI24">
        <v>41.713496969696962</v>
      </c>
      <c r="AJ24">
        <v>1.593333618292361</v>
      </c>
      <c r="AK24">
        <v>65.098338017295973</v>
      </c>
      <c r="AL24">
        <f t="shared" si="26"/>
        <v>2.0745093614123218</v>
      </c>
      <c r="AM24">
        <v>35.34538715434504</v>
      </c>
      <c r="AN24">
        <v>36.176205494505517</v>
      </c>
      <c r="AO24">
        <v>-9.3972680387817353E-6</v>
      </c>
      <c r="AP24">
        <v>87.569397002130515</v>
      </c>
      <c r="AQ24">
        <v>22</v>
      </c>
      <c r="AR24">
        <v>3</v>
      </c>
      <c r="AS24">
        <f t="shared" si="27"/>
        <v>1</v>
      </c>
      <c r="AT24">
        <f t="shared" si="28"/>
        <v>0</v>
      </c>
      <c r="AU24">
        <f t="shared" si="29"/>
        <v>47032.255877192052</v>
      </c>
      <c r="AV24">
        <f t="shared" si="30"/>
        <v>1200.0062499999999</v>
      </c>
      <c r="AW24">
        <f t="shared" si="31"/>
        <v>1025.9316510941167</v>
      </c>
      <c r="AX24">
        <f t="shared" si="32"/>
        <v>0.85493858977327553</v>
      </c>
      <c r="AY24">
        <f t="shared" si="33"/>
        <v>0.18843147826242174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1669231622.1875</v>
      </c>
      <c r="BF24">
        <v>37.423074999999997</v>
      </c>
      <c r="BG24">
        <v>45.761575000000001</v>
      </c>
      <c r="BH24">
        <v>36.179375</v>
      </c>
      <c r="BI24">
        <v>35.332524999999997</v>
      </c>
      <c r="BJ24">
        <v>39.918737499999999</v>
      </c>
      <c r="BK24">
        <v>36.080487499999997</v>
      </c>
      <c r="BL24">
        <v>649.82574999999997</v>
      </c>
      <c r="BM24">
        <v>100.83150000000001</v>
      </c>
      <c r="BN24">
        <v>9.9797250000000004E-2</v>
      </c>
      <c r="BO24">
        <v>33.4600875</v>
      </c>
      <c r="BP24">
        <v>34.096337499999997</v>
      </c>
      <c r="BQ24">
        <v>999.9</v>
      </c>
      <c r="BR24">
        <v>0</v>
      </c>
      <c r="BS24">
        <v>0</v>
      </c>
      <c r="BT24">
        <v>8984.375</v>
      </c>
      <c r="BU24">
        <v>0</v>
      </c>
      <c r="BV24">
        <v>141.78125</v>
      </c>
      <c r="BW24">
        <v>-8.3384762499999994</v>
      </c>
      <c r="BX24">
        <v>38.827849999999998</v>
      </c>
      <c r="BY24">
        <v>47.437624999999997</v>
      </c>
      <c r="BZ24">
        <v>0.84684800000000005</v>
      </c>
      <c r="CA24">
        <v>45.761575000000001</v>
      </c>
      <c r="CB24">
        <v>35.332524999999997</v>
      </c>
      <c r="CC24">
        <v>3.6480187499999999</v>
      </c>
      <c r="CD24">
        <v>3.56263</v>
      </c>
      <c r="CE24">
        <v>27.324850000000001</v>
      </c>
      <c r="CF24">
        <v>26.921212499999999</v>
      </c>
      <c r="CG24">
        <v>1200.0062499999999</v>
      </c>
      <c r="CH24">
        <v>0.49996499999999999</v>
      </c>
      <c r="CI24">
        <v>0.50003500000000001</v>
      </c>
      <c r="CJ24">
        <v>0</v>
      </c>
      <c r="CK24">
        <v>648.05349999999999</v>
      </c>
      <c r="CL24">
        <v>4.9990899999999998</v>
      </c>
      <c r="CM24">
        <v>6649.3725000000004</v>
      </c>
      <c r="CN24">
        <v>9557.776249999999</v>
      </c>
      <c r="CO24">
        <v>44.030999999999999</v>
      </c>
      <c r="CP24">
        <v>45.702749999999988</v>
      </c>
      <c r="CQ24">
        <v>44.875</v>
      </c>
      <c r="CR24">
        <v>44.75</v>
      </c>
      <c r="CS24">
        <v>45.311999999999998</v>
      </c>
      <c r="CT24">
        <v>597.46</v>
      </c>
      <c r="CU24">
        <v>597.54624999999987</v>
      </c>
      <c r="CV24">
        <v>0</v>
      </c>
      <c r="CW24">
        <v>1669231631.4000001</v>
      </c>
      <c r="CX24">
        <v>0</v>
      </c>
      <c r="CY24">
        <v>1669228029.5</v>
      </c>
      <c r="CZ24" t="s">
        <v>356</v>
      </c>
      <c r="DA24">
        <v>1669228029.5</v>
      </c>
      <c r="DB24">
        <v>1669228028</v>
      </c>
      <c r="DC24">
        <v>6</v>
      </c>
      <c r="DD24">
        <v>0.127</v>
      </c>
      <c r="DE24">
        <v>2E-3</v>
      </c>
      <c r="DF24">
        <v>-2.9980000000000002</v>
      </c>
      <c r="DG24">
        <v>9.9000000000000005E-2</v>
      </c>
      <c r="DH24">
        <v>415</v>
      </c>
      <c r="DI24">
        <v>34</v>
      </c>
      <c r="DJ24">
        <v>0.37</v>
      </c>
      <c r="DK24">
        <v>0.19</v>
      </c>
      <c r="DL24">
        <v>-6.8852358536585374</v>
      </c>
      <c r="DM24">
        <v>-13.29153783972126</v>
      </c>
      <c r="DN24">
        <v>1.3629085421742679</v>
      </c>
      <c r="DO24">
        <v>0</v>
      </c>
      <c r="DP24">
        <v>0.85263048780487805</v>
      </c>
      <c r="DQ24">
        <v>-6.7194543554007058E-2</v>
      </c>
      <c r="DR24">
        <v>9.586644325340489E-3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3.2950599999999999</v>
      </c>
      <c r="EB24">
        <v>2.6251899999999999</v>
      </c>
      <c r="EC24">
        <v>1.27589E-2</v>
      </c>
      <c r="ED24">
        <v>1.4374400000000001E-2</v>
      </c>
      <c r="EE24">
        <v>0.14467099999999999</v>
      </c>
      <c r="EF24">
        <v>0.140595</v>
      </c>
      <c r="EG24">
        <v>29854.799999999999</v>
      </c>
      <c r="EH24">
        <v>30335.7</v>
      </c>
      <c r="EI24">
        <v>28139.7</v>
      </c>
      <c r="EJ24">
        <v>29630.6</v>
      </c>
      <c r="EK24">
        <v>33101.300000000003</v>
      </c>
      <c r="EL24">
        <v>35337.599999999999</v>
      </c>
      <c r="EM24">
        <v>39708.699999999997</v>
      </c>
      <c r="EN24">
        <v>42345.2</v>
      </c>
      <c r="EO24">
        <v>2.1684999999999999</v>
      </c>
      <c r="EP24">
        <v>2.1516700000000002</v>
      </c>
      <c r="EQ24">
        <v>0.120364</v>
      </c>
      <c r="ER24">
        <v>0</v>
      </c>
      <c r="ES24">
        <v>32.131300000000003</v>
      </c>
      <c r="ET24">
        <v>999.9</v>
      </c>
      <c r="EU24">
        <v>70</v>
      </c>
      <c r="EV24">
        <v>36.5</v>
      </c>
      <c r="EW24">
        <v>42.591700000000003</v>
      </c>
      <c r="EX24">
        <v>57.202599999999997</v>
      </c>
      <c r="EY24">
        <v>-2.0072100000000002</v>
      </c>
      <c r="EZ24">
        <v>2</v>
      </c>
      <c r="FA24">
        <v>0.57676099999999997</v>
      </c>
      <c r="FB24">
        <v>0.79946899999999999</v>
      </c>
      <c r="FC24">
        <v>20.267800000000001</v>
      </c>
      <c r="FD24">
        <v>5.2187900000000003</v>
      </c>
      <c r="FE24">
        <v>12.009499999999999</v>
      </c>
      <c r="FF24">
        <v>4.9861500000000003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1.8642300000000001</v>
      </c>
      <c r="FO24">
        <v>1.8603400000000001</v>
      </c>
      <c r="FP24">
        <v>1.8610899999999999</v>
      </c>
      <c r="FQ24">
        <v>1.8602000000000001</v>
      </c>
      <c r="FR24">
        <v>1.86188</v>
      </c>
      <c r="FS24">
        <v>1.85839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-2.5009999999999999</v>
      </c>
      <c r="GH24">
        <v>9.8799999999999999E-2</v>
      </c>
      <c r="GI24">
        <v>-2.4324828651112251</v>
      </c>
      <c r="GJ24">
        <v>-1.6100910332537859E-3</v>
      </c>
      <c r="GK24">
        <v>7.0186618486508772E-7</v>
      </c>
      <c r="GL24">
        <v>-2.134652460378022E-10</v>
      </c>
      <c r="GM24">
        <v>9.8890000000004363E-2</v>
      </c>
      <c r="GN24">
        <v>0</v>
      </c>
      <c r="GO24">
        <v>0</v>
      </c>
      <c r="GP24">
        <v>0</v>
      </c>
      <c r="GQ24">
        <v>5</v>
      </c>
      <c r="GR24">
        <v>2079</v>
      </c>
      <c r="GS24">
        <v>3</v>
      </c>
      <c r="GT24">
        <v>29</v>
      </c>
      <c r="GU24">
        <v>59.9</v>
      </c>
      <c r="GV24">
        <v>59.9</v>
      </c>
      <c r="GW24">
        <v>0.31127899999999997</v>
      </c>
      <c r="GX24">
        <v>2.65015</v>
      </c>
      <c r="GY24">
        <v>2.04834</v>
      </c>
      <c r="GZ24">
        <v>2.6184099999999999</v>
      </c>
      <c r="HA24">
        <v>2.1972700000000001</v>
      </c>
      <c r="HB24">
        <v>2.32544</v>
      </c>
      <c r="HC24">
        <v>40.860799999999998</v>
      </c>
      <c r="HD24">
        <v>15.322800000000001</v>
      </c>
      <c r="HE24">
        <v>18</v>
      </c>
      <c r="HF24">
        <v>672.59</v>
      </c>
      <c r="HG24">
        <v>731.86099999999999</v>
      </c>
      <c r="HH24">
        <v>30.9983</v>
      </c>
      <c r="HI24">
        <v>34.487900000000003</v>
      </c>
      <c r="HJ24">
        <v>30.000599999999999</v>
      </c>
      <c r="HK24">
        <v>34.363100000000003</v>
      </c>
      <c r="HL24">
        <v>34.3568</v>
      </c>
      <c r="HM24">
        <v>6.2633299999999998</v>
      </c>
      <c r="HN24">
        <v>22.335999999999999</v>
      </c>
      <c r="HO24">
        <v>91.177499999999995</v>
      </c>
      <c r="HP24">
        <v>31</v>
      </c>
      <c r="HQ24">
        <v>63.451700000000002</v>
      </c>
      <c r="HR24">
        <v>35.106000000000002</v>
      </c>
      <c r="HS24">
        <v>99.139399999999995</v>
      </c>
      <c r="HT24">
        <v>98.201800000000006</v>
      </c>
    </row>
    <row r="25" spans="1:228" x14ac:dyDescent="0.2">
      <c r="A25">
        <v>10</v>
      </c>
      <c r="B25">
        <v>1669231628.5</v>
      </c>
      <c r="C25">
        <v>36</v>
      </c>
      <c r="D25" t="s">
        <v>377</v>
      </c>
      <c r="E25" t="s">
        <v>378</v>
      </c>
      <c r="F25">
        <v>4</v>
      </c>
      <c r="G25">
        <v>1669231626.5</v>
      </c>
      <c r="H25">
        <f t="shared" si="0"/>
        <v>2.1456971103293631E-3</v>
      </c>
      <c r="I25">
        <f t="shared" si="1"/>
        <v>2.1456971103293632</v>
      </c>
      <c r="J25">
        <f t="shared" si="2"/>
        <v>-1.4635454850368115</v>
      </c>
      <c r="K25">
        <f t="shared" si="3"/>
        <v>44.180428571428578</v>
      </c>
      <c r="L25">
        <f t="shared" si="4"/>
        <v>62.028050144615975</v>
      </c>
      <c r="M25">
        <f t="shared" si="5"/>
        <v>6.2607607946275445</v>
      </c>
      <c r="N25">
        <f t="shared" si="6"/>
        <v>4.45932274906197</v>
      </c>
      <c r="O25">
        <f t="shared" si="7"/>
        <v>0.12290671218665943</v>
      </c>
      <c r="P25">
        <f t="shared" si="8"/>
        <v>3.6833477114945259</v>
      </c>
      <c r="Q25">
        <f t="shared" si="9"/>
        <v>0.12067295884734111</v>
      </c>
      <c r="R25">
        <f t="shared" si="10"/>
        <v>7.5617911695728526E-2</v>
      </c>
      <c r="S25">
        <f t="shared" si="11"/>
        <v>226.11560280806037</v>
      </c>
      <c r="T25">
        <f t="shared" si="12"/>
        <v>34.0676863659492</v>
      </c>
      <c r="U25">
        <f t="shared" si="13"/>
        <v>34.072671428571432</v>
      </c>
      <c r="V25">
        <f t="shared" si="14"/>
        <v>5.3647068405800979</v>
      </c>
      <c r="W25">
        <f t="shared" si="15"/>
        <v>70.470613442434129</v>
      </c>
      <c r="X25">
        <f t="shared" si="16"/>
        <v>3.6501306397993565</v>
      </c>
      <c r="Y25">
        <f t="shared" si="17"/>
        <v>5.1796493055663078</v>
      </c>
      <c r="Z25">
        <f t="shared" si="18"/>
        <v>1.7145762007807415</v>
      </c>
      <c r="AA25">
        <f t="shared" si="19"/>
        <v>-94.625242565524914</v>
      </c>
      <c r="AB25">
        <f t="shared" si="20"/>
        <v>-124.75152001097666</v>
      </c>
      <c r="AC25">
        <f t="shared" si="21"/>
        <v>-7.8145657504262154</v>
      </c>
      <c r="AD25">
        <f t="shared" si="22"/>
        <v>-1.0757255188674293</v>
      </c>
      <c r="AE25">
        <f t="shared" si="23"/>
        <v>20.915691047190464</v>
      </c>
      <c r="AF25">
        <f t="shared" si="24"/>
        <v>2.2392246669828655</v>
      </c>
      <c r="AG25">
        <f t="shared" si="25"/>
        <v>-1.4635454850368115</v>
      </c>
      <c r="AH25">
        <v>54.204497236976778</v>
      </c>
      <c r="AI25">
        <v>48.307990303030287</v>
      </c>
      <c r="AJ25">
        <v>1.6472378329885919</v>
      </c>
      <c r="AK25">
        <v>65.098338017295973</v>
      </c>
      <c r="AL25">
        <f t="shared" si="26"/>
        <v>2.1456971103293632</v>
      </c>
      <c r="AM25">
        <v>35.293644882041491</v>
      </c>
      <c r="AN25">
        <v>36.152979120879152</v>
      </c>
      <c r="AO25">
        <v>-3.2640919253862151E-5</v>
      </c>
      <c r="AP25">
        <v>87.569397002130515</v>
      </c>
      <c r="AQ25">
        <v>22</v>
      </c>
      <c r="AR25">
        <v>3</v>
      </c>
      <c r="AS25">
        <f t="shared" si="27"/>
        <v>1</v>
      </c>
      <c r="AT25">
        <f t="shared" si="28"/>
        <v>0</v>
      </c>
      <c r="AU25">
        <f t="shared" si="29"/>
        <v>47318.245583807373</v>
      </c>
      <c r="AV25">
        <f t="shared" si="30"/>
        <v>1199.988571428571</v>
      </c>
      <c r="AW25">
        <f t="shared" si="31"/>
        <v>1025.9165278798237</v>
      </c>
      <c r="AX25">
        <f t="shared" si="32"/>
        <v>0.85493858217206453</v>
      </c>
      <c r="AY25">
        <f t="shared" si="33"/>
        <v>0.18843146359208457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1669231626.5</v>
      </c>
      <c r="BF25">
        <v>44.180428571428578</v>
      </c>
      <c r="BG25">
        <v>52.910528571428571</v>
      </c>
      <c r="BH25">
        <v>36.163414285714289</v>
      </c>
      <c r="BI25">
        <v>35.266814285714283</v>
      </c>
      <c r="BJ25">
        <v>46.686585714285727</v>
      </c>
      <c r="BK25">
        <v>36.064514285714289</v>
      </c>
      <c r="BL25">
        <v>649.9292857142857</v>
      </c>
      <c r="BM25">
        <v>100.8347142857143</v>
      </c>
      <c r="BN25">
        <v>9.9633642857142851E-2</v>
      </c>
      <c r="BO25">
        <v>33.44444285714286</v>
      </c>
      <c r="BP25">
        <v>34.072671428571432</v>
      </c>
      <c r="BQ25">
        <v>999.89999999999986</v>
      </c>
      <c r="BR25">
        <v>0</v>
      </c>
      <c r="BS25">
        <v>0</v>
      </c>
      <c r="BT25">
        <v>9039.1071428571431</v>
      </c>
      <c r="BU25">
        <v>0</v>
      </c>
      <c r="BV25">
        <v>142.77542857142859</v>
      </c>
      <c r="BW25">
        <v>-8.7300828571428575</v>
      </c>
      <c r="BX25">
        <v>45.838099999999997</v>
      </c>
      <c r="BY25">
        <v>54.844728571428568</v>
      </c>
      <c r="BZ25">
        <v>0.89658185714285721</v>
      </c>
      <c r="CA25">
        <v>52.910528571428571</v>
      </c>
      <c r="CB25">
        <v>35.266814285714283</v>
      </c>
      <c r="CC25">
        <v>3.6465257142857141</v>
      </c>
      <c r="CD25">
        <v>3.5561214285714291</v>
      </c>
      <c r="CE25">
        <v>27.31784285714286</v>
      </c>
      <c r="CF25">
        <v>26.890071428571432</v>
      </c>
      <c r="CG25">
        <v>1199.988571428571</v>
      </c>
      <c r="CH25">
        <v>0.49996499999999999</v>
      </c>
      <c r="CI25">
        <v>0.50003500000000001</v>
      </c>
      <c r="CJ25">
        <v>0</v>
      </c>
      <c r="CK25">
        <v>647.52142857142849</v>
      </c>
      <c r="CL25">
        <v>4.9990899999999998</v>
      </c>
      <c r="CM25">
        <v>6637.6857142857143</v>
      </c>
      <c r="CN25">
        <v>9557.6357142857141</v>
      </c>
      <c r="CO25">
        <v>44</v>
      </c>
      <c r="CP25">
        <v>45.75</v>
      </c>
      <c r="CQ25">
        <v>44.875</v>
      </c>
      <c r="CR25">
        <v>44.75</v>
      </c>
      <c r="CS25">
        <v>45.311999999999998</v>
      </c>
      <c r="CT25">
        <v>597.45142857142855</v>
      </c>
      <c r="CU25">
        <v>597.53714285714273</v>
      </c>
      <c r="CV25">
        <v>0</v>
      </c>
      <c r="CW25">
        <v>1669231635.5999999</v>
      </c>
      <c r="CX25">
        <v>0</v>
      </c>
      <c r="CY25">
        <v>1669228029.5</v>
      </c>
      <c r="CZ25" t="s">
        <v>356</v>
      </c>
      <c r="DA25">
        <v>1669228029.5</v>
      </c>
      <c r="DB25">
        <v>1669228028</v>
      </c>
      <c r="DC25">
        <v>6</v>
      </c>
      <c r="DD25">
        <v>0.127</v>
      </c>
      <c r="DE25">
        <v>2E-3</v>
      </c>
      <c r="DF25">
        <v>-2.9980000000000002</v>
      </c>
      <c r="DG25">
        <v>9.9000000000000005E-2</v>
      </c>
      <c r="DH25">
        <v>415</v>
      </c>
      <c r="DI25">
        <v>34</v>
      </c>
      <c r="DJ25">
        <v>0.37</v>
      </c>
      <c r="DK25">
        <v>0.19</v>
      </c>
      <c r="DL25">
        <v>-7.5123790243902429</v>
      </c>
      <c r="DM25">
        <v>-9.8158967247386748</v>
      </c>
      <c r="DN25">
        <v>1.0022833631697441</v>
      </c>
      <c r="DO25">
        <v>0</v>
      </c>
      <c r="DP25">
        <v>0.85719675609756107</v>
      </c>
      <c r="DQ25">
        <v>4.7022898954703879E-2</v>
      </c>
      <c r="DR25">
        <v>1.7341962310239861E-2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3.2953399999999999</v>
      </c>
      <c r="EB25">
        <v>2.6253899999999999</v>
      </c>
      <c r="EC25">
        <v>1.4615E-2</v>
      </c>
      <c r="ED25">
        <v>1.6268399999999999E-2</v>
      </c>
      <c r="EE25">
        <v>0.14460999999999999</v>
      </c>
      <c r="EF25">
        <v>0.14046700000000001</v>
      </c>
      <c r="EG25">
        <v>29799.1</v>
      </c>
      <c r="EH25">
        <v>30277.3</v>
      </c>
      <c r="EI25">
        <v>28140.1</v>
      </c>
      <c r="EJ25">
        <v>29630.5</v>
      </c>
      <c r="EK25">
        <v>33103.699999999997</v>
      </c>
      <c r="EL25">
        <v>35343.300000000003</v>
      </c>
      <c r="EM25">
        <v>39708.6</v>
      </c>
      <c r="EN25">
        <v>42345.599999999999</v>
      </c>
      <c r="EO25">
        <v>2.16852</v>
      </c>
      <c r="EP25">
        <v>2.1514000000000002</v>
      </c>
      <c r="EQ25">
        <v>0.12055</v>
      </c>
      <c r="ER25">
        <v>0</v>
      </c>
      <c r="ES25">
        <v>32.118699999999997</v>
      </c>
      <c r="ET25">
        <v>999.9</v>
      </c>
      <c r="EU25">
        <v>70</v>
      </c>
      <c r="EV25">
        <v>36.5</v>
      </c>
      <c r="EW25">
        <v>42.587899999999998</v>
      </c>
      <c r="EX25">
        <v>57.1126</v>
      </c>
      <c r="EY25">
        <v>-1.96715</v>
      </c>
      <c r="EZ25">
        <v>2</v>
      </c>
      <c r="FA25">
        <v>0.57716500000000004</v>
      </c>
      <c r="FB25">
        <v>0.79557699999999998</v>
      </c>
      <c r="FC25">
        <v>20.2681</v>
      </c>
      <c r="FD25">
        <v>5.2187900000000003</v>
      </c>
      <c r="FE25">
        <v>12.0098</v>
      </c>
      <c r="FF25">
        <v>4.9863499999999998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1.8642300000000001</v>
      </c>
      <c r="FO25">
        <v>1.8603499999999999</v>
      </c>
      <c r="FP25">
        <v>1.86107</v>
      </c>
      <c r="FQ25">
        <v>1.86019</v>
      </c>
      <c r="FR25">
        <v>1.8618699999999999</v>
      </c>
      <c r="FS25">
        <v>1.85839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-2.5110000000000001</v>
      </c>
      <c r="GH25">
        <v>9.8900000000000002E-2</v>
      </c>
      <c r="GI25">
        <v>-2.4324828651112251</v>
      </c>
      <c r="GJ25">
        <v>-1.6100910332537859E-3</v>
      </c>
      <c r="GK25">
        <v>7.0186618486508772E-7</v>
      </c>
      <c r="GL25">
        <v>-2.134652460378022E-10</v>
      </c>
      <c r="GM25">
        <v>9.8890000000004363E-2</v>
      </c>
      <c r="GN25">
        <v>0</v>
      </c>
      <c r="GO25">
        <v>0</v>
      </c>
      <c r="GP25">
        <v>0</v>
      </c>
      <c r="GQ25">
        <v>5</v>
      </c>
      <c r="GR25">
        <v>2079</v>
      </c>
      <c r="GS25">
        <v>3</v>
      </c>
      <c r="GT25">
        <v>29</v>
      </c>
      <c r="GU25">
        <v>60</v>
      </c>
      <c r="GV25">
        <v>60</v>
      </c>
      <c r="GW25">
        <v>0.33203100000000002</v>
      </c>
      <c r="GX25">
        <v>2.65015</v>
      </c>
      <c r="GY25">
        <v>2.04834</v>
      </c>
      <c r="GZ25">
        <v>2.6184099999999999</v>
      </c>
      <c r="HA25">
        <v>2.1972700000000001</v>
      </c>
      <c r="HB25">
        <v>2.3547400000000001</v>
      </c>
      <c r="HC25">
        <v>40.860799999999998</v>
      </c>
      <c r="HD25">
        <v>15.3141</v>
      </c>
      <c r="HE25">
        <v>18</v>
      </c>
      <c r="HF25">
        <v>672.64300000000003</v>
      </c>
      <c r="HG25">
        <v>731.62699999999995</v>
      </c>
      <c r="HH25">
        <v>30.998699999999999</v>
      </c>
      <c r="HI25">
        <v>34.491</v>
      </c>
      <c r="HJ25">
        <v>30.000599999999999</v>
      </c>
      <c r="HK25">
        <v>34.366199999999999</v>
      </c>
      <c r="HL25">
        <v>34.359099999999998</v>
      </c>
      <c r="HM25">
        <v>6.66648</v>
      </c>
      <c r="HN25">
        <v>22.633099999999999</v>
      </c>
      <c r="HO25">
        <v>91.177499999999995</v>
      </c>
      <c r="HP25">
        <v>31</v>
      </c>
      <c r="HQ25">
        <v>70.130200000000002</v>
      </c>
      <c r="HR25">
        <v>35.071300000000001</v>
      </c>
      <c r="HS25">
        <v>99.139700000000005</v>
      </c>
      <c r="HT25">
        <v>98.202100000000002</v>
      </c>
    </row>
    <row r="26" spans="1:228" x14ac:dyDescent="0.2">
      <c r="A26">
        <v>11</v>
      </c>
      <c r="B26">
        <v>1669231632.5</v>
      </c>
      <c r="C26">
        <v>40</v>
      </c>
      <c r="D26" t="s">
        <v>379</v>
      </c>
      <c r="E26" t="s">
        <v>380</v>
      </c>
      <c r="F26">
        <v>4</v>
      </c>
      <c r="G26">
        <v>1669231630.1875</v>
      </c>
      <c r="H26">
        <f t="shared" si="0"/>
        <v>2.1256325280570149E-3</v>
      </c>
      <c r="I26">
        <f t="shared" si="1"/>
        <v>2.125632528057015</v>
      </c>
      <c r="J26">
        <f t="shared" si="2"/>
        <v>-1.282451195194958</v>
      </c>
      <c r="K26">
        <f t="shared" si="3"/>
        <v>50.072099999999999</v>
      </c>
      <c r="L26">
        <f t="shared" si="4"/>
        <v>65.548844951559047</v>
      </c>
      <c r="M26">
        <f t="shared" si="5"/>
        <v>6.6161628648139317</v>
      </c>
      <c r="N26">
        <f t="shared" si="6"/>
        <v>5.0540199270951485</v>
      </c>
      <c r="O26">
        <f t="shared" si="7"/>
        <v>0.12176662501671505</v>
      </c>
      <c r="P26">
        <f t="shared" si="8"/>
        <v>3.670334242172324</v>
      </c>
      <c r="Q26">
        <f t="shared" si="9"/>
        <v>0.11956609807268853</v>
      </c>
      <c r="R26">
        <f t="shared" si="10"/>
        <v>7.4923207565120997E-2</v>
      </c>
      <c r="S26">
        <f t="shared" si="11"/>
        <v>226.11762748689139</v>
      </c>
      <c r="T26">
        <f t="shared" si="12"/>
        <v>34.072703577832669</v>
      </c>
      <c r="U26">
        <f t="shared" si="13"/>
        <v>34.064137500000001</v>
      </c>
      <c r="V26">
        <f t="shared" si="14"/>
        <v>5.3621549875188608</v>
      </c>
      <c r="W26">
        <f t="shared" si="15"/>
        <v>70.431362020817389</v>
      </c>
      <c r="X26">
        <f t="shared" si="16"/>
        <v>3.6478359640434941</v>
      </c>
      <c r="Y26">
        <f t="shared" si="17"/>
        <v>5.1792778946477052</v>
      </c>
      <c r="Z26">
        <f t="shared" si="18"/>
        <v>1.7143190234753667</v>
      </c>
      <c r="AA26">
        <f t="shared" si="19"/>
        <v>-93.740394487314362</v>
      </c>
      <c r="AB26">
        <f t="shared" si="20"/>
        <v>-122.87546517484915</v>
      </c>
      <c r="AC26">
        <f t="shared" si="21"/>
        <v>-7.7239673497905397</v>
      </c>
      <c r="AD26">
        <f t="shared" si="22"/>
        <v>1.7778004749373366</v>
      </c>
      <c r="AE26">
        <f t="shared" si="23"/>
        <v>21.469326938160044</v>
      </c>
      <c r="AF26">
        <f t="shared" si="24"/>
        <v>2.2816460809285384</v>
      </c>
      <c r="AG26">
        <f t="shared" si="25"/>
        <v>-1.282451195194958</v>
      </c>
      <c r="AH26">
        <v>61.07197734424664</v>
      </c>
      <c r="AI26">
        <v>54.98637575757575</v>
      </c>
      <c r="AJ26">
        <v>1.675406169019301</v>
      </c>
      <c r="AK26">
        <v>65.098338017295973</v>
      </c>
      <c r="AL26">
        <f t="shared" si="26"/>
        <v>2.125632528057015</v>
      </c>
      <c r="AM26">
        <v>35.246389134105023</v>
      </c>
      <c r="AN26">
        <v>36.128403296703333</v>
      </c>
      <c r="AO26">
        <v>-5.8060377282178289E-3</v>
      </c>
      <c r="AP26">
        <v>87.569397002130515</v>
      </c>
      <c r="AQ26">
        <v>22</v>
      </c>
      <c r="AR26">
        <v>3</v>
      </c>
      <c r="AS26">
        <f t="shared" si="27"/>
        <v>1</v>
      </c>
      <c r="AT26">
        <f t="shared" si="28"/>
        <v>0</v>
      </c>
      <c r="AU26">
        <f t="shared" si="29"/>
        <v>47086.332396422426</v>
      </c>
      <c r="AV26">
        <f t="shared" si="30"/>
        <v>1199.9974999999999</v>
      </c>
      <c r="AW26">
        <f t="shared" si="31"/>
        <v>1025.9243385942441</v>
      </c>
      <c r="AX26">
        <f t="shared" si="32"/>
        <v>0.85493872995089093</v>
      </c>
      <c r="AY26">
        <f t="shared" si="33"/>
        <v>0.18843174880521951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1669231630.1875</v>
      </c>
      <c r="BF26">
        <v>50.072099999999999</v>
      </c>
      <c r="BG26">
        <v>59.037750000000003</v>
      </c>
      <c r="BH26">
        <v>36.140500000000003</v>
      </c>
      <c r="BI26">
        <v>35.226975000000003</v>
      </c>
      <c r="BJ26">
        <v>52.587312500000003</v>
      </c>
      <c r="BK26">
        <v>36.041600000000003</v>
      </c>
      <c r="BL26">
        <v>649.98800000000006</v>
      </c>
      <c r="BM26">
        <v>100.83475</v>
      </c>
      <c r="BN26">
        <v>0.1001004875</v>
      </c>
      <c r="BO26">
        <v>33.4431625</v>
      </c>
      <c r="BP26">
        <v>34.064137500000001</v>
      </c>
      <c r="BQ26">
        <v>999.9</v>
      </c>
      <c r="BR26">
        <v>0</v>
      </c>
      <c r="BS26">
        <v>0</v>
      </c>
      <c r="BT26">
        <v>8994.0625</v>
      </c>
      <c r="BU26">
        <v>0</v>
      </c>
      <c r="BV26">
        <v>143.81625</v>
      </c>
      <c r="BW26">
        <v>-8.9656537500000013</v>
      </c>
      <c r="BX26">
        <v>51.949562499999999</v>
      </c>
      <c r="BY26">
        <v>61.193375000000003</v>
      </c>
      <c r="BZ26">
        <v>0.91350350000000002</v>
      </c>
      <c r="CA26">
        <v>59.037750000000003</v>
      </c>
      <c r="CB26">
        <v>35.226975000000003</v>
      </c>
      <c r="CC26">
        <v>3.64421375</v>
      </c>
      <c r="CD26">
        <v>3.5520999999999998</v>
      </c>
      <c r="CE26">
        <v>27.3070375</v>
      </c>
      <c r="CF26">
        <v>26.870850000000001</v>
      </c>
      <c r="CG26">
        <v>1199.9974999999999</v>
      </c>
      <c r="CH26">
        <v>0.49995800000000001</v>
      </c>
      <c r="CI26">
        <v>0.50004199999999999</v>
      </c>
      <c r="CJ26">
        <v>0</v>
      </c>
      <c r="CK26">
        <v>646.955375</v>
      </c>
      <c r="CL26">
        <v>4.9990899999999998</v>
      </c>
      <c r="CM26">
        <v>6628.5012500000003</v>
      </c>
      <c r="CN26">
        <v>9557.6912499999999</v>
      </c>
      <c r="CO26">
        <v>44.03875</v>
      </c>
      <c r="CP26">
        <v>45.75</v>
      </c>
      <c r="CQ26">
        <v>44.875</v>
      </c>
      <c r="CR26">
        <v>44.75</v>
      </c>
      <c r="CS26">
        <v>45.311999999999998</v>
      </c>
      <c r="CT26">
        <v>597.45000000000005</v>
      </c>
      <c r="CU26">
        <v>597.5474999999999</v>
      </c>
      <c r="CV26">
        <v>0</v>
      </c>
      <c r="CW26">
        <v>1669231639.8</v>
      </c>
      <c r="CX26">
        <v>0</v>
      </c>
      <c r="CY26">
        <v>1669228029.5</v>
      </c>
      <c r="CZ26" t="s">
        <v>356</v>
      </c>
      <c r="DA26">
        <v>1669228029.5</v>
      </c>
      <c r="DB26">
        <v>1669228028</v>
      </c>
      <c r="DC26">
        <v>6</v>
      </c>
      <c r="DD26">
        <v>0.127</v>
      </c>
      <c r="DE26">
        <v>2E-3</v>
      </c>
      <c r="DF26">
        <v>-2.9980000000000002</v>
      </c>
      <c r="DG26">
        <v>9.9000000000000005E-2</v>
      </c>
      <c r="DH26">
        <v>415</v>
      </c>
      <c r="DI26">
        <v>34</v>
      </c>
      <c r="DJ26">
        <v>0.37</v>
      </c>
      <c r="DK26">
        <v>0.19</v>
      </c>
      <c r="DL26">
        <v>-8.2034652499999989</v>
      </c>
      <c r="DM26">
        <v>-6.2861530581613332</v>
      </c>
      <c r="DN26">
        <v>0.61392680949762857</v>
      </c>
      <c r="DO26">
        <v>0</v>
      </c>
      <c r="DP26">
        <v>0.86810057500000004</v>
      </c>
      <c r="DQ26">
        <v>0.2427246866791738</v>
      </c>
      <c r="DR26">
        <v>2.876245732277365E-2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381</v>
      </c>
      <c r="EA26">
        <v>3.2953100000000002</v>
      </c>
      <c r="EB26">
        <v>2.6253099999999998</v>
      </c>
      <c r="EC26">
        <v>1.6476299999999999E-2</v>
      </c>
      <c r="ED26">
        <v>1.8185900000000001E-2</v>
      </c>
      <c r="EE26">
        <v>0.144537</v>
      </c>
      <c r="EF26">
        <v>0.140352</v>
      </c>
      <c r="EG26">
        <v>29742.6</v>
      </c>
      <c r="EH26">
        <v>30218.5</v>
      </c>
      <c r="EI26">
        <v>28139.7</v>
      </c>
      <c r="EJ26">
        <v>29630.6</v>
      </c>
      <c r="EK26">
        <v>33106.199999999997</v>
      </c>
      <c r="EL26">
        <v>35347.9</v>
      </c>
      <c r="EM26">
        <v>39708.1</v>
      </c>
      <c r="EN26">
        <v>42345.3</v>
      </c>
      <c r="EO26">
        <v>2.16873</v>
      </c>
      <c r="EP26">
        <v>2.1512500000000001</v>
      </c>
      <c r="EQ26">
        <v>0.12017799999999999</v>
      </c>
      <c r="ER26">
        <v>0</v>
      </c>
      <c r="ES26">
        <v>32.106299999999997</v>
      </c>
      <c r="ET26">
        <v>999.9</v>
      </c>
      <c r="EU26">
        <v>70</v>
      </c>
      <c r="EV26">
        <v>36.5</v>
      </c>
      <c r="EW26">
        <v>42.585700000000003</v>
      </c>
      <c r="EX26">
        <v>57.2926</v>
      </c>
      <c r="EY26">
        <v>-1.9190700000000001</v>
      </c>
      <c r="EZ26">
        <v>2</v>
      </c>
      <c r="FA26">
        <v>0.57747700000000002</v>
      </c>
      <c r="FB26">
        <v>0.79488800000000004</v>
      </c>
      <c r="FC26">
        <v>20.2681</v>
      </c>
      <c r="FD26">
        <v>5.2189399999999999</v>
      </c>
      <c r="FE26">
        <v>12.008900000000001</v>
      </c>
      <c r="FF26">
        <v>4.9861000000000004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1.8642399999999999</v>
      </c>
      <c r="FO26">
        <v>1.8603499999999999</v>
      </c>
      <c r="FP26">
        <v>1.8610800000000001</v>
      </c>
      <c r="FQ26">
        <v>1.86019</v>
      </c>
      <c r="FR26">
        <v>1.8618699999999999</v>
      </c>
      <c r="FS26">
        <v>1.8584099999999999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-2.5209999999999999</v>
      </c>
      <c r="GH26">
        <v>9.8900000000000002E-2</v>
      </c>
      <c r="GI26">
        <v>-2.4324828651112251</v>
      </c>
      <c r="GJ26">
        <v>-1.6100910332537859E-3</v>
      </c>
      <c r="GK26">
        <v>7.0186618486508772E-7</v>
      </c>
      <c r="GL26">
        <v>-2.134652460378022E-10</v>
      </c>
      <c r="GM26">
        <v>9.8890000000004363E-2</v>
      </c>
      <c r="GN26">
        <v>0</v>
      </c>
      <c r="GO26">
        <v>0</v>
      </c>
      <c r="GP26">
        <v>0</v>
      </c>
      <c r="GQ26">
        <v>5</v>
      </c>
      <c r="GR26">
        <v>2079</v>
      </c>
      <c r="GS26">
        <v>3</v>
      </c>
      <c r="GT26">
        <v>29</v>
      </c>
      <c r="GU26">
        <v>60</v>
      </c>
      <c r="GV26">
        <v>60.1</v>
      </c>
      <c r="GW26">
        <v>0.35156199999999999</v>
      </c>
      <c r="GX26">
        <v>2.6415999999999999</v>
      </c>
      <c r="GY26">
        <v>2.04834</v>
      </c>
      <c r="GZ26">
        <v>2.6196299999999999</v>
      </c>
      <c r="HA26">
        <v>2.1972700000000001</v>
      </c>
      <c r="HB26">
        <v>2.3706100000000001</v>
      </c>
      <c r="HC26">
        <v>40.860799999999998</v>
      </c>
      <c r="HD26">
        <v>15.322800000000001</v>
      </c>
      <c r="HE26">
        <v>18</v>
      </c>
      <c r="HF26">
        <v>672.83799999999997</v>
      </c>
      <c r="HG26">
        <v>731.52200000000005</v>
      </c>
      <c r="HH26">
        <v>30.999300000000002</v>
      </c>
      <c r="HI26">
        <v>34.494900000000001</v>
      </c>
      <c r="HJ26">
        <v>30.000499999999999</v>
      </c>
      <c r="HK26">
        <v>34.369300000000003</v>
      </c>
      <c r="HL26">
        <v>34.362200000000001</v>
      </c>
      <c r="HM26">
        <v>7.0682900000000002</v>
      </c>
      <c r="HN26">
        <v>22.926300000000001</v>
      </c>
      <c r="HO26">
        <v>91.177499999999995</v>
      </c>
      <c r="HP26">
        <v>31</v>
      </c>
      <c r="HQ26">
        <v>76.810199999999995</v>
      </c>
      <c r="HR26">
        <v>35.048400000000001</v>
      </c>
      <c r="HS26">
        <v>99.138499999999993</v>
      </c>
      <c r="HT26">
        <v>98.201899999999995</v>
      </c>
    </row>
    <row r="27" spans="1:228" x14ac:dyDescent="0.2">
      <c r="A27">
        <v>12</v>
      </c>
      <c r="B27">
        <v>1669231636.5</v>
      </c>
      <c r="C27">
        <v>44</v>
      </c>
      <c r="D27" t="s">
        <v>382</v>
      </c>
      <c r="E27" t="s">
        <v>383</v>
      </c>
      <c r="F27">
        <v>4</v>
      </c>
      <c r="G27">
        <v>1669231634.5</v>
      </c>
      <c r="H27">
        <f t="shared" si="0"/>
        <v>2.1338512370751234E-3</v>
      </c>
      <c r="I27">
        <f t="shared" si="1"/>
        <v>2.1338512370751235</v>
      </c>
      <c r="J27">
        <f t="shared" si="2"/>
        <v>-0.72628529365235472</v>
      </c>
      <c r="K27">
        <f t="shared" si="3"/>
        <v>57.045742857142862</v>
      </c>
      <c r="L27">
        <f t="shared" si="4"/>
        <v>64.96720827614395</v>
      </c>
      <c r="M27">
        <f t="shared" si="5"/>
        <v>6.5573880689103223</v>
      </c>
      <c r="N27">
        <f t="shared" si="6"/>
        <v>5.7578443574727878</v>
      </c>
      <c r="O27">
        <f t="shared" si="7"/>
        <v>0.1223088792488472</v>
      </c>
      <c r="P27">
        <f t="shared" si="8"/>
        <v>3.6715597244604901</v>
      </c>
      <c r="Q27">
        <f t="shared" si="9"/>
        <v>0.12008962884311385</v>
      </c>
      <c r="R27">
        <f t="shared" si="10"/>
        <v>7.5252054861592713E-2</v>
      </c>
      <c r="S27">
        <f t="shared" si="11"/>
        <v>226.11955937983566</v>
      </c>
      <c r="T27">
        <f t="shared" si="12"/>
        <v>34.072186037672125</v>
      </c>
      <c r="U27">
        <f t="shared" si="13"/>
        <v>34.051342857142863</v>
      </c>
      <c r="V27">
        <f t="shared" si="14"/>
        <v>5.358331054415796</v>
      </c>
      <c r="W27">
        <f t="shared" si="15"/>
        <v>70.368097472938715</v>
      </c>
      <c r="X27">
        <f t="shared" si="16"/>
        <v>3.6448440016304491</v>
      </c>
      <c r="Y27">
        <f t="shared" si="17"/>
        <v>5.1796824591316222</v>
      </c>
      <c r="Z27">
        <f t="shared" si="18"/>
        <v>1.713487052785347</v>
      </c>
      <c r="AA27">
        <f t="shared" si="19"/>
        <v>-94.102839555012949</v>
      </c>
      <c r="AB27">
        <f t="shared" si="20"/>
        <v>-120.10784865815434</v>
      </c>
      <c r="AC27">
        <f t="shared" si="21"/>
        <v>-7.5470535335942577</v>
      </c>
      <c r="AD27">
        <f t="shared" si="22"/>
        <v>4.3618176330741107</v>
      </c>
      <c r="AE27">
        <f t="shared" si="23"/>
        <v>22.017180869797421</v>
      </c>
      <c r="AF27">
        <f t="shared" si="24"/>
        <v>2.3309280162373582</v>
      </c>
      <c r="AG27">
        <f t="shared" si="25"/>
        <v>-0.72628529365235472</v>
      </c>
      <c r="AH27">
        <v>68.027710129973286</v>
      </c>
      <c r="AI27">
        <v>61.697157575757558</v>
      </c>
      <c r="AJ27">
        <v>1.676859720666698</v>
      </c>
      <c r="AK27">
        <v>65.098338017295973</v>
      </c>
      <c r="AL27">
        <f t="shared" si="26"/>
        <v>2.1338512370751235</v>
      </c>
      <c r="AM27">
        <v>35.206897533254597</v>
      </c>
      <c r="AN27">
        <v>36.102596703296733</v>
      </c>
      <c r="AO27">
        <v>-7.7571994142780574E-3</v>
      </c>
      <c r="AP27">
        <v>87.569397002130515</v>
      </c>
      <c r="AQ27">
        <v>22</v>
      </c>
      <c r="AR27">
        <v>3</v>
      </c>
      <c r="AS27">
        <f t="shared" si="27"/>
        <v>1</v>
      </c>
      <c r="AT27">
        <f t="shared" si="28"/>
        <v>0</v>
      </c>
      <c r="AU27">
        <f t="shared" si="29"/>
        <v>47107.963132750709</v>
      </c>
      <c r="AV27">
        <f t="shared" si="30"/>
        <v>1200.007142857143</v>
      </c>
      <c r="AW27">
        <f t="shared" si="31"/>
        <v>1025.9326421657179</v>
      </c>
      <c r="AX27">
        <f t="shared" si="32"/>
        <v>0.85493877955012465</v>
      </c>
      <c r="AY27">
        <f t="shared" si="33"/>
        <v>0.18843184453174083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1669231634.5</v>
      </c>
      <c r="BF27">
        <v>57.045742857142862</v>
      </c>
      <c r="BG27">
        <v>66.246471428571425</v>
      </c>
      <c r="BH27">
        <v>36.111228571428583</v>
      </c>
      <c r="BI27">
        <v>35.177971428571418</v>
      </c>
      <c r="BJ27">
        <v>59.5717</v>
      </c>
      <c r="BK27">
        <v>36.012342857142848</v>
      </c>
      <c r="BL27">
        <v>650.00728571428567</v>
      </c>
      <c r="BM27">
        <v>100.83371428571429</v>
      </c>
      <c r="BN27">
        <v>0.1000989857142857</v>
      </c>
      <c r="BO27">
        <v>33.444557142857143</v>
      </c>
      <c r="BP27">
        <v>34.051342857142863</v>
      </c>
      <c r="BQ27">
        <v>999.89999999999986</v>
      </c>
      <c r="BR27">
        <v>0</v>
      </c>
      <c r="BS27">
        <v>0</v>
      </c>
      <c r="BT27">
        <v>8998.3928571428569</v>
      </c>
      <c r="BU27">
        <v>0</v>
      </c>
      <c r="BV27">
        <v>146.64185714285711</v>
      </c>
      <c r="BW27">
        <v>-9.2007328571428566</v>
      </c>
      <c r="BX27">
        <v>59.182899999999997</v>
      </c>
      <c r="BY27">
        <v>68.661814285714286</v>
      </c>
      <c r="BZ27">
        <v>0.93324671428571426</v>
      </c>
      <c r="CA27">
        <v>66.246471428571425</v>
      </c>
      <c r="CB27">
        <v>35.177971428571418</v>
      </c>
      <c r="CC27">
        <v>3.641228571428571</v>
      </c>
      <c r="CD27">
        <v>3.5471257142857149</v>
      </c>
      <c r="CE27">
        <v>27.29305714285714</v>
      </c>
      <c r="CF27">
        <v>26.84702857142857</v>
      </c>
      <c r="CG27">
        <v>1200.007142857143</v>
      </c>
      <c r="CH27">
        <v>0.49995699999999987</v>
      </c>
      <c r="CI27">
        <v>0.5000429999999999</v>
      </c>
      <c r="CJ27">
        <v>0</v>
      </c>
      <c r="CK27">
        <v>646.6502857142857</v>
      </c>
      <c r="CL27">
        <v>4.9990899999999998</v>
      </c>
      <c r="CM27">
        <v>6637.2185714285724</v>
      </c>
      <c r="CN27">
        <v>9557.7585714285706</v>
      </c>
      <c r="CO27">
        <v>44.017714285714291</v>
      </c>
      <c r="CP27">
        <v>45.713999999999999</v>
      </c>
      <c r="CQ27">
        <v>44.875</v>
      </c>
      <c r="CR27">
        <v>44.75</v>
      </c>
      <c r="CS27">
        <v>45.311999999999998</v>
      </c>
      <c r="CT27">
        <v>597.45285714285717</v>
      </c>
      <c r="CU27">
        <v>597.5542857142857</v>
      </c>
      <c r="CV27">
        <v>0</v>
      </c>
      <c r="CW27">
        <v>1669231643.4000001</v>
      </c>
      <c r="CX27">
        <v>0</v>
      </c>
      <c r="CY27">
        <v>1669228029.5</v>
      </c>
      <c r="CZ27" t="s">
        <v>356</v>
      </c>
      <c r="DA27">
        <v>1669228029.5</v>
      </c>
      <c r="DB27">
        <v>1669228028</v>
      </c>
      <c r="DC27">
        <v>6</v>
      </c>
      <c r="DD27">
        <v>0.127</v>
      </c>
      <c r="DE27">
        <v>2E-3</v>
      </c>
      <c r="DF27">
        <v>-2.9980000000000002</v>
      </c>
      <c r="DG27">
        <v>9.9000000000000005E-2</v>
      </c>
      <c r="DH27">
        <v>415</v>
      </c>
      <c r="DI27">
        <v>34</v>
      </c>
      <c r="DJ27">
        <v>0.37</v>
      </c>
      <c r="DK27">
        <v>0.19</v>
      </c>
      <c r="DL27">
        <v>-8.5863495000000007</v>
      </c>
      <c r="DM27">
        <v>-4.9080594371482151</v>
      </c>
      <c r="DN27">
        <v>0.47749546212477251</v>
      </c>
      <c r="DO27">
        <v>0</v>
      </c>
      <c r="DP27">
        <v>0.88262075000000006</v>
      </c>
      <c r="DQ27">
        <v>0.35555151219512021</v>
      </c>
      <c r="DR27">
        <v>3.5849173587929467E-2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381</v>
      </c>
      <c r="EA27">
        <v>3.2955100000000002</v>
      </c>
      <c r="EB27">
        <v>2.62534</v>
      </c>
      <c r="EC27">
        <v>1.8348799999999998E-2</v>
      </c>
      <c r="ED27">
        <v>2.0060700000000001E-2</v>
      </c>
      <c r="EE27">
        <v>0.14446100000000001</v>
      </c>
      <c r="EF27">
        <v>0.14014599999999999</v>
      </c>
      <c r="EG27">
        <v>29686</v>
      </c>
      <c r="EH27">
        <v>30161.599999999999</v>
      </c>
      <c r="EI27">
        <v>28139.7</v>
      </c>
      <c r="EJ27">
        <v>29631.4</v>
      </c>
      <c r="EK27">
        <v>33109.699999999997</v>
      </c>
      <c r="EL27">
        <v>35357.800000000003</v>
      </c>
      <c r="EM27">
        <v>39708.5</v>
      </c>
      <c r="EN27">
        <v>42346.9</v>
      </c>
      <c r="EO27">
        <v>2.1689799999999999</v>
      </c>
      <c r="EP27">
        <v>2.1510500000000001</v>
      </c>
      <c r="EQ27">
        <v>0.120476</v>
      </c>
      <c r="ER27">
        <v>0</v>
      </c>
      <c r="ES27">
        <v>32.097299999999997</v>
      </c>
      <c r="ET27">
        <v>999.9</v>
      </c>
      <c r="EU27">
        <v>70</v>
      </c>
      <c r="EV27">
        <v>36.5</v>
      </c>
      <c r="EW27">
        <v>42.589399999999998</v>
      </c>
      <c r="EX27">
        <v>57.022599999999997</v>
      </c>
      <c r="EY27">
        <v>-2.03125</v>
      </c>
      <c r="EZ27">
        <v>2</v>
      </c>
      <c r="FA27">
        <v>0.57787299999999997</v>
      </c>
      <c r="FB27">
        <v>0.79456400000000005</v>
      </c>
      <c r="FC27">
        <v>20.268000000000001</v>
      </c>
      <c r="FD27">
        <v>5.2189399999999999</v>
      </c>
      <c r="FE27">
        <v>12.0098</v>
      </c>
      <c r="FF27">
        <v>4.9862500000000001</v>
      </c>
      <c r="FG27">
        <v>3.2845499999999999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1.8642300000000001</v>
      </c>
      <c r="FO27">
        <v>1.8603499999999999</v>
      </c>
      <c r="FP27">
        <v>1.8610899999999999</v>
      </c>
      <c r="FQ27">
        <v>1.8602000000000001</v>
      </c>
      <c r="FR27">
        <v>1.86188</v>
      </c>
      <c r="FS27">
        <v>1.8584099999999999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-2.5310000000000001</v>
      </c>
      <c r="GH27">
        <v>9.8799999999999999E-2</v>
      </c>
      <c r="GI27">
        <v>-2.4324828651112251</v>
      </c>
      <c r="GJ27">
        <v>-1.6100910332537859E-3</v>
      </c>
      <c r="GK27">
        <v>7.0186618486508772E-7</v>
      </c>
      <c r="GL27">
        <v>-2.134652460378022E-10</v>
      </c>
      <c r="GM27">
        <v>9.8890000000004363E-2</v>
      </c>
      <c r="GN27">
        <v>0</v>
      </c>
      <c r="GO27">
        <v>0</v>
      </c>
      <c r="GP27">
        <v>0</v>
      </c>
      <c r="GQ27">
        <v>5</v>
      </c>
      <c r="GR27">
        <v>2079</v>
      </c>
      <c r="GS27">
        <v>3</v>
      </c>
      <c r="GT27">
        <v>29</v>
      </c>
      <c r="GU27">
        <v>60.1</v>
      </c>
      <c r="GV27">
        <v>60.1</v>
      </c>
      <c r="GW27">
        <v>0.37231399999999998</v>
      </c>
      <c r="GX27">
        <v>2.65015</v>
      </c>
      <c r="GY27">
        <v>2.04834</v>
      </c>
      <c r="GZ27">
        <v>2.6184099999999999</v>
      </c>
      <c r="HA27">
        <v>2.1972700000000001</v>
      </c>
      <c r="HB27">
        <v>2.3095699999999999</v>
      </c>
      <c r="HC27">
        <v>40.860799999999998</v>
      </c>
      <c r="HD27">
        <v>15.305300000000001</v>
      </c>
      <c r="HE27">
        <v>18</v>
      </c>
      <c r="HF27">
        <v>673.08100000000002</v>
      </c>
      <c r="HG27">
        <v>731.36800000000005</v>
      </c>
      <c r="HH27">
        <v>30.999700000000001</v>
      </c>
      <c r="HI27">
        <v>34.498100000000001</v>
      </c>
      <c r="HJ27">
        <v>30.000499999999999</v>
      </c>
      <c r="HK27">
        <v>34.373199999999997</v>
      </c>
      <c r="HL27">
        <v>34.365299999999998</v>
      </c>
      <c r="HM27">
        <v>7.4729599999999996</v>
      </c>
      <c r="HN27">
        <v>22.926300000000001</v>
      </c>
      <c r="HO27">
        <v>91.177499999999995</v>
      </c>
      <c r="HP27">
        <v>31</v>
      </c>
      <c r="HQ27">
        <v>83.489000000000004</v>
      </c>
      <c r="HR27">
        <v>35.038800000000002</v>
      </c>
      <c r="HS27">
        <v>99.139099999999999</v>
      </c>
      <c r="HT27">
        <v>98.205100000000002</v>
      </c>
    </row>
    <row r="28" spans="1:228" x14ac:dyDescent="0.2">
      <c r="A28">
        <v>13</v>
      </c>
      <c r="B28">
        <v>1669231640.5</v>
      </c>
      <c r="C28">
        <v>48</v>
      </c>
      <c r="D28" t="s">
        <v>384</v>
      </c>
      <c r="E28" t="s">
        <v>385</v>
      </c>
      <c r="F28">
        <v>4</v>
      </c>
      <c r="G28">
        <v>1669231638.1875</v>
      </c>
      <c r="H28">
        <f t="shared" si="0"/>
        <v>2.2438547797890003E-3</v>
      </c>
      <c r="I28">
        <f t="shared" si="1"/>
        <v>2.2438547797890003</v>
      </c>
      <c r="J28">
        <f t="shared" si="2"/>
        <v>-0.82226867522959446</v>
      </c>
      <c r="K28">
        <f t="shared" si="3"/>
        <v>63.026499999999999</v>
      </c>
      <c r="L28">
        <f t="shared" si="4"/>
        <v>71.518738379683583</v>
      </c>
      <c r="M28">
        <f t="shared" si="5"/>
        <v>7.218594972431772</v>
      </c>
      <c r="N28">
        <f t="shared" si="6"/>
        <v>6.361448570507962</v>
      </c>
      <c r="O28">
        <f t="shared" si="7"/>
        <v>0.12858100830692698</v>
      </c>
      <c r="P28">
        <f t="shared" si="8"/>
        <v>3.679726568608003</v>
      </c>
      <c r="Q28">
        <f t="shared" si="9"/>
        <v>0.12613609485433841</v>
      </c>
      <c r="R28">
        <f t="shared" si="10"/>
        <v>7.9050852919717002E-2</v>
      </c>
      <c r="S28">
        <f t="shared" si="11"/>
        <v>226.11844311197407</v>
      </c>
      <c r="T28">
        <f t="shared" si="12"/>
        <v>34.046997871159569</v>
      </c>
      <c r="U28">
        <f t="shared" si="13"/>
        <v>34.047350000000002</v>
      </c>
      <c r="V28">
        <f t="shared" si="14"/>
        <v>5.3571381953516726</v>
      </c>
      <c r="W28">
        <f t="shared" si="15"/>
        <v>70.310141837630852</v>
      </c>
      <c r="X28">
        <f t="shared" si="16"/>
        <v>3.6416672595268671</v>
      </c>
      <c r="Y28">
        <f t="shared" si="17"/>
        <v>5.1794338118911343</v>
      </c>
      <c r="Z28">
        <f t="shared" si="18"/>
        <v>1.7154709358248055</v>
      </c>
      <c r="AA28">
        <f t="shared" si="19"/>
        <v>-98.953995788694911</v>
      </c>
      <c r="AB28">
        <f t="shared" si="20"/>
        <v>-119.75294343857455</v>
      </c>
      <c r="AC28">
        <f t="shared" si="21"/>
        <v>-7.5078741406883784</v>
      </c>
      <c r="AD28">
        <f t="shared" si="22"/>
        <v>-9.6370255983771358E-2</v>
      </c>
      <c r="AE28">
        <f t="shared" si="23"/>
        <v>22.054760611249002</v>
      </c>
      <c r="AF28">
        <f t="shared" si="24"/>
        <v>2.4250000697984317</v>
      </c>
      <c r="AG28">
        <f t="shared" si="25"/>
        <v>-0.82226867522959446</v>
      </c>
      <c r="AH28">
        <v>74.800578551254006</v>
      </c>
      <c r="AI28">
        <v>68.452642424242413</v>
      </c>
      <c r="AJ28">
        <v>1.691643000539472</v>
      </c>
      <c r="AK28">
        <v>65.098338017295973</v>
      </c>
      <c r="AL28">
        <f t="shared" si="26"/>
        <v>2.2438547797890003</v>
      </c>
      <c r="AM28">
        <v>35.12728794742997</v>
      </c>
      <c r="AN28">
        <v>36.059187912087928</v>
      </c>
      <c r="AO28">
        <v>-6.274031345536296E-3</v>
      </c>
      <c r="AP28">
        <v>87.569397002130515</v>
      </c>
      <c r="AQ28">
        <v>22</v>
      </c>
      <c r="AR28">
        <v>3</v>
      </c>
      <c r="AS28">
        <f t="shared" si="27"/>
        <v>1</v>
      </c>
      <c r="AT28">
        <f t="shared" si="28"/>
        <v>0</v>
      </c>
      <c r="AU28">
        <f t="shared" si="29"/>
        <v>47253.747064151969</v>
      </c>
      <c r="AV28">
        <f t="shared" si="30"/>
        <v>1200.00125</v>
      </c>
      <c r="AW28">
        <f t="shared" si="31"/>
        <v>1025.927601094287</v>
      </c>
      <c r="AX28">
        <f t="shared" si="32"/>
        <v>0.85493877701734644</v>
      </c>
      <c r="AY28">
        <f t="shared" si="33"/>
        <v>0.18843183964347876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1669231638.1875</v>
      </c>
      <c r="BF28">
        <v>63.026499999999999</v>
      </c>
      <c r="BG28">
        <v>72.251300000000001</v>
      </c>
      <c r="BH28">
        <v>36.080075000000001</v>
      </c>
      <c r="BI28">
        <v>35.109099999999998</v>
      </c>
      <c r="BJ28">
        <v>65.561599999999999</v>
      </c>
      <c r="BK28">
        <v>35.981187499999997</v>
      </c>
      <c r="BL28">
        <v>649.99262499999998</v>
      </c>
      <c r="BM28">
        <v>100.833</v>
      </c>
      <c r="BN28">
        <v>9.9918224999999999E-2</v>
      </c>
      <c r="BO28">
        <v>33.443700000000007</v>
      </c>
      <c r="BP28">
        <v>34.047350000000002</v>
      </c>
      <c r="BQ28">
        <v>999.9</v>
      </c>
      <c r="BR28">
        <v>0</v>
      </c>
      <c r="BS28">
        <v>0</v>
      </c>
      <c r="BT28">
        <v>9026.71875</v>
      </c>
      <c r="BU28">
        <v>0</v>
      </c>
      <c r="BV28">
        <v>149.77275</v>
      </c>
      <c r="BW28">
        <v>-9.2247900000000005</v>
      </c>
      <c r="BX28">
        <v>65.3855875</v>
      </c>
      <c r="BY28">
        <v>74.880237499999993</v>
      </c>
      <c r="BZ28">
        <v>0.97095287500000005</v>
      </c>
      <c r="CA28">
        <v>72.251300000000001</v>
      </c>
      <c r="CB28">
        <v>35.109099999999998</v>
      </c>
      <c r="CC28">
        <v>3.6380637500000002</v>
      </c>
      <c r="CD28">
        <v>3.5401587499999998</v>
      </c>
      <c r="CE28">
        <v>27.278212499999999</v>
      </c>
      <c r="CF28">
        <v>26.813587500000001</v>
      </c>
      <c r="CG28">
        <v>1200.00125</v>
      </c>
      <c r="CH28">
        <v>0.49995974999999998</v>
      </c>
      <c r="CI28">
        <v>0.50004025000000007</v>
      </c>
      <c r="CJ28">
        <v>0</v>
      </c>
      <c r="CK28">
        <v>645.97687500000006</v>
      </c>
      <c r="CL28">
        <v>4.9990899999999998</v>
      </c>
      <c r="CM28">
        <v>6624.0225</v>
      </c>
      <c r="CN28">
        <v>9557.7237499999992</v>
      </c>
      <c r="CO28">
        <v>44.015500000000003</v>
      </c>
      <c r="CP28">
        <v>45.710624999999993</v>
      </c>
      <c r="CQ28">
        <v>44.859250000000003</v>
      </c>
      <c r="CR28">
        <v>44.75</v>
      </c>
      <c r="CS28">
        <v>45.311999999999998</v>
      </c>
      <c r="CT28">
        <v>597.45000000000005</v>
      </c>
      <c r="CU28">
        <v>597.55124999999998</v>
      </c>
      <c r="CV28">
        <v>0</v>
      </c>
      <c r="CW28">
        <v>1669231647.5999999</v>
      </c>
      <c r="CX28">
        <v>0</v>
      </c>
      <c r="CY28">
        <v>1669228029.5</v>
      </c>
      <c r="CZ28" t="s">
        <v>356</v>
      </c>
      <c r="DA28">
        <v>1669228029.5</v>
      </c>
      <c r="DB28">
        <v>1669228028</v>
      </c>
      <c r="DC28">
        <v>6</v>
      </c>
      <c r="DD28">
        <v>0.127</v>
      </c>
      <c r="DE28">
        <v>2E-3</v>
      </c>
      <c r="DF28">
        <v>-2.9980000000000002</v>
      </c>
      <c r="DG28">
        <v>9.9000000000000005E-2</v>
      </c>
      <c r="DH28">
        <v>415</v>
      </c>
      <c r="DI28">
        <v>34</v>
      </c>
      <c r="DJ28">
        <v>0.37</v>
      </c>
      <c r="DK28">
        <v>0.19</v>
      </c>
      <c r="DL28">
        <v>-8.8619280000000007</v>
      </c>
      <c r="DM28">
        <v>-3.5730466041275739</v>
      </c>
      <c r="DN28">
        <v>0.35759683738254738</v>
      </c>
      <c r="DO28">
        <v>0</v>
      </c>
      <c r="DP28">
        <v>0.90858007500000004</v>
      </c>
      <c r="DQ28">
        <v>0.43772806378986778</v>
      </c>
      <c r="DR28">
        <v>4.3299408317197308E-2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381</v>
      </c>
      <c r="EA28">
        <v>3.2952900000000001</v>
      </c>
      <c r="EB28">
        <v>2.6254499999999998</v>
      </c>
      <c r="EC28">
        <v>2.0211699999999999E-2</v>
      </c>
      <c r="ED28">
        <v>2.1870500000000001E-2</v>
      </c>
      <c r="EE28">
        <v>0.144343</v>
      </c>
      <c r="EF28">
        <v>0.14005600000000001</v>
      </c>
      <c r="EG28">
        <v>29629.599999999999</v>
      </c>
      <c r="EH28">
        <v>30105.5</v>
      </c>
      <c r="EI28">
        <v>28139.599999999999</v>
      </c>
      <c r="EJ28">
        <v>29631</v>
      </c>
      <c r="EK28">
        <v>33114.1</v>
      </c>
      <c r="EL28">
        <v>35361.300000000003</v>
      </c>
      <c r="EM28">
        <v>39708.300000000003</v>
      </c>
      <c r="EN28">
        <v>42346.5</v>
      </c>
      <c r="EO28">
        <v>2.1688200000000002</v>
      </c>
      <c r="EP28">
        <v>2.1510699999999998</v>
      </c>
      <c r="EQ28">
        <v>0.120737</v>
      </c>
      <c r="ER28">
        <v>0</v>
      </c>
      <c r="ES28">
        <v>32.089199999999998</v>
      </c>
      <c r="ET28">
        <v>999.9</v>
      </c>
      <c r="EU28">
        <v>70</v>
      </c>
      <c r="EV28">
        <v>36.5</v>
      </c>
      <c r="EW28">
        <v>42.5946</v>
      </c>
      <c r="EX28">
        <v>56.782600000000002</v>
      </c>
      <c r="EY28">
        <v>-1.8429500000000001</v>
      </c>
      <c r="EZ28">
        <v>2</v>
      </c>
      <c r="FA28">
        <v>0.57821100000000003</v>
      </c>
      <c r="FB28">
        <v>0.79809600000000003</v>
      </c>
      <c r="FC28">
        <v>20.268000000000001</v>
      </c>
      <c r="FD28">
        <v>5.2192400000000001</v>
      </c>
      <c r="FE28">
        <v>12.0097</v>
      </c>
      <c r="FF28">
        <v>4.9863999999999997</v>
      </c>
      <c r="FG28">
        <v>3.2845800000000001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1.86422</v>
      </c>
      <c r="FO28">
        <v>1.8603499999999999</v>
      </c>
      <c r="FP28">
        <v>1.8611</v>
      </c>
      <c r="FQ28">
        <v>1.8602000000000001</v>
      </c>
      <c r="FR28">
        <v>1.86188</v>
      </c>
      <c r="FS28">
        <v>1.8584099999999999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-2.5409999999999999</v>
      </c>
      <c r="GH28">
        <v>9.8900000000000002E-2</v>
      </c>
      <c r="GI28">
        <v>-2.4324828651112251</v>
      </c>
      <c r="GJ28">
        <v>-1.6100910332537859E-3</v>
      </c>
      <c r="GK28">
        <v>7.0186618486508772E-7</v>
      </c>
      <c r="GL28">
        <v>-2.134652460378022E-10</v>
      </c>
      <c r="GM28">
        <v>9.8890000000004363E-2</v>
      </c>
      <c r="GN28">
        <v>0</v>
      </c>
      <c r="GO28">
        <v>0</v>
      </c>
      <c r="GP28">
        <v>0</v>
      </c>
      <c r="GQ28">
        <v>5</v>
      </c>
      <c r="GR28">
        <v>2079</v>
      </c>
      <c r="GS28">
        <v>3</v>
      </c>
      <c r="GT28">
        <v>29</v>
      </c>
      <c r="GU28">
        <v>60.2</v>
      </c>
      <c r="GV28">
        <v>60.2</v>
      </c>
      <c r="GW28">
        <v>0.39306600000000003</v>
      </c>
      <c r="GX28">
        <v>2.63794</v>
      </c>
      <c r="GY28">
        <v>2.04834</v>
      </c>
      <c r="GZ28">
        <v>2.6184099999999999</v>
      </c>
      <c r="HA28">
        <v>2.1972700000000001</v>
      </c>
      <c r="HB28">
        <v>2.36694</v>
      </c>
      <c r="HC28">
        <v>40.860799999999998</v>
      </c>
      <c r="HD28">
        <v>15.3141</v>
      </c>
      <c r="HE28">
        <v>18</v>
      </c>
      <c r="HF28">
        <v>672.99199999999996</v>
      </c>
      <c r="HG28">
        <v>731.42899999999997</v>
      </c>
      <c r="HH28">
        <v>31.000399999999999</v>
      </c>
      <c r="HI28">
        <v>34.502000000000002</v>
      </c>
      <c r="HJ28">
        <v>30.000499999999999</v>
      </c>
      <c r="HK28">
        <v>34.376300000000001</v>
      </c>
      <c r="HL28">
        <v>34.368400000000001</v>
      </c>
      <c r="HM28">
        <v>7.8798199999999996</v>
      </c>
      <c r="HN28">
        <v>22.926300000000001</v>
      </c>
      <c r="HO28">
        <v>91.177499999999995</v>
      </c>
      <c r="HP28">
        <v>31</v>
      </c>
      <c r="HQ28">
        <v>90.3429</v>
      </c>
      <c r="HR28">
        <v>35.052799999999998</v>
      </c>
      <c r="HS28">
        <v>99.138599999999997</v>
      </c>
      <c r="HT28">
        <v>98.204099999999997</v>
      </c>
    </row>
    <row r="29" spans="1:228" x14ac:dyDescent="0.2">
      <c r="A29">
        <v>14</v>
      </c>
      <c r="B29">
        <v>1669231644.5</v>
      </c>
      <c r="C29">
        <v>52</v>
      </c>
      <c r="D29" t="s">
        <v>386</v>
      </c>
      <c r="E29" t="s">
        <v>387</v>
      </c>
      <c r="F29">
        <v>4</v>
      </c>
      <c r="G29">
        <v>1669231642.5</v>
      </c>
      <c r="H29">
        <f t="shared" si="0"/>
        <v>2.1636177953443885E-3</v>
      </c>
      <c r="I29">
        <f t="shared" si="1"/>
        <v>2.1636177953443885</v>
      </c>
      <c r="J29">
        <f t="shared" si="2"/>
        <v>-0.48929654172234099</v>
      </c>
      <c r="K29">
        <f t="shared" si="3"/>
        <v>69.989785714285716</v>
      </c>
      <c r="L29">
        <f t="shared" si="4"/>
        <v>74.368686212901281</v>
      </c>
      <c r="M29">
        <f t="shared" si="5"/>
        <v>7.5061763048618708</v>
      </c>
      <c r="N29">
        <f t="shared" si="6"/>
        <v>7.0642053512543299</v>
      </c>
      <c r="O29">
        <f t="shared" si="7"/>
        <v>0.12366502773667325</v>
      </c>
      <c r="P29">
        <f t="shared" si="8"/>
        <v>3.6791267643664067</v>
      </c>
      <c r="Q29">
        <f t="shared" si="9"/>
        <v>0.12140135589468384</v>
      </c>
      <c r="R29">
        <f t="shared" si="10"/>
        <v>7.6075778027491575E-2</v>
      </c>
      <c r="S29">
        <f t="shared" si="11"/>
        <v>226.11817123694655</v>
      </c>
      <c r="T29">
        <f t="shared" si="12"/>
        <v>34.065435550120625</v>
      </c>
      <c r="U29">
        <f t="shared" si="13"/>
        <v>34.043614285714277</v>
      </c>
      <c r="V29">
        <f t="shared" si="14"/>
        <v>5.3560223663621596</v>
      </c>
      <c r="W29">
        <f t="shared" si="15"/>
        <v>70.220681233090247</v>
      </c>
      <c r="X29">
        <f t="shared" si="16"/>
        <v>3.6373509053804418</v>
      </c>
      <c r="Y29">
        <f t="shared" si="17"/>
        <v>5.1798855287470564</v>
      </c>
      <c r="Z29">
        <f t="shared" si="18"/>
        <v>1.7186714609817177</v>
      </c>
      <c r="AA29">
        <f t="shared" si="19"/>
        <v>-95.415544774687532</v>
      </c>
      <c r="AB29">
        <f t="shared" si="20"/>
        <v>-118.68359006597152</v>
      </c>
      <c r="AC29">
        <f t="shared" si="21"/>
        <v>-7.4419650213920585</v>
      </c>
      <c r="AD29">
        <f t="shared" si="22"/>
        <v>4.5770713748954392</v>
      </c>
      <c r="AE29">
        <f t="shared" si="23"/>
        <v>22.130090290327285</v>
      </c>
      <c r="AF29">
        <f t="shared" si="24"/>
        <v>2.3472198632183381</v>
      </c>
      <c r="AG29">
        <f t="shared" si="25"/>
        <v>-0.48929654172234099</v>
      </c>
      <c r="AH29">
        <v>81.482477248772966</v>
      </c>
      <c r="AI29">
        <v>75.101994545454502</v>
      </c>
      <c r="AJ29">
        <v>1.66370302688025</v>
      </c>
      <c r="AK29">
        <v>65.098338017295973</v>
      </c>
      <c r="AL29">
        <f t="shared" si="26"/>
        <v>2.1636177953443885</v>
      </c>
      <c r="AM29">
        <v>35.098759738817513</v>
      </c>
      <c r="AN29">
        <v>36.026800000000009</v>
      </c>
      <c r="AO29">
        <v>-1.157326561575025E-2</v>
      </c>
      <c r="AP29">
        <v>87.569397002130515</v>
      </c>
      <c r="AQ29">
        <v>22</v>
      </c>
      <c r="AR29">
        <v>3</v>
      </c>
      <c r="AS29">
        <f t="shared" si="27"/>
        <v>1</v>
      </c>
      <c r="AT29">
        <f t="shared" si="28"/>
        <v>0</v>
      </c>
      <c r="AU29">
        <f t="shared" si="29"/>
        <v>47242.800220627403</v>
      </c>
      <c r="AV29">
        <f t="shared" si="30"/>
        <v>1200</v>
      </c>
      <c r="AW29">
        <f t="shared" si="31"/>
        <v>1025.9265135942728</v>
      </c>
      <c r="AX29">
        <f t="shared" si="32"/>
        <v>0.85493876132856073</v>
      </c>
      <c r="AY29">
        <f t="shared" si="33"/>
        <v>0.18843180936412213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1669231642.5</v>
      </c>
      <c r="BF29">
        <v>69.989785714285716</v>
      </c>
      <c r="BG29">
        <v>79.250614285714292</v>
      </c>
      <c r="BH29">
        <v>36.037657142857149</v>
      </c>
      <c r="BI29">
        <v>35.097785714285713</v>
      </c>
      <c r="BJ29">
        <v>72.535442857142854</v>
      </c>
      <c r="BK29">
        <v>35.938771428571428</v>
      </c>
      <c r="BL29">
        <v>649.9937142857143</v>
      </c>
      <c r="BM29">
        <v>100.83199999999999</v>
      </c>
      <c r="BN29">
        <v>9.9947128571428553E-2</v>
      </c>
      <c r="BO29">
        <v>33.445257142857137</v>
      </c>
      <c r="BP29">
        <v>34.043614285714277</v>
      </c>
      <c r="BQ29">
        <v>999.89999999999986</v>
      </c>
      <c r="BR29">
        <v>0</v>
      </c>
      <c r="BS29">
        <v>0</v>
      </c>
      <c r="BT29">
        <v>9024.7314285714292</v>
      </c>
      <c r="BU29">
        <v>0</v>
      </c>
      <c r="BV29">
        <v>153.505</v>
      </c>
      <c r="BW29">
        <v>-9.2608500000000014</v>
      </c>
      <c r="BX29">
        <v>72.606314285714276</v>
      </c>
      <c r="BY29">
        <v>82.133328571428564</v>
      </c>
      <c r="BZ29">
        <v>0.93985914285714267</v>
      </c>
      <c r="CA29">
        <v>79.250614285714292</v>
      </c>
      <c r="CB29">
        <v>35.097785714285713</v>
      </c>
      <c r="CC29">
        <v>3.6337542857142862</v>
      </c>
      <c r="CD29">
        <v>3.5389871428571422</v>
      </c>
      <c r="CE29">
        <v>27.257999999999999</v>
      </c>
      <c r="CF29">
        <v>26.807928571428569</v>
      </c>
      <c r="CG29">
        <v>1200</v>
      </c>
      <c r="CH29">
        <v>0.49995914285714288</v>
      </c>
      <c r="CI29">
        <v>0.50004085714285718</v>
      </c>
      <c r="CJ29">
        <v>0</v>
      </c>
      <c r="CK29">
        <v>645.64228571428578</v>
      </c>
      <c r="CL29">
        <v>4.9990899999999998</v>
      </c>
      <c r="CM29">
        <v>6620.0100000000011</v>
      </c>
      <c r="CN29">
        <v>9557.7128571428584</v>
      </c>
      <c r="CO29">
        <v>44.035428571428568</v>
      </c>
      <c r="CP29">
        <v>45.714000000000013</v>
      </c>
      <c r="CQ29">
        <v>44.875</v>
      </c>
      <c r="CR29">
        <v>44.75</v>
      </c>
      <c r="CS29">
        <v>45.311999999999998</v>
      </c>
      <c r="CT29">
        <v>597.44999999999993</v>
      </c>
      <c r="CU29">
        <v>597.55000000000007</v>
      </c>
      <c r="CV29">
        <v>0</v>
      </c>
      <c r="CW29">
        <v>1669231651.8</v>
      </c>
      <c r="CX29">
        <v>0</v>
      </c>
      <c r="CY29">
        <v>1669228029.5</v>
      </c>
      <c r="CZ29" t="s">
        <v>356</v>
      </c>
      <c r="DA29">
        <v>1669228029.5</v>
      </c>
      <c r="DB29">
        <v>1669228028</v>
      </c>
      <c r="DC29">
        <v>6</v>
      </c>
      <c r="DD29">
        <v>0.127</v>
      </c>
      <c r="DE29">
        <v>2E-3</v>
      </c>
      <c r="DF29">
        <v>-2.9980000000000002</v>
      </c>
      <c r="DG29">
        <v>9.9000000000000005E-2</v>
      </c>
      <c r="DH29">
        <v>415</v>
      </c>
      <c r="DI29">
        <v>34</v>
      </c>
      <c r="DJ29">
        <v>0.37</v>
      </c>
      <c r="DK29">
        <v>0.19</v>
      </c>
      <c r="DL29">
        <v>-9.0490570000000012</v>
      </c>
      <c r="DM29">
        <v>-2.0979464915572019</v>
      </c>
      <c r="DN29">
        <v>0.22373562412141709</v>
      </c>
      <c r="DO29">
        <v>0</v>
      </c>
      <c r="DP29">
        <v>0.92914674999999991</v>
      </c>
      <c r="DQ29">
        <v>0.25508949343339199</v>
      </c>
      <c r="DR29">
        <v>2.9550123250800489E-2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381</v>
      </c>
      <c r="EA29">
        <v>3.2955299999999998</v>
      </c>
      <c r="EB29">
        <v>2.62547</v>
      </c>
      <c r="EC29">
        <v>2.2042800000000001E-2</v>
      </c>
      <c r="ED29">
        <v>2.3735699999999998E-2</v>
      </c>
      <c r="EE29">
        <v>0.14424999999999999</v>
      </c>
      <c r="EF29">
        <v>0.14004800000000001</v>
      </c>
      <c r="EG29">
        <v>29574</v>
      </c>
      <c r="EH29">
        <v>30047.8</v>
      </c>
      <c r="EI29">
        <v>28139.4</v>
      </c>
      <c r="EJ29">
        <v>29630.7</v>
      </c>
      <c r="EK29">
        <v>33117.4</v>
      </c>
      <c r="EL29">
        <v>35361</v>
      </c>
      <c r="EM29">
        <v>39707.699999999997</v>
      </c>
      <c r="EN29">
        <v>42345.599999999999</v>
      </c>
      <c r="EO29">
        <v>2.1685500000000002</v>
      </c>
      <c r="EP29">
        <v>2.15083</v>
      </c>
      <c r="EQ29">
        <v>0.12148200000000001</v>
      </c>
      <c r="ER29">
        <v>0</v>
      </c>
      <c r="ES29">
        <v>32.082799999999999</v>
      </c>
      <c r="ET29">
        <v>999.9</v>
      </c>
      <c r="EU29">
        <v>70</v>
      </c>
      <c r="EV29">
        <v>36.5</v>
      </c>
      <c r="EW29">
        <v>42.589500000000001</v>
      </c>
      <c r="EX29">
        <v>57.022599999999997</v>
      </c>
      <c r="EY29">
        <v>-2.0753200000000001</v>
      </c>
      <c r="EZ29">
        <v>2</v>
      </c>
      <c r="FA29">
        <v>0.57857700000000001</v>
      </c>
      <c r="FB29">
        <v>0.80209699999999995</v>
      </c>
      <c r="FC29">
        <v>20.2681</v>
      </c>
      <c r="FD29">
        <v>5.2187900000000003</v>
      </c>
      <c r="FE29">
        <v>12.0091</v>
      </c>
      <c r="FF29">
        <v>4.9856999999999996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1.8642700000000001</v>
      </c>
      <c r="FO29">
        <v>1.8603499999999999</v>
      </c>
      <c r="FP29">
        <v>1.8611</v>
      </c>
      <c r="FQ29">
        <v>1.8602000000000001</v>
      </c>
      <c r="FR29">
        <v>1.8618699999999999</v>
      </c>
      <c r="FS29">
        <v>1.85843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-2.5499999999999998</v>
      </c>
      <c r="GH29">
        <v>9.8900000000000002E-2</v>
      </c>
      <c r="GI29">
        <v>-2.4324828651112251</v>
      </c>
      <c r="GJ29">
        <v>-1.6100910332537859E-3</v>
      </c>
      <c r="GK29">
        <v>7.0186618486508772E-7</v>
      </c>
      <c r="GL29">
        <v>-2.134652460378022E-10</v>
      </c>
      <c r="GM29">
        <v>9.8890000000004363E-2</v>
      </c>
      <c r="GN29">
        <v>0</v>
      </c>
      <c r="GO29">
        <v>0</v>
      </c>
      <c r="GP29">
        <v>0</v>
      </c>
      <c r="GQ29">
        <v>5</v>
      </c>
      <c r="GR29">
        <v>2079</v>
      </c>
      <c r="GS29">
        <v>3</v>
      </c>
      <c r="GT29">
        <v>29</v>
      </c>
      <c r="GU29">
        <v>60.2</v>
      </c>
      <c r="GV29">
        <v>60.3</v>
      </c>
      <c r="GW29">
        <v>0.41259800000000002</v>
      </c>
      <c r="GX29">
        <v>2.6428199999999999</v>
      </c>
      <c r="GY29">
        <v>2.04834</v>
      </c>
      <c r="GZ29">
        <v>2.6184099999999999</v>
      </c>
      <c r="HA29">
        <v>2.1972700000000001</v>
      </c>
      <c r="HB29">
        <v>2.3144499999999999</v>
      </c>
      <c r="HC29">
        <v>40.860799999999998</v>
      </c>
      <c r="HD29">
        <v>15.2966</v>
      </c>
      <c r="HE29">
        <v>18</v>
      </c>
      <c r="HF29">
        <v>672.80100000000004</v>
      </c>
      <c r="HG29">
        <v>731.23800000000006</v>
      </c>
      <c r="HH29">
        <v>31.000800000000002</v>
      </c>
      <c r="HI29">
        <v>34.505099999999999</v>
      </c>
      <c r="HJ29">
        <v>30.000499999999999</v>
      </c>
      <c r="HK29">
        <v>34.379399999999997</v>
      </c>
      <c r="HL29">
        <v>34.372300000000003</v>
      </c>
      <c r="HM29">
        <v>8.2858800000000006</v>
      </c>
      <c r="HN29">
        <v>22.926300000000001</v>
      </c>
      <c r="HO29">
        <v>91.177499999999995</v>
      </c>
      <c r="HP29">
        <v>31</v>
      </c>
      <c r="HQ29">
        <v>97.029600000000002</v>
      </c>
      <c r="HR29">
        <v>35.067399999999999</v>
      </c>
      <c r="HS29">
        <v>99.1374</v>
      </c>
      <c r="HT29">
        <v>98.202500000000001</v>
      </c>
    </row>
    <row r="30" spans="1:228" x14ac:dyDescent="0.2">
      <c r="A30">
        <v>15</v>
      </c>
      <c r="B30">
        <v>1669231648.5</v>
      </c>
      <c r="C30">
        <v>56</v>
      </c>
      <c r="D30" t="s">
        <v>388</v>
      </c>
      <c r="E30" t="s">
        <v>389</v>
      </c>
      <c r="F30">
        <v>4</v>
      </c>
      <c r="G30">
        <v>1669231646.1875</v>
      </c>
      <c r="H30">
        <f t="shared" si="0"/>
        <v>2.151462545566103E-3</v>
      </c>
      <c r="I30">
        <f t="shared" si="1"/>
        <v>2.1514625455661029</v>
      </c>
      <c r="J30">
        <f t="shared" si="2"/>
        <v>-5.9347421826028687E-2</v>
      </c>
      <c r="K30">
        <f t="shared" si="3"/>
        <v>75.920124999999999</v>
      </c>
      <c r="L30">
        <f t="shared" si="4"/>
        <v>74.561366051851408</v>
      </c>
      <c r="M30">
        <f t="shared" si="5"/>
        <v>7.5255999356949896</v>
      </c>
      <c r="N30">
        <f t="shared" si="6"/>
        <v>7.6627416860982898</v>
      </c>
      <c r="O30">
        <f t="shared" si="7"/>
        <v>0.12264895552383584</v>
      </c>
      <c r="P30">
        <f t="shared" si="8"/>
        <v>3.6737544722532887</v>
      </c>
      <c r="Q30">
        <f t="shared" si="9"/>
        <v>0.12041877517943156</v>
      </c>
      <c r="R30">
        <f t="shared" si="10"/>
        <v>7.5458729609969313E-2</v>
      </c>
      <c r="S30">
        <f t="shared" si="11"/>
        <v>226.11924111186468</v>
      </c>
      <c r="T30">
        <f t="shared" si="12"/>
        <v>34.067834347246681</v>
      </c>
      <c r="U30">
        <f t="shared" si="13"/>
        <v>34.049162500000001</v>
      </c>
      <c r="V30">
        <f t="shared" si="14"/>
        <v>5.3576796479228923</v>
      </c>
      <c r="W30">
        <f t="shared" si="15"/>
        <v>70.173764814669227</v>
      </c>
      <c r="X30">
        <f t="shared" si="16"/>
        <v>3.6347156623418697</v>
      </c>
      <c r="Y30">
        <f t="shared" si="17"/>
        <v>5.1795933593434098</v>
      </c>
      <c r="Z30">
        <f t="shared" si="18"/>
        <v>1.7229639855810226</v>
      </c>
      <c r="AA30">
        <f t="shared" si="19"/>
        <v>-94.879498259465137</v>
      </c>
      <c r="AB30">
        <f t="shared" si="20"/>
        <v>-119.80863771844113</v>
      </c>
      <c r="AC30">
        <f t="shared" si="21"/>
        <v>-7.5236633855616857</v>
      </c>
      <c r="AD30">
        <f t="shared" si="22"/>
        <v>3.907441748396721</v>
      </c>
      <c r="AE30">
        <f t="shared" si="23"/>
        <v>22.623824639504118</v>
      </c>
      <c r="AF30">
        <f t="shared" si="24"/>
        <v>2.2894141632963407</v>
      </c>
      <c r="AG30">
        <f t="shared" si="25"/>
        <v>-5.9347421826028687E-2</v>
      </c>
      <c r="AH30">
        <v>88.385943984201745</v>
      </c>
      <c r="AI30">
        <v>81.78692848484846</v>
      </c>
      <c r="AJ30">
        <v>1.6723257155139351</v>
      </c>
      <c r="AK30">
        <v>65.098338017295973</v>
      </c>
      <c r="AL30">
        <f t="shared" si="26"/>
        <v>2.1514625455661029</v>
      </c>
      <c r="AM30">
        <v>35.09556476272342</v>
      </c>
      <c r="AN30">
        <v>36.002151648351663</v>
      </c>
      <c r="AO30">
        <v>-8.4753475423543709E-3</v>
      </c>
      <c r="AP30">
        <v>87.569397002130515</v>
      </c>
      <c r="AQ30">
        <v>22</v>
      </c>
      <c r="AR30">
        <v>3</v>
      </c>
      <c r="AS30">
        <f t="shared" si="27"/>
        <v>1</v>
      </c>
      <c r="AT30">
        <f t="shared" si="28"/>
        <v>0</v>
      </c>
      <c r="AU30">
        <f t="shared" si="29"/>
        <v>47147.134095218862</v>
      </c>
      <c r="AV30">
        <f t="shared" si="30"/>
        <v>1200.0062499999999</v>
      </c>
      <c r="AW30">
        <f t="shared" si="31"/>
        <v>1025.9318010942302</v>
      </c>
      <c r="AX30">
        <f t="shared" si="32"/>
        <v>0.85493871477271921</v>
      </c>
      <c r="AY30">
        <f t="shared" si="33"/>
        <v>0.18843171951134813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1669231646.1875</v>
      </c>
      <c r="BF30">
        <v>75.920124999999999</v>
      </c>
      <c r="BG30">
        <v>85.388975000000002</v>
      </c>
      <c r="BH30">
        <v>36.0116625</v>
      </c>
      <c r="BI30">
        <v>35.095012500000003</v>
      </c>
      <c r="BJ30">
        <v>78.474725000000007</v>
      </c>
      <c r="BK30">
        <v>35.912775000000003</v>
      </c>
      <c r="BL30">
        <v>650.06437500000004</v>
      </c>
      <c r="BM30">
        <v>100.831625</v>
      </c>
      <c r="BN30">
        <v>0.10000131249999999</v>
      </c>
      <c r="BO30">
        <v>33.444249999999997</v>
      </c>
      <c r="BP30">
        <v>34.049162500000001</v>
      </c>
      <c r="BQ30">
        <v>999.9</v>
      </c>
      <c r="BR30">
        <v>0</v>
      </c>
      <c r="BS30">
        <v>0</v>
      </c>
      <c r="BT30">
        <v>9006.1712499999994</v>
      </c>
      <c r="BU30">
        <v>0</v>
      </c>
      <c r="BV30">
        <v>158.33775</v>
      </c>
      <c r="BW30">
        <v>-9.468845</v>
      </c>
      <c r="BX30">
        <v>78.756275000000002</v>
      </c>
      <c r="BY30">
        <v>88.494699999999995</v>
      </c>
      <c r="BZ30">
        <v>0.91664175000000003</v>
      </c>
      <c r="CA30">
        <v>85.388975000000002</v>
      </c>
      <c r="CB30">
        <v>35.095012500000003</v>
      </c>
      <c r="CC30">
        <v>3.6311149999999999</v>
      </c>
      <c r="CD30">
        <v>3.53868625</v>
      </c>
      <c r="CE30">
        <v>27.245587499999999</v>
      </c>
      <c r="CF30">
        <v>26.8065</v>
      </c>
      <c r="CG30">
        <v>1200.0062499999999</v>
      </c>
      <c r="CH30">
        <v>0.49995974999999998</v>
      </c>
      <c r="CI30">
        <v>0.50004024999999996</v>
      </c>
      <c r="CJ30">
        <v>0</v>
      </c>
      <c r="CK30">
        <v>645.23512499999993</v>
      </c>
      <c r="CL30">
        <v>4.9990899999999998</v>
      </c>
      <c r="CM30">
        <v>6627.4750000000004</v>
      </c>
      <c r="CN30">
        <v>9557.755000000001</v>
      </c>
      <c r="CO30">
        <v>44.007750000000001</v>
      </c>
      <c r="CP30">
        <v>45.694875000000003</v>
      </c>
      <c r="CQ30">
        <v>44.835625</v>
      </c>
      <c r="CR30">
        <v>44.75</v>
      </c>
      <c r="CS30">
        <v>45.311999999999998</v>
      </c>
      <c r="CT30">
        <v>597.45500000000004</v>
      </c>
      <c r="CU30">
        <v>597.55124999999998</v>
      </c>
      <c r="CV30">
        <v>0</v>
      </c>
      <c r="CW30">
        <v>1669231655.4000001</v>
      </c>
      <c r="CX30">
        <v>0</v>
      </c>
      <c r="CY30">
        <v>1669228029.5</v>
      </c>
      <c r="CZ30" t="s">
        <v>356</v>
      </c>
      <c r="DA30">
        <v>1669228029.5</v>
      </c>
      <c r="DB30">
        <v>1669228028</v>
      </c>
      <c r="DC30">
        <v>6</v>
      </c>
      <c r="DD30">
        <v>0.127</v>
      </c>
      <c r="DE30">
        <v>2E-3</v>
      </c>
      <c r="DF30">
        <v>-2.9980000000000002</v>
      </c>
      <c r="DG30">
        <v>9.9000000000000005E-2</v>
      </c>
      <c r="DH30">
        <v>415</v>
      </c>
      <c r="DI30">
        <v>34</v>
      </c>
      <c r="DJ30">
        <v>0.37</v>
      </c>
      <c r="DK30">
        <v>0.19</v>
      </c>
      <c r="DL30">
        <v>-9.2023882500000003</v>
      </c>
      <c r="DM30">
        <v>-1.6456195497185631</v>
      </c>
      <c r="DN30">
        <v>0.17505396619167901</v>
      </c>
      <c r="DO30">
        <v>0</v>
      </c>
      <c r="DP30">
        <v>0.9348689</v>
      </c>
      <c r="DQ30">
        <v>5.1076637898683427E-2</v>
      </c>
      <c r="DR30">
        <v>2.334430684321125E-2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3.2953999999999999</v>
      </c>
      <c r="EB30">
        <v>2.6251000000000002</v>
      </c>
      <c r="EC30">
        <v>2.3877800000000001E-2</v>
      </c>
      <c r="ED30">
        <v>2.55885E-2</v>
      </c>
      <c r="EE30">
        <v>0.14419899999999999</v>
      </c>
      <c r="EF30">
        <v>0.140046</v>
      </c>
      <c r="EG30">
        <v>29518.400000000001</v>
      </c>
      <c r="EH30">
        <v>29990.5</v>
      </c>
      <c r="EI30">
        <v>28139.200000000001</v>
      </c>
      <c r="EJ30">
        <v>29630.3</v>
      </c>
      <c r="EK30">
        <v>33119.699999999997</v>
      </c>
      <c r="EL30">
        <v>35360.699999999997</v>
      </c>
      <c r="EM30">
        <v>39708</v>
      </c>
      <c r="EN30">
        <v>42345</v>
      </c>
      <c r="EO30">
        <v>2.1690800000000001</v>
      </c>
      <c r="EP30">
        <v>2.1507499999999999</v>
      </c>
      <c r="EQ30">
        <v>0.121221</v>
      </c>
      <c r="ER30">
        <v>0</v>
      </c>
      <c r="ES30">
        <v>32.0779</v>
      </c>
      <c r="ET30">
        <v>999.9</v>
      </c>
      <c r="EU30">
        <v>70</v>
      </c>
      <c r="EV30">
        <v>36.5</v>
      </c>
      <c r="EW30">
        <v>42.592300000000002</v>
      </c>
      <c r="EX30">
        <v>56.662599999999998</v>
      </c>
      <c r="EY30">
        <v>-1.9230799999999999</v>
      </c>
      <c r="EZ30">
        <v>2</v>
      </c>
      <c r="FA30">
        <v>0.57899400000000001</v>
      </c>
      <c r="FB30">
        <v>0.80462100000000003</v>
      </c>
      <c r="FC30">
        <v>20.2681</v>
      </c>
      <c r="FD30">
        <v>5.2195400000000003</v>
      </c>
      <c r="FE30">
        <v>12.008900000000001</v>
      </c>
      <c r="FF30">
        <v>4.9860499999999996</v>
      </c>
      <c r="FG30">
        <v>3.2845800000000001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1.8621799999999999</v>
      </c>
      <c r="FN30">
        <v>1.8642000000000001</v>
      </c>
      <c r="FO30">
        <v>1.8603499999999999</v>
      </c>
      <c r="FP30">
        <v>1.8611</v>
      </c>
      <c r="FQ30">
        <v>1.8602000000000001</v>
      </c>
      <c r="FR30">
        <v>1.86188</v>
      </c>
      <c r="FS30">
        <v>1.85842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-2.56</v>
      </c>
      <c r="GH30">
        <v>9.8900000000000002E-2</v>
      </c>
      <c r="GI30">
        <v>-2.4324828651112251</v>
      </c>
      <c r="GJ30">
        <v>-1.6100910332537859E-3</v>
      </c>
      <c r="GK30">
        <v>7.0186618486508772E-7</v>
      </c>
      <c r="GL30">
        <v>-2.134652460378022E-10</v>
      </c>
      <c r="GM30">
        <v>9.8890000000004363E-2</v>
      </c>
      <c r="GN30">
        <v>0</v>
      </c>
      <c r="GO30">
        <v>0</v>
      </c>
      <c r="GP30">
        <v>0</v>
      </c>
      <c r="GQ30">
        <v>5</v>
      </c>
      <c r="GR30">
        <v>2079</v>
      </c>
      <c r="GS30">
        <v>3</v>
      </c>
      <c r="GT30">
        <v>29</v>
      </c>
      <c r="GU30">
        <v>60.3</v>
      </c>
      <c r="GV30">
        <v>60.3</v>
      </c>
      <c r="GW30">
        <v>0.43335000000000001</v>
      </c>
      <c r="GX30">
        <v>2.63794</v>
      </c>
      <c r="GY30">
        <v>2.04834</v>
      </c>
      <c r="GZ30">
        <v>2.6196299999999999</v>
      </c>
      <c r="HA30">
        <v>2.1972700000000001</v>
      </c>
      <c r="HB30">
        <v>2.3645</v>
      </c>
      <c r="HC30">
        <v>40.860799999999998</v>
      </c>
      <c r="HD30">
        <v>15.305300000000001</v>
      </c>
      <c r="HE30">
        <v>18</v>
      </c>
      <c r="HF30">
        <v>673.26</v>
      </c>
      <c r="HG30">
        <v>731.20299999999997</v>
      </c>
      <c r="HH30">
        <v>31.000800000000002</v>
      </c>
      <c r="HI30">
        <v>34.509799999999998</v>
      </c>
      <c r="HJ30">
        <v>30.000499999999999</v>
      </c>
      <c r="HK30">
        <v>34.3825</v>
      </c>
      <c r="HL30">
        <v>34.375300000000003</v>
      </c>
      <c r="HM30">
        <v>8.6938600000000008</v>
      </c>
      <c r="HN30">
        <v>22.926300000000001</v>
      </c>
      <c r="HO30">
        <v>91.177499999999995</v>
      </c>
      <c r="HP30">
        <v>31</v>
      </c>
      <c r="HQ30">
        <v>103.71</v>
      </c>
      <c r="HR30">
        <v>35.0672</v>
      </c>
      <c r="HS30">
        <v>99.137699999999995</v>
      </c>
      <c r="HT30">
        <v>98.2012</v>
      </c>
    </row>
    <row r="31" spans="1:228" x14ac:dyDescent="0.2">
      <c r="A31">
        <v>16</v>
      </c>
      <c r="B31">
        <v>1669231652.5</v>
      </c>
      <c r="C31">
        <v>60</v>
      </c>
      <c r="D31" t="s">
        <v>390</v>
      </c>
      <c r="E31" t="s">
        <v>391</v>
      </c>
      <c r="F31">
        <v>4</v>
      </c>
      <c r="G31">
        <v>1669231650.5</v>
      </c>
      <c r="H31">
        <f t="shared" si="0"/>
        <v>2.2091486596535798E-3</v>
      </c>
      <c r="I31">
        <f t="shared" si="1"/>
        <v>2.2091486596535796</v>
      </c>
      <c r="J31">
        <f t="shared" si="2"/>
        <v>9.2853137476978376E-2</v>
      </c>
      <c r="K31">
        <f t="shared" si="3"/>
        <v>82.901385714285695</v>
      </c>
      <c r="L31">
        <f t="shared" si="4"/>
        <v>79.392487307951413</v>
      </c>
      <c r="M31">
        <f t="shared" si="5"/>
        <v>8.0133047613344193</v>
      </c>
      <c r="N31">
        <f t="shared" si="6"/>
        <v>8.36746764575763</v>
      </c>
      <c r="O31">
        <f t="shared" si="7"/>
        <v>0.12610862546479443</v>
      </c>
      <c r="P31">
        <f t="shared" si="8"/>
        <v>3.6675827300195398</v>
      </c>
      <c r="Q31">
        <f t="shared" si="9"/>
        <v>0.12374827054563597</v>
      </c>
      <c r="R31">
        <f t="shared" si="10"/>
        <v>7.7551057908738341E-2</v>
      </c>
      <c r="S31">
        <f t="shared" si="11"/>
        <v>226.11848195126382</v>
      </c>
      <c r="T31">
        <f t="shared" si="12"/>
        <v>34.056932782535874</v>
      </c>
      <c r="U31">
        <f t="shared" si="13"/>
        <v>34.039228571428573</v>
      </c>
      <c r="V31">
        <f t="shared" si="14"/>
        <v>5.3547126453107472</v>
      </c>
      <c r="W31">
        <f t="shared" si="15"/>
        <v>70.141508545995876</v>
      </c>
      <c r="X31">
        <f t="shared" si="16"/>
        <v>3.6330899739069804</v>
      </c>
      <c r="Y31">
        <f t="shared" si="17"/>
        <v>5.1796575939403287</v>
      </c>
      <c r="Z31">
        <f t="shared" si="18"/>
        <v>1.7216226714037668</v>
      </c>
      <c r="AA31">
        <f t="shared" si="19"/>
        <v>-97.423455890722863</v>
      </c>
      <c r="AB31">
        <f t="shared" si="20"/>
        <v>-117.59937913746369</v>
      </c>
      <c r="AC31">
        <f t="shared" si="21"/>
        <v>-7.397003487278587</v>
      </c>
      <c r="AD31">
        <f t="shared" si="22"/>
        <v>3.6986434357986724</v>
      </c>
      <c r="AE31">
        <f t="shared" si="23"/>
        <v>22.995314058601206</v>
      </c>
      <c r="AF31">
        <f t="shared" si="24"/>
        <v>2.2506863349043464</v>
      </c>
      <c r="AG31">
        <f t="shared" si="25"/>
        <v>9.2853137476978376E-2</v>
      </c>
      <c r="AH31">
        <v>95.246709000415166</v>
      </c>
      <c r="AI31">
        <v>88.527115151515147</v>
      </c>
      <c r="AJ31">
        <v>1.686051989694457</v>
      </c>
      <c r="AK31">
        <v>65.098338017295973</v>
      </c>
      <c r="AL31">
        <f t="shared" si="26"/>
        <v>2.2091486596535796</v>
      </c>
      <c r="AM31">
        <v>35.094949012516629</v>
      </c>
      <c r="AN31">
        <v>35.988764835164858</v>
      </c>
      <c r="AO31">
        <v>-1.726342708996981E-3</v>
      </c>
      <c r="AP31">
        <v>87.569397002130515</v>
      </c>
      <c r="AQ31">
        <v>22</v>
      </c>
      <c r="AR31">
        <v>3</v>
      </c>
      <c r="AS31">
        <f t="shared" si="27"/>
        <v>1</v>
      </c>
      <c r="AT31">
        <f t="shared" si="28"/>
        <v>0</v>
      </c>
      <c r="AU31">
        <f t="shared" si="29"/>
        <v>47037.057488887542</v>
      </c>
      <c r="AV31">
        <f t="shared" si="30"/>
        <v>1200.001428571429</v>
      </c>
      <c r="AW31">
        <f t="shared" si="31"/>
        <v>1025.9277564514323</v>
      </c>
      <c r="AX31">
        <f t="shared" si="32"/>
        <v>0.85493877925859896</v>
      </c>
      <c r="AY31">
        <f t="shared" si="33"/>
        <v>0.18843184396909601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1669231650.5</v>
      </c>
      <c r="BF31">
        <v>82.901385714285695</v>
      </c>
      <c r="BG31">
        <v>92.530728571428568</v>
      </c>
      <c r="BH31">
        <v>35.995142857142859</v>
      </c>
      <c r="BI31">
        <v>35.093899999999998</v>
      </c>
      <c r="BJ31">
        <v>85.466471428571438</v>
      </c>
      <c r="BK31">
        <v>35.896271428571417</v>
      </c>
      <c r="BL31">
        <v>650.00414285714294</v>
      </c>
      <c r="BM31">
        <v>100.8327142857143</v>
      </c>
      <c r="BN31">
        <v>0.1000695714285714</v>
      </c>
      <c r="BO31">
        <v>33.444471428571433</v>
      </c>
      <c r="BP31">
        <v>34.039228571428573</v>
      </c>
      <c r="BQ31">
        <v>999.89999999999986</v>
      </c>
      <c r="BR31">
        <v>0</v>
      </c>
      <c r="BS31">
        <v>0</v>
      </c>
      <c r="BT31">
        <v>8984.7314285714292</v>
      </c>
      <c r="BU31">
        <v>0</v>
      </c>
      <c r="BV31">
        <v>164.94914285714279</v>
      </c>
      <c r="BW31">
        <v>-9.629345714285714</v>
      </c>
      <c r="BX31">
        <v>85.996857142857152</v>
      </c>
      <c r="BY31">
        <v>95.896100000000004</v>
      </c>
      <c r="BZ31">
        <v>0.90126414285714274</v>
      </c>
      <c r="CA31">
        <v>92.530728571428568</v>
      </c>
      <c r="CB31">
        <v>35.093899999999998</v>
      </c>
      <c r="CC31">
        <v>3.6294914285714288</v>
      </c>
      <c r="CD31">
        <v>3.538614285714285</v>
      </c>
      <c r="CE31">
        <v>27.237957142857141</v>
      </c>
      <c r="CF31">
        <v>26.806157142857149</v>
      </c>
      <c r="CG31">
        <v>1200.001428571429</v>
      </c>
      <c r="CH31">
        <v>0.49995899999999999</v>
      </c>
      <c r="CI31">
        <v>0.50004099999999996</v>
      </c>
      <c r="CJ31">
        <v>0</v>
      </c>
      <c r="CK31">
        <v>645.01342857142845</v>
      </c>
      <c r="CL31">
        <v>4.9990899999999998</v>
      </c>
      <c r="CM31">
        <v>6627.5328571428563</v>
      </c>
      <c r="CN31">
        <v>9557.7242857142846</v>
      </c>
      <c r="CO31">
        <v>44</v>
      </c>
      <c r="CP31">
        <v>45.686999999999998</v>
      </c>
      <c r="CQ31">
        <v>44.811999999999998</v>
      </c>
      <c r="CR31">
        <v>44.75</v>
      </c>
      <c r="CS31">
        <v>45.311999999999998</v>
      </c>
      <c r="CT31">
        <v>597.44999999999993</v>
      </c>
      <c r="CU31">
        <v>597.55142857142869</v>
      </c>
      <c r="CV31">
        <v>0</v>
      </c>
      <c r="CW31">
        <v>1669231659.5999999</v>
      </c>
      <c r="CX31">
        <v>0</v>
      </c>
      <c r="CY31">
        <v>1669228029.5</v>
      </c>
      <c r="CZ31" t="s">
        <v>356</v>
      </c>
      <c r="DA31">
        <v>1669228029.5</v>
      </c>
      <c r="DB31">
        <v>1669228028</v>
      </c>
      <c r="DC31">
        <v>6</v>
      </c>
      <c r="DD31">
        <v>0.127</v>
      </c>
      <c r="DE31">
        <v>2E-3</v>
      </c>
      <c r="DF31">
        <v>-2.9980000000000002</v>
      </c>
      <c r="DG31">
        <v>9.9000000000000005E-2</v>
      </c>
      <c r="DH31">
        <v>415</v>
      </c>
      <c r="DI31">
        <v>34</v>
      </c>
      <c r="DJ31">
        <v>0.37</v>
      </c>
      <c r="DK31">
        <v>0.19</v>
      </c>
      <c r="DL31">
        <v>-9.3372277500000003</v>
      </c>
      <c r="DM31">
        <v>-1.6287321951219409</v>
      </c>
      <c r="DN31">
        <v>0.17172583198935881</v>
      </c>
      <c r="DO31">
        <v>0</v>
      </c>
      <c r="DP31">
        <v>0.93328630000000001</v>
      </c>
      <c r="DQ31">
        <v>-0.14557195497185929</v>
      </c>
      <c r="DR31">
        <v>2.4921698987227979E-2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381</v>
      </c>
      <c r="EA31">
        <v>3.29535</v>
      </c>
      <c r="EB31">
        <v>2.6253099999999998</v>
      </c>
      <c r="EC31">
        <v>2.5709900000000001E-2</v>
      </c>
      <c r="ED31">
        <v>2.74247E-2</v>
      </c>
      <c r="EE31">
        <v>0.14415700000000001</v>
      </c>
      <c r="EF31">
        <v>0.140041</v>
      </c>
      <c r="EG31">
        <v>29463.3</v>
      </c>
      <c r="EH31">
        <v>29933.8</v>
      </c>
      <c r="EI31">
        <v>28139.5</v>
      </c>
      <c r="EJ31">
        <v>29630.2</v>
      </c>
      <c r="EK31">
        <v>33121.599999999999</v>
      </c>
      <c r="EL31">
        <v>35361</v>
      </c>
      <c r="EM31">
        <v>39708.1</v>
      </c>
      <c r="EN31">
        <v>42344.9</v>
      </c>
      <c r="EO31">
        <v>2.1694300000000002</v>
      </c>
      <c r="EP31">
        <v>2.1509</v>
      </c>
      <c r="EQ31">
        <v>0.122003</v>
      </c>
      <c r="ER31">
        <v>0</v>
      </c>
      <c r="ES31">
        <v>32.072899999999997</v>
      </c>
      <c r="ET31">
        <v>999.9</v>
      </c>
      <c r="EU31">
        <v>70</v>
      </c>
      <c r="EV31">
        <v>36.5</v>
      </c>
      <c r="EW31">
        <v>42.587499999999999</v>
      </c>
      <c r="EX31">
        <v>57.142600000000002</v>
      </c>
      <c r="EY31">
        <v>-1.91506</v>
      </c>
      <c r="EZ31">
        <v>2</v>
      </c>
      <c r="FA31">
        <v>0.57934699999999995</v>
      </c>
      <c r="FB31">
        <v>0.80509500000000001</v>
      </c>
      <c r="FC31">
        <v>20.2682</v>
      </c>
      <c r="FD31">
        <v>5.2192400000000001</v>
      </c>
      <c r="FE31">
        <v>12.008599999999999</v>
      </c>
      <c r="FF31">
        <v>4.9863499999999998</v>
      </c>
      <c r="FG31">
        <v>3.2845499999999999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1.8642399999999999</v>
      </c>
      <c r="FO31">
        <v>1.8603499999999999</v>
      </c>
      <c r="FP31">
        <v>1.8610899999999999</v>
      </c>
      <c r="FQ31">
        <v>1.8602000000000001</v>
      </c>
      <c r="FR31">
        <v>1.86188</v>
      </c>
      <c r="FS31">
        <v>1.8584000000000001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-2.57</v>
      </c>
      <c r="GH31">
        <v>9.8900000000000002E-2</v>
      </c>
      <c r="GI31">
        <v>-2.4324828651112251</v>
      </c>
      <c r="GJ31">
        <v>-1.6100910332537859E-3</v>
      </c>
      <c r="GK31">
        <v>7.0186618486508772E-7</v>
      </c>
      <c r="GL31">
        <v>-2.134652460378022E-10</v>
      </c>
      <c r="GM31">
        <v>9.8890000000004363E-2</v>
      </c>
      <c r="GN31">
        <v>0</v>
      </c>
      <c r="GO31">
        <v>0</v>
      </c>
      <c r="GP31">
        <v>0</v>
      </c>
      <c r="GQ31">
        <v>5</v>
      </c>
      <c r="GR31">
        <v>2079</v>
      </c>
      <c r="GS31">
        <v>3</v>
      </c>
      <c r="GT31">
        <v>29</v>
      </c>
      <c r="GU31">
        <v>60.4</v>
      </c>
      <c r="GV31">
        <v>60.4</v>
      </c>
      <c r="GW31">
        <v>0.45288099999999998</v>
      </c>
      <c r="GX31">
        <v>2.63062</v>
      </c>
      <c r="GY31">
        <v>2.04834</v>
      </c>
      <c r="GZ31">
        <v>2.6196299999999999</v>
      </c>
      <c r="HA31">
        <v>2.1972700000000001</v>
      </c>
      <c r="HB31">
        <v>2.34741</v>
      </c>
      <c r="HC31">
        <v>40.860799999999998</v>
      </c>
      <c r="HD31">
        <v>15.3141</v>
      </c>
      <c r="HE31">
        <v>18</v>
      </c>
      <c r="HF31">
        <v>673.58500000000004</v>
      </c>
      <c r="HG31">
        <v>731.38300000000004</v>
      </c>
      <c r="HH31">
        <v>31.000399999999999</v>
      </c>
      <c r="HI31">
        <v>34.512999999999998</v>
      </c>
      <c r="HJ31">
        <v>30.000499999999999</v>
      </c>
      <c r="HK31">
        <v>34.386400000000002</v>
      </c>
      <c r="HL31">
        <v>34.378500000000003</v>
      </c>
      <c r="HM31">
        <v>9.1033399999999993</v>
      </c>
      <c r="HN31">
        <v>22.926300000000001</v>
      </c>
      <c r="HO31">
        <v>91.177499999999995</v>
      </c>
      <c r="HP31">
        <v>31</v>
      </c>
      <c r="HQ31">
        <v>110.396</v>
      </c>
      <c r="HR31">
        <v>35.0672</v>
      </c>
      <c r="HS31">
        <v>99.138199999999998</v>
      </c>
      <c r="HT31">
        <v>98.200900000000004</v>
      </c>
    </row>
    <row r="32" spans="1:228" x14ac:dyDescent="0.2">
      <c r="A32">
        <v>17</v>
      </c>
      <c r="B32">
        <v>1669231656.5</v>
      </c>
      <c r="C32">
        <v>64</v>
      </c>
      <c r="D32" t="s">
        <v>392</v>
      </c>
      <c r="E32" t="s">
        <v>393</v>
      </c>
      <c r="F32">
        <v>4</v>
      </c>
      <c r="G32">
        <v>1669231654.1875</v>
      </c>
      <c r="H32">
        <f t="shared" si="0"/>
        <v>2.1805942310300116E-3</v>
      </c>
      <c r="I32">
        <f t="shared" si="1"/>
        <v>2.1805942310300117</v>
      </c>
      <c r="J32">
        <f t="shared" si="2"/>
        <v>0.327203690027214</v>
      </c>
      <c r="K32">
        <f t="shared" si="3"/>
        <v>88.907462500000008</v>
      </c>
      <c r="L32">
        <f t="shared" si="4"/>
        <v>82.17520319492418</v>
      </c>
      <c r="M32">
        <f t="shared" si="5"/>
        <v>8.2940343507036278</v>
      </c>
      <c r="N32">
        <f t="shared" si="6"/>
        <v>8.9735287451585268</v>
      </c>
      <c r="O32">
        <f t="shared" si="7"/>
        <v>0.12405544238565866</v>
      </c>
      <c r="P32">
        <f t="shared" si="8"/>
        <v>3.670647394566994</v>
      </c>
      <c r="Q32">
        <f t="shared" si="9"/>
        <v>0.12177243933948567</v>
      </c>
      <c r="R32">
        <f t="shared" si="10"/>
        <v>7.6309393870446052E-2</v>
      </c>
      <c r="S32">
        <f t="shared" si="11"/>
        <v>226.1180088616448</v>
      </c>
      <c r="T32">
        <f t="shared" si="12"/>
        <v>34.061078973039955</v>
      </c>
      <c r="U32">
        <f t="shared" si="13"/>
        <v>34.053487500000003</v>
      </c>
      <c r="V32">
        <f t="shared" si="14"/>
        <v>5.3589718580467078</v>
      </c>
      <c r="W32">
        <f t="shared" si="15"/>
        <v>70.127500229310428</v>
      </c>
      <c r="X32">
        <f t="shared" si="16"/>
        <v>3.6320879463479789</v>
      </c>
      <c r="Y32">
        <f t="shared" si="17"/>
        <v>5.1792633909256542</v>
      </c>
      <c r="Z32">
        <f t="shared" si="18"/>
        <v>1.7268839116987289</v>
      </c>
      <c r="AA32">
        <f t="shared" si="19"/>
        <v>-96.164205588423513</v>
      </c>
      <c r="AB32">
        <f t="shared" si="20"/>
        <v>-120.78829430327052</v>
      </c>
      <c r="AC32">
        <f t="shared" si="21"/>
        <v>-7.5917222732512997</v>
      </c>
      <c r="AD32">
        <f t="shared" si="22"/>
        <v>1.5737866966994716</v>
      </c>
      <c r="AE32">
        <f t="shared" si="23"/>
        <v>23.373969598825216</v>
      </c>
      <c r="AF32">
        <f t="shared" si="24"/>
        <v>2.226970876004926</v>
      </c>
      <c r="AG32">
        <f t="shared" si="25"/>
        <v>0.327203690027214</v>
      </c>
      <c r="AH32">
        <v>102.1693272011746</v>
      </c>
      <c r="AI32">
        <v>95.302526060606041</v>
      </c>
      <c r="AJ32">
        <v>1.6977492698442049</v>
      </c>
      <c r="AK32">
        <v>65.098338017295973</v>
      </c>
      <c r="AL32">
        <f t="shared" si="26"/>
        <v>2.1805942310300117</v>
      </c>
      <c r="AM32">
        <v>35.093485518366819</v>
      </c>
      <c r="AN32">
        <v>35.985781318681383</v>
      </c>
      <c r="AO32">
        <v>-3.5848187307640869E-3</v>
      </c>
      <c r="AP32">
        <v>87.569397002130515</v>
      </c>
      <c r="AQ32">
        <v>21</v>
      </c>
      <c r="AR32">
        <v>3</v>
      </c>
      <c r="AS32">
        <f t="shared" si="27"/>
        <v>1</v>
      </c>
      <c r="AT32">
        <f t="shared" si="28"/>
        <v>0</v>
      </c>
      <c r="AU32">
        <f t="shared" si="29"/>
        <v>47091.898554138803</v>
      </c>
      <c r="AV32">
        <f t="shared" si="30"/>
        <v>1200.00125</v>
      </c>
      <c r="AW32">
        <f t="shared" si="31"/>
        <v>1025.9273760941167</v>
      </c>
      <c r="AX32">
        <f t="shared" si="32"/>
        <v>0.85493858951739976</v>
      </c>
      <c r="AY32">
        <f t="shared" si="33"/>
        <v>0.18843147776858132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1669231654.1875</v>
      </c>
      <c r="BF32">
        <v>88.907462500000008</v>
      </c>
      <c r="BG32">
        <v>98.698912500000006</v>
      </c>
      <c r="BH32">
        <v>35.985812500000002</v>
      </c>
      <c r="BI32">
        <v>35.094050000000003</v>
      </c>
      <c r="BJ32">
        <v>91.481512499999994</v>
      </c>
      <c r="BK32">
        <v>35.886925000000012</v>
      </c>
      <c r="BL32">
        <v>649.99874999999997</v>
      </c>
      <c r="BM32">
        <v>100.831125</v>
      </c>
      <c r="BN32">
        <v>9.998351250000001E-2</v>
      </c>
      <c r="BO32">
        <v>33.443112500000012</v>
      </c>
      <c r="BP32">
        <v>34.053487500000003</v>
      </c>
      <c r="BQ32">
        <v>999.9</v>
      </c>
      <c r="BR32">
        <v>0</v>
      </c>
      <c r="BS32">
        <v>0</v>
      </c>
      <c r="BT32">
        <v>8995.46875</v>
      </c>
      <c r="BU32">
        <v>0</v>
      </c>
      <c r="BV32">
        <v>169.72825</v>
      </c>
      <c r="BW32">
        <v>-9.791393750000001</v>
      </c>
      <c r="BX32">
        <v>92.226287499999998</v>
      </c>
      <c r="BY32">
        <v>102.2887375</v>
      </c>
      <c r="BZ32">
        <v>0.89177499999999998</v>
      </c>
      <c r="CA32">
        <v>98.698912500000006</v>
      </c>
      <c r="CB32">
        <v>35.094050000000003</v>
      </c>
      <c r="CC32">
        <v>3.628495</v>
      </c>
      <c r="CD32">
        <v>3.5385749999999998</v>
      </c>
      <c r="CE32">
        <v>27.233274999999999</v>
      </c>
      <c r="CF32">
        <v>26.805987500000001</v>
      </c>
      <c r="CG32">
        <v>1200.00125</v>
      </c>
      <c r="CH32">
        <v>0.49996325000000003</v>
      </c>
      <c r="CI32">
        <v>0.50003675000000003</v>
      </c>
      <c r="CJ32">
        <v>0</v>
      </c>
      <c r="CK32">
        <v>644.78700000000003</v>
      </c>
      <c r="CL32">
        <v>4.9990899999999998</v>
      </c>
      <c r="CM32">
        <v>6627.4137499999997</v>
      </c>
      <c r="CN32">
        <v>9557.7462500000001</v>
      </c>
      <c r="CO32">
        <v>44</v>
      </c>
      <c r="CP32">
        <v>45.686999999999998</v>
      </c>
      <c r="CQ32">
        <v>44.811999999999998</v>
      </c>
      <c r="CR32">
        <v>44.75</v>
      </c>
      <c r="CS32">
        <v>45.311999999999998</v>
      </c>
      <c r="CT32">
        <v>597.45749999999998</v>
      </c>
      <c r="CU32">
        <v>597.54375000000005</v>
      </c>
      <c r="CV32">
        <v>0</v>
      </c>
      <c r="CW32">
        <v>1669231663.8</v>
      </c>
      <c r="CX32">
        <v>0</v>
      </c>
      <c r="CY32">
        <v>1669228029.5</v>
      </c>
      <c r="CZ32" t="s">
        <v>356</v>
      </c>
      <c r="DA32">
        <v>1669228029.5</v>
      </c>
      <c r="DB32">
        <v>1669228028</v>
      </c>
      <c r="DC32">
        <v>6</v>
      </c>
      <c r="DD32">
        <v>0.127</v>
      </c>
      <c r="DE32">
        <v>2E-3</v>
      </c>
      <c r="DF32">
        <v>-2.9980000000000002</v>
      </c>
      <c r="DG32">
        <v>9.9000000000000005E-2</v>
      </c>
      <c r="DH32">
        <v>415</v>
      </c>
      <c r="DI32">
        <v>34</v>
      </c>
      <c r="DJ32">
        <v>0.37</v>
      </c>
      <c r="DK32">
        <v>0.19</v>
      </c>
      <c r="DL32">
        <v>-9.4560734999999987</v>
      </c>
      <c r="DM32">
        <v>-2.1557707317073129</v>
      </c>
      <c r="DN32">
        <v>0.21671928386221201</v>
      </c>
      <c r="DO32">
        <v>0</v>
      </c>
      <c r="DP32">
        <v>0.92642200000000019</v>
      </c>
      <c r="DQ32">
        <v>-0.29786613883677532</v>
      </c>
      <c r="DR32">
        <v>2.9568781177113129E-2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381</v>
      </c>
      <c r="EA32">
        <v>3.2953800000000002</v>
      </c>
      <c r="EB32">
        <v>2.6252399999999998</v>
      </c>
      <c r="EC32">
        <v>2.75415E-2</v>
      </c>
      <c r="ED32">
        <v>2.9290500000000001E-2</v>
      </c>
      <c r="EE32">
        <v>0.144146</v>
      </c>
      <c r="EF32">
        <v>0.14003699999999999</v>
      </c>
      <c r="EG32">
        <v>29406.9</v>
      </c>
      <c r="EH32">
        <v>29876.400000000001</v>
      </c>
      <c r="EI32">
        <v>28138.5</v>
      </c>
      <c r="EJ32">
        <v>29630.2</v>
      </c>
      <c r="EK32">
        <v>33121.300000000003</v>
      </c>
      <c r="EL32">
        <v>35361.199999999997</v>
      </c>
      <c r="EM32">
        <v>39707.1</v>
      </c>
      <c r="EN32">
        <v>42344.800000000003</v>
      </c>
      <c r="EO32">
        <v>2.1696300000000002</v>
      </c>
      <c r="EP32">
        <v>2.1510699999999998</v>
      </c>
      <c r="EQ32">
        <v>0.122637</v>
      </c>
      <c r="ER32">
        <v>0</v>
      </c>
      <c r="ES32">
        <v>32.0672</v>
      </c>
      <c r="ET32">
        <v>999.9</v>
      </c>
      <c r="EU32">
        <v>70</v>
      </c>
      <c r="EV32">
        <v>36.5</v>
      </c>
      <c r="EW32">
        <v>42.594200000000001</v>
      </c>
      <c r="EX32">
        <v>57.202599999999997</v>
      </c>
      <c r="EY32">
        <v>-2.0392600000000001</v>
      </c>
      <c r="EZ32">
        <v>2</v>
      </c>
      <c r="FA32">
        <v>0.57970500000000003</v>
      </c>
      <c r="FB32">
        <v>0.80460200000000004</v>
      </c>
      <c r="FC32">
        <v>20.2681</v>
      </c>
      <c r="FD32">
        <v>5.2189399999999999</v>
      </c>
      <c r="FE32">
        <v>12.0091</v>
      </c>
      <c r="FF32">
        <v>4.9859999999999998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1.86422</v>
      </c>
      <c r="FO32">
        <v>1.8603499999999999</v>
      </c>
      <c r="FP32">
        <v>1.8611</v>
      </c>
      <c r="FQ32">
        <v>1.8602000000000001</v>
      </c>
      <c r="FR32">
        <v>1.86188</v>
      </c>
      <c r="FS32">
        <v>1.8584400000000001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-2.58</v>
      </c>
      <c r="GH32">
        <v>9.8900000000000002E-2</v>
      </c>
      <c r="GI32">
        <v>-2.4324828651112251</v>
      </c>
      <c r="GJ32">
        <v>-1.6100910332537859E-3</v>
      </c>
      <c r="GK32">
        <v>7.0186618486508772E-7</v>
      </c>
      <c r="GL32">
        <v>-2.134652460378022E-10</v>
      </c>
      <c r="GM32">
        <v>9.8890000000004363E-2</v>
      </c>
      <c r="GN32">
        <v>0</v>
      </c>
      <c r="GO32">
        <v>0</v>
      </c>
      <c r="GP32">
        <v>0</v>
      </c>
      <c r="GQ32">
        <v>5</v>
      </c>
      <c r="GR32">
        <v>2079</v>
      </c>
      <c r="GS32">
        <v>3</v>
      </c>
      <c r="GT32">
        <v>29</v>
      </c>
      <c r="GU32">
        <v>60.5</v>
      </c>
      <c r="GV32">
        <v>60.5</v>
      </c>
      <c r="GW32">
        <v>0.474854</v>
      </c>
      <c r="GX32">
        <v>2.63916</v>
      </c>
      <c r="GY32">
        <v>2.04834</v>
      </c>
      <c r="GZ32">
        <v>2.6196299999999999</v>
      </c>
      <c r="HA32">
        <v>2.1972700000000001</v>
      </c>
      <c r="HB32">
        <v>2.2985799999999998</v>
      </c>
      <c r="HC32">
        <v>40.860799999999998</v>
      </c>
      <c r="HD32">
        <v>15.287800000000001</v>
      </c>
      <c r="HE32">
        <v>18</v>
      </c>
      <c r="HF32">
        <v>673.77200000000005</v>
      </c>
      <c r="HG32">
        <v>731.56799999999998</v>
      </c>
      <c r="HH32">
        <v>31.0001</v>
      </c>
      <c r="HI32">
        <v>34.516100000000002</v>
      </c>
      <c r="HJ32">
        <v>30.000499999999999</v>
      </c>
      <c r="HK32">
        <v>34.3887</v>
      </c>
      <c r="HL32">
        <v>34.380000000000003</v>
      </c>
      <c r="HM32">
        <v>9.5210399999999993</v>
      </c>
      <c r="HN32">
        <v>22.926300000000001</v>
      </c>
      <c r="HO32">
        <v>91.177499999999995</v>
      </c>
      <c r="HP32">
        <v>31</v>
      </c>
      <c r="HQ32">
        <v>117.075</v>
      </c>
      <c r="HR32">
        <v>35.0672</v>
      </c>
      <c r="HS32">
        <v>99.135300000000001</v>
      </c>
      <c r="HT32">
        <v>98.200800000000001</v>
      </c>
    </row>
    <row r="33" spans="1:228" x14ac:dyDescent="0.2">
      <c r="A33">
        <v>18</v>
      </c>
      <c r="B33">
        <v>1669231660.5</v>
      </c>
      <c r="C33">
        <v>68</v>
      </c>
      <c r="D33" t="s">
        <v>394</v>
      </c>
      <c r="E33" t="s">
        <v>395</v>
      </c>
      <c r="F33">
        <v>4</v>
      </c>
      <c r="G33">
        <v>1669231658.5</v>
      </c>
      <c r="H33">
        <f t="shared" si="0"/>
        <v>2.2171929725599E-3</v>
      </c>
      <c r="I33">
        <f t="shared" si="1"/>
        <v>2.2171929725599</v>
      </c>
      <c r="J33">
        <f t="shared" si="2"/>
        <v>0.54004455032491305</v>
      </c>
      <c r="K33">
        <f t="shared" si="3"/>
        <v>96.016028571428578</v>
      </c>
      <c r="L33">
        <f t="shared" si="4"/>
        <v>86.438962851655845</v>
      </c>
      <c r="M33">
        <f t="shared" si="5"/>
        <v>8.7239918444636189</v>
      </c>
      <c r="N33">
        <f t="shared" si="6"/>
        <v>9.6905726602998286</v>
      </c>
      <c r="O33">
        <f t="shared" si="7"/>
        <v>0.1260413739687137</v>
      </c>
      <c r="P33">
        <f t="shared" si="8"/>
        <v>3.6650146235968397</v>
      </c>
      <c r="Q33">
        <f t="shared" si="9"/>
        <v>0.12368189164398324</v>
      </c>
      <c r="R33">
        <f t="shared" si="10"/>
        <v>7.7509493454577472E-2</v>
      </c>
      <c r="S33">
        <f t="shared" si="11"/>
        <v>226.12146733468214</v>
      </c>
      <c r="T33">
        <f t="shared" si="12"/>
        <v>34.054033423311111</v>
      </c>
      <c r="U33">
        <f t="shared" si="13"/>
        <v>34.058200000000006</v>
      </c>
      <c r="V33">
        <f t="shared" si="14"/>
        <v>5.3603801527428541</v>
      </c>
      <c r="W33">
        <f t="shared" si="15"/>
        <v>70.121264183626607</v>
      </c>
      <c r="X33">
        <f t="shared" si="16"/>
        <v>3.6317101191445187</v>
      </c>
      <c r="Y33">
        <f t="shared" si="17"/>
        <v>5.1791851750335773</v>
      </c>
      <c r="Z33">
        <f t="shared" si="18"/>
        <v>1.7286700335983354</v>
      </c>
      <c r="AA33">
        <f t="shared" si="19"/>
        <v>-97.778210089891587</v>
      </c>
      <c r="AB33">
        <f t="shared" si="20"/>
        <v>-121.5873522969331</v>
      </c>
      <c r="AC33">
        <f t="shared" si="21"/>
        <v>-7.6538555766192147</v>
      </c>
      <c r="AD33">
        <f t="shared" si="22"/>
        <v>-0.89795062876176246</v>
      </c>
      <c r="AE33">
        <f t="shared" si="23"/>
        <v>23.822845502122703</v>
      </c>
      <c r="AF33">
        <f t="shared" si="24"/>
        <v>2.2229880244717566</v>
      </c>
      <c r="AG33">
        <f t="shared" si="25"/>
        <v>0.54004455032491305</v>
      </c>
      <c r="AH33">
        <v>109.21618945399641</v>
      </c>
      <c r="AI33">
        <v>102.1767418181818</v>
      </c>
      <c r="AJ33">
        <v>1.718420091687801</v>
      </c>
      <c r="AK33">
        <v>65.098338017295973</v>
      </c>
      <c r="AL33">
        <f t="shared" si="26"/>
        <v>2.2171929725599</v>
      </c>
      <c r="AM33">
        <v>35.094326775526874</v>
      </c>
      <c r="AN33">
        <v>35.982679120879148</v>
      </c>
      <c r="AO33">
        <v>-1.073111514820443E-4</v>
      </c>
      <c r="AP33">
        <v>87.569397002130515</v>
      </c>
      <c r="AQ33">
        <v>21</v>
      </c>
      <c r="AR33">
        <v>3</v>
      </c>
      <c r="AS33">
        <f t="shared" si="27"/>
        <v>1</v>
      </c>
      <c r="AT33">
        <f t="shared" si="28"/>
        <v>0</v>
      </c>
      <c r="AU33">
        <f t="shared" si="29"/>
        <v>46991.479557207022</v>
      </c>
      <c r="AV33">
        <f t="shared" si="30"/>
        <v>1200.021428571428</v>
      </c>
      <c r="AW33">
        <f t="shared" si="31"/>
        <v>1025.9444493962078</v>
      </c>
      <c r="AX33">
        <f t="shared" si="32"/>
        <v>0.85493844107229733</v>
      </c>
      <c r="AY33">
        <f t="shared" si="33"/>
        <v>0.18843119126953395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1669231658.5</v>
      </c>
      <c r="BF33">
        <v>96.016028571428578</v>
      </c>
      <c r="BG33">
        <v>105.9995714285714</v>
      </c>
      <c r="BH33">
        <v>35.983671428571427</v>
      </c>
      <c r="BI33">
        <v>35.09357142857143</v>
      </c>
      <c r="BJ33">
        <v>98.600571428571428</v>
      </c>
      <c r="BK33">
        <v>35.884771428571433</v>
      </c>
      <c r="BL33">
        <v>650.04957142857143</v>
      </c>
      <c r="BM33">
        <v>100.8262857142857</v>
      </c>
      <c r="BN33">
        <v>0.10032835714285709</v>
      </c>
      <c r="BO33">
        <v>33.442842857142857</v>
      </c>
      <c r="BP33">
        <v>34.058200000000006</v>
      </c>
      <c r="BQ33">
        <v>999.89999999999986</v>
      </c>
      <c r="BR33">
        <v>0</v>
      </c>
      <c r="BS33">
        <v>0</v>
      </c>
      <c r="BT33">
        <v>8976.4285714285706</v>
      </c>
      <c r="BU33">
        <v>0</v>
      </c>
      <c r="BV33">
        <v>174.5347142857143</v>
      </c>
      <c r="BW33">
        <v>-9.9833728571428573</v>
      </c>
      <c r="BX33">
        <v>99.599928571428578</v>
      </c>
      <c r="BY33">
        <v>109.8544285714286</v>
      </c>
      <c r="BZ33">
        <v>0.89009571428571432</v>
      </c>
      <c r="CA33">
        <v>105.9995714285714</v>
      </c>
      <c r="CB33">
        <v>35.09357142857143</v>
      </c>
      <c r="CC33">
        <v>3.628104285714286</v>
      </c>
      <c r="CD33">
        <v>3.5383585714285721</v>
      </c>
      <c r="CE33">
        <v>27.231457142857138</v>
      </c>
      <c r="CF33">
        <v>26.804942857142851</v>
      </c>
      <c r="CG33">
        <v>1200.021428571428</v>
      </c>
      <c r="CH33">
        <v>0.49996914285714278</v>
      </c>
      <c r="CI33">
        <v>0.50003085714285711</v>
      </c>
      <c r="CJ33">
        <v>0</v>
      </c>
      <c r="CK33">
        <v>644.327</v>
      </c>
      <c r="CL33">
        <v>4.9990899999999998</v>
      </c>
      <c r="CM33">
        <v>6627.3571428571431</v>
      </c>
      <c r="CN33">
        <v>9557.9214285714279</v>
      </c>
      <c r="CO33">
        <v>44</v>
      </c>
      <c r="CP33">
        <v>45.686999999999998</v>
      </c>
      <c r="CQ33">
        <v>44.811999999999998</v>
      </c>
      <c r="CR33">
        <v>44.75</v>
      </c>
      <c r="CS33">
        <v>45.311999999999998</v>
      </c>
      <c r="CT33">
        <v>597.47428571428566</v>
      </c>
      <c r="CU33">
        <v>597.54857142857145</v>
      </c>
      <c r="CV33">
        <v>0</v>
      </c>
      <c r="CW33">
        <v>1669231667.4000001</v>
      </c>
      <c r="CX33">
        <v>0</v>
      </c>
      <c r="CY33">
        <v>1669228029.5</v>
      </c>
      <c r="CZ33" t="s">
        <v>356</v>
      </c>
      <c r="DA33">
        <v>1669228029.5</v>
      </c>
      <c r="DB33">
        <v>1669228028</v>
      </c>
      <c r="DC33">
        <v>6</v>
      </c>
      <c r="DD33">
        <v>0.127</v>
      </c>
      <c r="DE33">
        <v>2E-3</v>
      </c>
      <c r="DF33">
        <v>-2.9980000000000002</v>
      </c>
      <c r="DG33">
        <v>9.9000000000000005E-2</v>
      </c>
      <c r="DH33">
        <v>415</v>
      </c>
      <c r="DI33">
        <v>34</v>
      </c>
      <c r="DJ33">
        <v>0.37</v>
      </c>
      <c r="DK33">
        <v>0.19</v>
      </c>
      <c r="DL33">
        <v>-9.6022344999999998</v>
      </c>
      <c r="DM33">
        <v>-2.7010606378986548</v>
      </c>
      <c r="DN33">
        <v>0.26087336861924021</v>
      </c>
      <c r="DO33">
        <v>0</v>
      </c>
      <c r="DP33">
        <v>0.910135625</v>
      </c>
      <c r="DQ33">
        <v>-0.20729924577861431</v>
      </c>
      <c r="DR33">
        <v>2.1246478891439279E-2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381</v>
      </c>
      <c r="EA33">
        <v>3.2956500000000002</v>
      </c>
      <c r="EB33">
        <v>2.6254499999999998</v>
      </c>
      <c r="EC33">
        <v>2.9389999999999999E-2</v>
      </c>
      <c r="ED33">
        <v>3.11151E-2</v>
      </c>
      <c r="EE33">
        <v>0.14413000000000001</v>
      </c>
      <c r="EF33">
        <v>0.14002700000000001</v>
      </c>
      <c r="EG33">
        <v>29350.799999999999</v>
      </c>
      <c r="EH33">
        <v>29820.2</v>
      </c>
      <c r="EI33">
        <v>28138.3</v>
      </c>
      <c r="EJ33">
        <v>29630.1</v>
      </c>
      <c r="EK33">
        <v>33121.5</v>
      </c>
      <c r="EL33">
        <v>35361.5</v>
      </c>
      <c r="EM33">
        <v>39706.6</v>
      </c>
      <c r="EN33">
        <v>42344.6</v>
      </c>
      <c r="EO33">
        <v>2.17042</v>
      </c>
      <c r="EP33">
        <v>2.1507700000000001</v>
      </c>
      <c r="EQ33">
        <v>0.123568</v>
      </c>
      <c r="ER33">
        <v>0</v>
      </c>
      <c r="ES33">
        <v>32.062800000000003</v>
      </c>
      <c r="ET33">
        <v>999.9</v>
      </c>
      <c r="EU33">
        <v>70</v>
      </c>
      <c r="EV33">
        <v>36.5</v>
      </c>
      <c r="EW33">
        <v>42.5929</v>
      </c>
      <c r="EX33">
        <v>57.262599999999999</v>
      </c>
      <c r="EY33">
        <v>-1.97115</v>
      </c>
      <c r="EZ33">
        <v>2</v>
      </c>
      <c r="FA33">
        <v>0.580013</v>
      </c>
      <c r="FB33">
        <v>0.80167999999999995</v>
      </c>
      <c r="FC33">
        <v>20.268000000000001</v>
      </c>
      <c r="FD33">
        <v>5.2190899999999996</v>
      </c>
      <c r="FE33">
        <v>12.0091</v>
      </c>
      <c r="FF33">
        <v>4.9861500000000003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1.86422</v>
      </c>
      <c r="FO33">
        <v>1.8603499999999999</v>
      </c>
      <c r="FP33">
        <v>1.8611</v>
      </c>
      <c r="FQ33">
        <v>1.86019</v>
      </c>
      <c r="FR33">
        <v>1.86188</v>
      </c>
      <c r="FS33">
        <v>1.85842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-2.59</v>
      </c>
      <c r="GH33">
        <v>9.8900000000000002E-2</v>
      </c>
      <c r="GI33">
        <v>-2.4324828651112251</v>
      </c>
      <c r="GJ33">
        <v>-1.6100910332537859E-3</v>
      </c>
      <c r="GK33">
        <v>7.0186618486508772E-7</v>
      </c>
      <c r="GL33">
        <v>-2.134652460378022E-10</v>
      </c>
      <c r="GM33">
        <v>9.8890000000004363E-2</v>
      </c>
      <c r="GN33">
        <v>0</v>
      </c>
      <c r="GO33">
        <v>0</v>
      </c>
      <c r="GP33">
        <v>0</v>
      </c>
      <c r="GQ33">
        <v>5</v>
      </c>
      <c r="GR33">
        <v>2079</v>
      </c>
      <c r="GS33">
        <v>3</v>
      </c>
      <c r="GT33">
        <v>29</v>
      </c>
      <c r="GU33">
        <v>60.5</v>
      </c>
      <c r="GV33">
        <v>60.5</v>
      </c>
      <c r="GW33">
        <v>0.49438500000000002</v>
      </c>
      <c r="GX33">
        <v>2.6293899999999999</v>
      </c>
      <c r="GY33">
        <v>2.04834</v>
      </c>
      <c r="GZ33">
        <v>2.6196299999999999</v>
      </c>
      <c r="HA33">
        <v>2.1972700000000001</v>
      </c>
      <c r="HB33">
        <v>2.36572</v>
      </c>
      <c r="HC33">
        <v>40.860799999999998</v>
      </c>
      <c r="HD33">
        <v>15.305300000000001</v>
      </c>
      <c r="HE33">
        <v>18</v>
      </c>
      <c r="HF33">
        <v>674.447</v>
      </c>
      <c r="HG33">
        <v>731.31500000000005</v>
      </c>
      <c r="HH33">
        <v>30.999600000000001</v>
      </c>
      <c r="HI33">
        <v>34.520000000000003</v>
      </c>
      <c r="HJ33">
        <v>30.000499999999999</v>
      </c>
      <c r="HK33">
        <v>34.390999999999998</v>
      </c>
      <c r="HL33">
        <v>34.382599999999996</v>
      </c>
      <c r="HM33">
        <v>9.9281600000000001</v>
      </c>
      <c r="HN33">
        <v>22.926300000000001</v>
      </c>
      <c r="HO33">
        <v>91.177499999999995</v>
      </c>
      <c r="HP33">
        <v>31</v>
      </c>
      <c r="HQ33">
        <v>123.762</v>
      </c>
      <c r="HR33">
        <v>35.0672</v>
      </c>
      <c r="HS33">
        <v>99.134200000000007</v>
      </c>
      <c r="HT33">
        <v>98.200299999999999</v>
      </c>
    </row>
    <row r="34" spans="1:228" x14ac:dyDescent="0.2">
      <c r="A34">
        <v>19</v>
      </c>
      <c r="B34">
        <v>1669231664.5</v>
      </c>
      <c r="C34">
        <v>72</v>
      </c>
      <c r="D34" t="s">
        <v>396</v>
      </c>
      <c r="E34" t="s">
        <v>397</v>
      </c>
      <c r="F34">
        <v>4</v>
      </c>
      <c r="G34">
        <v>1669231662.1875</v>
      </c>
      <c r="H34">
        <f t="shared" si="0"/>
        <v>2.2144492502334202E-3</v>
      </c>
      <c r="I34">
        <f t="shared" si="1"/>
        <v>2.2144492502334203</v>
      </c>
      <c r="J34">
        <f t="shared" si="2"/>
        <v>0.5013815584245368</v>
      </c>
      <c r="K34">
        <f t="shared" si="3"/>
        <v>102.1156</v>
      </c>
      <c r="L34">
        <f t="shared" si="4"/>
        <v>92.860709851990109</v>
      </c>
      <c r="M34">
        <f t="shared" si="5"/>
        <v>9.3717165281675943</v>
      </c>
      <c r="N34">
        <f t="shared" si="6"/>
        <v>10.305741339142275</v>
      </c>
      <c r="O34">
        <f t="shared" si="7"/>
        <v>0.12602426647281326</v>
      </c>
      <c r="P34">
        <f t="shared" si="8"/>
        <v>3.6707798696121818</v>
      </c>
      <c r="Q34">
        <f t="shared" si="9"/>
        <v>0.12366904827468547</v>
      </c>
      <c r="R34">
        <f t="shared" si="10"/>
        <v>7.7501096019090152E-2</v>
      </c>
      <c r="S34">
        <f t="shared" si="11"/>
        <v>226.11866398571263</v>
      </c>
      <c r="T34">
        <f t="shared" si="12"/>
        <v>34.049963092691655</v>
      </c>
      <c r="U34">
        <f t="shared" si="13"/>
        <v>34.050274999999999</v>
      </c>
      <c r="V34">
        <f t="shared" si="14"/>
        <v>5.3580120113452265</v>
      </c>
      <c r="W34">
        <f t="shared" si="15"/>
        <v>70.129052232152759</v>
      </c>
      <c r="X34">
        <f t="shared" si="16"/>
        <v>3.6313547031095035</v>
      </c>
      <c r="Y34">
        <f t="shared" si="17"/>
        <v>5.1781032076241305</v>
      </c>
      <c r="Z34">
        <f t="shared" si="18"/>
        <v>1.7266573082357231</v>
      </c>
      <c r="AA34">
        <f t="shared" si="19"/>
        <v>-97.65721193529383</v>
      </c>
      <c r="AB34">
        <f t="shared" si="20"/>
        <v>-120.94849912715712</v>
      </c>
      <c r="AC34">
        <f t="shared" si="21"/>
        <v>-7.6012489646339647</v>
      </c>
      <c r="AD34">
        <f t="shared" si="22"/>
        <v>-8.8296041372274203E-2</v>
      </c>
      <c r="AE34">
        <f t="shared" si="23"/>
        <v>23.802534165302664</v>
      </c>
      <c r="AF34">
        <f t="shared" si="24"/>
        <v>2.2198832157169268</v>
      </c>
      <c r="AG34">
        <f t="shared" si="25"/>
        <v>0.5013815584245368</v>
      </c>
      <c r="AH34">
        <v>116.0651639867169</v>
      </c>
      <c r="AI34">
        <v>109.0426666666667</v>
      </c>
      <c r="AJ34">
        <v>1.7183826915475531</v>
      </c>
      <c r="AK34">
        <v>65.098338017295973</v>
      </c>
      <c r="AL34">
        <f t="shared" si="26"/>
        <v>2.2144492502334203</v>
      </c>
      <c r="AM34">
        <v>35.092657334464079</v>
      </c>
      <c r="AN34">
        <v>35.978876923076953</v>
      </c>
      <c r="AO34">
        <v>8.8147295695755718E-5</v>
      </c>
      <c r="AP34">
        <v>87.569397002130515</v>
      </c>
      <c r="AQ34">
        <v>21</v>
      </c>
      <c r="AR34">
        <v>3</v>
      </c>
      <c r="AS34">
        <f t="shared" si="27"/>
        <v>1</v>
      </c>
      <c r="AT34">
        <f t="shared" si="28"/>
        <v>0</v>
      </c>
      <c r="AU34">
        <f t="shared" si="29"/>
        <v>47094.813038272099</v>
      </c>
      <c r="AV34">
        <f t="shared" si="30"/>
        <v>1200.01125</v>
      </c>
      <c r="AW34">
        <f t="shared" si="31"/>
        <v>1025.9352885936335</v>
      </c>
      <c r="AX34">
        <f t="shared" si="32"/>
        <v>0.85493805878372686</v>
      </c>
      <c r="AY34">
        <f t="shared" si="33"/>
        <v>0.18843045345259274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1669231662.1875</v>
      </c>
      <c r="BF34">
        <v>102.1156</v>
      </c>
      <c r="BG34">
        <v>112.09625</v>
      </c>
      <c r="BH34">
        <v>35.9816875</v>
      </c>
      <c r="BI34">
        <v>35.092824999999998</v>
      </c>
      <c r="BJ34">
        <v>104.70937499999999</v>
      </c>
      <c r="BK34">
        <v>35.882800000000003</v>
      </c>
      <c r="BL34">
        <v>650.04675000000009</v>
      </c>
      <c r="BM34">
        <v>100.82225</v>
      </c>
      <c r="BN34">
        <v>0.1000511875</v>
      </c>
      <c r="BO34">
        <v>33.439112500000007</v>
      </c>
      <c r="BP34">
        <v>34.050274999999999</v>
      </c>
      <c r="BQ34">
        <v>999.9</v>
      </c>
      <c r="BR34">
        <v>0</v>
      </c>
      <c r="BS34">
        <v>0</v>
      </c>
      <c r="BT34">
        <v>8996.71875</v>
      </c>
      <c r="BU34">
        <v>0</v>
      </c>
      <c r="BV34">
        <v>179.074625</v>
      </c>
      <c r="BW34">
        <v>-9.9803962500000001</v>
      </c>
      <c r="BX34">
        <v>105.927125</v>
      </c>
      <c r="BY34">
        <v>116.173125</v>
      </c>
      <c r="BZ34">
        <v>0.8888663750000001</v>
      </c>
      <c r="CA34">
        <v>112.09625</v>
      </c>
      <c r="CB34">
        <v>35.092824999999998</v>
      </c>
      <c r="CC34">
        <v>3.6277624999999998</v>
      </c>
      <c r="CD34">
        <v>3.5381450000000001</v>
      </c>
      <c r="CE34">
        <v>27.229837499999999</v>
      </c>
      <c r="CF34">
        <v>26.803899999999999</v>
      </c>
      <c r="CG34">
        <v>1200.01125</v>
      </c>
      <c r="CH34">
        <v>0.49997999999999998</v>
      </c>
      <c r="CI34">
        <v>0.50002000000000002</v>
      </c>
      <c r="CJ34">
        <v>0</v>
      </c>
      <c r="CK34">
        <v>644.02862499999992</v>
      </c>
      <c r="CL34">
        <v>4.9990899999999998</v>
      </c>
      <c r="CM34">
        <v>6625.3962499999998</v>
      </c>
      <c r="CN34">
        <v>9557.8724999999995</v>
      </c>
      <c r="CO34">
        <v>44</v>
      </c>
      <c r="CP34">
        <v>45.679250000000003</v>
      </c>
      <c r="CQ34">
        <v>44.811999999999998</v>
      </c>
      <c r="CR34">
        <v>44.702749999999988</v>
      </c>
      <c r="CS34">
        <v>45.311999999999998</v>
      </c>
      <c r="CT34">
        <v>597.48374999999999</v>
      </c>
      <c r="CU34">
        <v>597.52749999999992</v>
      </c>
      <c r="CV34">
        <v>0</v>
      </c>
      <c r="CW34">
        <v>1669231671.5999999</v>
      </c>
      <c r="CX34">
        <v>0</v>
      </c>
      <c r="CY34">
        <v>1669228029.5</v>
      </c>
      <c r="CZ34" t="s">
        <v>356</v>
      </c>
      <c r="DA34">
        <v>1669228029.5</v>
      </c>
      <c r="DB34">
        <v>1669228028</v>
      </c>
      <c r="DC34">
        <v>6</v>
      </c>
      <c r="DD34">
        <v>0.127</v>
      </c>
      <c r="DE34">
        <v>2E-3</v>
      </c>
      <c r="DF34">
        <v>-2.9980000000000002</v>
      </c>
      <c r="DG34">
        <v>9.9000000000000005E-2</v>
      </c>
      <c r="DH34">
        <v>415</v>
      </c>
      <c r="DI34">
        <v>34</v>
      </c>
      <c r="DJ34">
        <v>0.37</v>
      </c>
      <c r="DK34">
        <v>0.19</v>
      </c>
      <c r="DL34">
        <v>-9.7540165000000005</v>
      </c>
      <c r="DM34">
        <v>-2.1321847654783981</v>
      </c>
      <c r="DN34">
        <v>0.2109276245131253</v>
      </c>
      <c r="DO34">
        <v>0</v>
      </c>
      <c r="DP34">
        <v>0.8988541000000001</v>
      </c>
      <c r="DQ34">
        <v>-0.1093286454033761</v>
      </c>
      <c r="DR34">
        <v>1.177357448016531E-2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381</v>
      </c>
      <c r="EA34">
        <v>3.2955199999999998</v>
      </c>
      <c r="EB34">
        <v>2.6255299999999999</v>
      </c>
      <c r="EC34">
        <v>3.12109E-2</v>
      </c>
      <c r="ED34">
        <v>3.2897099999999999E-2</v>
      </c>
      <c r="EE34">
        <v>0.14411099999999999</v>
      </c>
      <c r="EF34">
        <v>0.14002200000000001</v>
      </c>
      <c r="EG34">
        <v>29296</v>
      </c>
      <c r="EH34">
        <v>29765</v>
      </c>
      <c r="EI34">
        <v>28138.5</v>
      </c>
      <c r="EJ34">
        <v>29629.7</v>
      </c>
      <c r="EK34">
        <v>33122.9</v>
      </c>
      <c r="EL34">
        <v>35361.300000000003</v>
      </c>
      <c r="EM34">
        <v>39707.199999999997</v>
      </c>
      <c r="EN34">
        <v>42343.9</v>
      </c>
      <c r="EO34">
        <v>2.1708799999999999</v>
      </c>
      <c r="EP34">
        <v>2.1509</v>
      </c>
      <c r="EQ34">
        <v>0.12245</v>
      </c>
      <c r="ER34">
        <v>0</v>
      </c>
      <c r="ES34">
        <v>32.057299999999998</v>
      </c>
      <c r="ET34">
        <v>999.9</v>
      </c>
      <c r="EU34">
        <v>70</v>
      </c>
      <c r="EV34">
        <v>36.5</v>
      </c>
      <c r="EW34">
        <v>42.594999999999999</v>
      </c>
      <c r="EX34">
        <v>57.322600000000001</v>
      </c>
      <c r="EY34">
        <v>-2.1234000000000002</v>
      </c>
      <c r="EZ34">
        <v>2</v>
      </c>
      <c r="FA34">
        <v>0.58019600000000005</v>
      </c>
      <c r="FB34">
        <v>0.79908500000000005</v>
      </c>
      <c r="FC34">
        <v>20.268000000000001</v>
      </c>
      <c r="FD34">
        <v>5.2195400000000003</v>
      </c>
      <c r="FE34">
        <v>12.008800000000001</v>
      </c>
      <c r="FF34">
        <v>4.9865500000000003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1.8621799999999999</v>
      </c>
      <c r="FN34">
        <v>1.8642300000000001</v>
      </c>
      <c r="FO34">
        <v>1.8603400000000001</v>
      </c>
      <c r="FP34">
        <v>1.8611</v>
      </c>
      <c r="FQ34">
        <v>1.8602000000000001</v>
      </c>
      <c r="FR34">
        <v>1.8618600000000001</v>
      </c>
      <c r="FS34">
        <v>1.85839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-2.5990000000000002</v>
      </c>
      <c r="GH34">
        <v>9.8900000000000002E-2</v>
      </c>
      <c r="GI34">
        <v>-2.4324828651112251</v>
      </c>
      <c r="GJ34">
        <v>-1.6100910332537859E-3</v>
      </c>
      <c r="GK34">
        <v>7.0186618486508772E-7</v>
      </c>
      <c r="GL34">
        <v>-2.134652460378022E-10</v>
      </c>
      <c r="GM34">
        <v>9.8890000000004363E-2</v>
      </c>
      <c r="GN34">
        <v>0</v>
      </c>
      <c r="GO34">
        <v>0</v>
      </c>
      <c r="GP34">
        <v>0</v>
      </c>
      <c r="GQ34">
        <v>5</v>
      </c>
      <c r="GR34">
        <v>2079</v>
      </c>
      <c r="GS34">
        <v>3</v>
      </c>
      <c r="GT34">
        <v>29</v>
      </c>
      <c r="GU34">
        <v>60.6</v>
      </c>
      <c r="GV34">
        <v>60.6</v>
      </c>
      <c r="GW34">
        <v>0.51513699999999996</v>
      </c>
      <c r="GX34">
        <v>2.6293899999999999</v>
      </c>
      <c r="GY34">
        <v>2.04834</v>
      </c>
      <c r="GZ34">
        <v>2.6184099999999999</v>
      </c>
      <c r="HA34">
        <v>2.1972700000000001</v>
      </c>
      <c r="HB34">
        <v>2.31812</v>
      </c>
      <c r="HC34">
        <v>40.835000000000001</v>
      </c>
      <c r="HD34">
        <v>15.305300000000001</v>
      </c>
      <c r="HE34">
        <v>18</v>
      </c>
      <c r="HF34">
        <v>674.83199999999999</v>
      </c>
      <c r="HG34">
        <v>731.447</v>
      </c>
      <c r="HH34">
        <v>30.999400000000001</v>
      </c>
      <c r="HI34">
        <v>34.522399999999998</v>
      </c>
      <c r="HJ34">
        <v>30.000299999999999</v>
      </c>
      <c r="HK34">
        <v>34.392699999999998</v>
      </c>
      <c r="HL34">
        <v>34.383899999999997</v>
      </c>
      <c r="HM34">
        <v>10.338200000000001</v>
      </c>
      <c r="HN34">
        <v>22.926300000000001</v>
      </c>
      <c r="HO34">
        <v>91.177499999999995</v>
      </c>
      <c r="HP34">
        <v>31</v>
      </c>
      <c r="HQ34">
        <v>130.441</v>
      </c>
      <c r="HR34">
        <v>35.0672</v>
      </c>
      <c r="HS34">
        <v>99.135499999999993</v>
      </c>
      <c r="HT34">
        <v>98.198899999999995</v>
      </c>
    </row>
    <row r="35" spans="1:228" x14ac:dyDescent="0.2">
      <c r="A35">
        <v>20</v>
      </c>
      <c r="B35">
        <v>1669231668.5</v>
      </c>
      <c r="C35">
        <v>76</v>
      </c>
      <c r="D35" t="s">
        <v>398</v>
      </c>
      <c r="E35" t="s">
        <v>399</v>
      </c>
      <c r="F35">
        <v>4</v>
      </c>
      <c r="G35">
        <v>1669231666.5</v>
      </c>
      <c r="H35">
        <f t="shared" si="0"/>
        <v>2.1821346908475537E-3</v>
      </c>
      <c r="I35">
        <f t="shared" si="1"/>
        <v>2.1821346908475538</v>
      </c>
      <c r="J35">
        <f t="shared" si="2"/>
        <v>0.91439509304914657</v>
      </c>
      <c r="K35">
        <f t="shared" si="3"/>
        <v>109.21899999999999</v>
      </c>
      <c r="L35">
        <f t="shared" si="4"/>
        <v>94.331556930281039</v>
      </c>
      <c r="M35">
        <f t="shared" si="5"/>
        <v>9.519786548559722</v>
      </c>
      <c r="N35">
        <f t="shared" si="6"/>
        <v>11.022202970906125</v>
      </c>
      <c r="O35">
        <f t="shared" si="7"/>
        <v>0.12409948666427376</v>
      </c>
      <c r="P35">
        <f t="shared" si="8"/>
        <v>3.6775604373524429</v>
      </c>
      <c r="Q35">
        <f t="shared" si="9"/>
        <v>0.12181908784196364</v>
      </c>
      <c r="R35">
        <f t="shared" si="10"/>
        <v>7.6338324421216713E-2</v>
      </c>
      <c r="S35">
        <f t="shared" si="11"/>
        <v>226.11958380699673</v>
      </c>
      <c r="T35">
        <f t="shared" si="12"/>
        <v>34.045506097996672</v>
      </c>
      <c r="U35">
        <f t="shared" si="13"/>
        <v>34.048757142857141</v>
      </c>
      <c r="V35">
        <f t="shared" si="14"/>
        <v>5.3575585504581005</v>
      </c>
      <c r="W35">
        <f t="shared" si="15"/>
        <v>70.14894216702136</v>
      </c>
      <c r="X35">
        <f t="shared" si="16"/>
        <v>3.6303161815417817</v>
      </c>
      <c r="Y35">
        <f t="shared" si="17"/>
        <v>5.1751545631267941</v>
      </c>
      <c r="Z35">
        <f t="shared" si="18"/>
        <v>1.7272423689163188</v>
      </c>
      <c r="AA35">
        <f t="shared" si="19"/>
        <v>-96.232139866377125</v>
      </c>
      <c r="AB35">
        <f t="shared" si="20"/>
        <v>-122.88725516941349</v>
      </c>
      <c r="AC35">
        <f t="shared" si="21"/>
        <v>-7.7084139973426451</v>
      </c>
      <c r="AD35">
        <f t="shared" si="22"/>
        <v>-0.70822522613651984</v>
      </c>
      <c r="AE35">
        <f t="shared" si="23"/>
        <v>23.947123156837584</v>
      </c>
      <c r="AF35">
        <f t="shared" si="24"/>
        <v>2.194937833812471</v>
      </c>
      <c r="AG35">
        <f t="shared" si="25"/>
        <v>0.91439509304914657</v>
      </c>
      <c r="AH35">
        <v>122.9380265488664</v>
      </c>
      <c r="AI35">
        <v>115.83398787878789</v>
      </c>
      <c r="AJ35">
        <v>1.694321582407992</v>
      </c>
      <c r="AK35">
        <v>65.098338017295973</v>
      </c>
      <c r="AL35">
        <f t="shared" si="26"/>
        <v>2.1821346908475538</v>
      </c>
      <c r="AM35">
        <v>35.093885905457753</v>
      </c>
      <c r="AN35">
        <v>35.969081318681347</v>
      </c>
      <c r="AO35">
        <v>-2.9027832781932593E-4</v>
      </c>
      <c r="AP35">
        <v>87.569397002130515</v>
      </c>
      <c r="AQ35">
        <v>20</v>
      </c>
      <c r="AR35">
        <v>3</v>
      </c>
      <c r="AS35">
        <f t="shared" si="27"/>
        <v>1</v>
      </c>
      <c r="AT35">
        <f t="shared" si="28"/>
        <v>0</v>
      </c>
      <c r="AU35">
        <f t="shared" si="29"/>
        <v>47217.274246831177</v>
      </c>
      <c r="AV35">
        <f t="shared" si="30"/>
        <v>1200.017142857143</v>
      </c>
      <c r="AW35">
        <f t="shared" si="31"/>
        <v>1025.9402278792729</v>
      </c>
      <c r="AX35">
        <f t="shared" si="32"/>
        <v>0.8549379764997298</v>
      </c>
      <c r="AY35">
        <f t="shared" si="33"/>
        <v>0.18843029464447852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1669231666.5</v>
      </c>
      <c r="BF35">
        <v>109.21899999999999</v>
      </c>
      <c r="BG35">
        <v>119.26385714285711</v>
      </c>
      <c r="BH35">
        <v>35.972799999999992</v>
      </c>
      <c r="BI35">
        <v>35.094028571428566</v>
      </c>
      <c r="BJ35">
        <v>111.82299999999999</v>
      </c>
      <c r="BK35">
        <v>35.873928571428571</v>
      </c>
      <c r="BL35">
        <v>650.1287142857143</v>
      </c>
      <c r="BM35">
        <v>100.81828571428569</v>
      </c>
      <c r="BN35">
        <v>0.1000798714285714</v>
      </c>
      <c r="BO35">
        <v>33.428942857142857</v>
      </c>
      <c r="BP35">
        <v>34.048757142857141</v>
      </c>
      <c r="BQ35">
        <v>999.89999999999986</v>
      </c>
      <c r="BR35">
        <v>0</v>
      </c>
      <c r="BS35">
        <v>0</v>
      </c>
      <c r="BT35">
        <v>9020.5357142857138</v>
      </c>
      <c r="BU35">
        <v>0</v>
      </c>
      <c r="BV35">
        <v>183.7812857142857</v>
      </c>
      <c r="BW35">
        <v>-10.044687142857139</v>
      </c>
      <c r="BX35">
        <v>113.2945714285714</v>
      </c>
      <c r="BY35">
        <v>123.6015714285714</v>
      </c>
      <c r="BZ35">
        <v>0.87877814285714284</v>
      </c>
      <c r="CA35">
        <v>119.26385714285711</v>
      </c>
      <c r="CB35">
        <v>35.094028571428566</v>
      </c>
      <c r="CC35">
        <v>3.626715714285714</v>
      </c>
      <c r="CD35">
        <v>3.538118571428571</v>
      </c>
      <c r="CE35">
        <v>27.22492857142857</v>
      </c>
      <c r="CF35">
        <v>26.80375714285714</v>
      </c>
      <c r="CG35">
        <v>1200.017142857143</v>
      </c>
      <c r="CH35">
        <v>0.49998599999999999</v>
      </c>
      <c r="CI35">
        <v>0.50001399999999996</v>
      </c>
      <c r="CJ35">
        <v>0</v>
      </c>
      <c r="CK35">
        <v>643.69342857142851</v>
      </c>
      <c r="CL35">
        <v>4.9990899999999998</v>
      </c>
      <c r="CM35">
        <v>6605.9871428571423</v>
      </c>
      <c r="CN35">
        <v>9557.937142857143</v>
      </c>
      <c r="CO35">
        <v>43.946000000000012</v>
      </c>
      <c r="CP35">
        <v>45.625</v>
      </c>
      <c r="CQ35">
        <v>44.811999999999998</v>
      </c>
      <c r="CR35">
        <v>44.686999999999998</v>
      </c>
      <c r="CS35">
        <v>45.311999999999998</v>
      </c>
      <c r="CT35">
        <v>597.4899999999999</v>
      </c>
      <c r="CU35">
        <v>597.52714285714296</v>
      </c>
      <c r="CV35">
        <v>0</v>
      </c>
      <c r="CW35">
        <v>1669231675.8</v>
      </c>
      <c r="CX35">
        <v>0</v>
      </c>
      <c r="CY35">
        <v>1669228029.5</v>
      </c>
      <c r="CZ35" t="s">
        <v>356</v>
      </c>
      <c r="DA35">
        <v>1669228029.5</v>
      </c>
      <c r="DB35">
        <v>1669228028</v>
      </c>
      <c r="DC35">
        <v>6</v>
      </c>
      <c r="DD35">
        <v>0.127</v>
      </c>
      <c r="DE35">
        <v>2E-3</v>
      </c>
      <c r="DF35">
        <v>-2.9980000000000002</v>
      </c>
      <c r="DG35">
        <v>9.9000000000000005E-2</v>
      </c>
      <c r="DH35">
        <v>415</v>
      </c>
      <c r="DI35">
        <v>34</v>
      </c>
      <c r="DJ35">
        <v>0.37</v>
      </c>
      <c r="DK35">
        <v>0.19</v>
      </c>
      <c r="DL35">
        <v>-9.8671579999999999</v>
      </c>
      <c r="DM35">
        <v>-1.547491407129445</v>
      </c>
      <c r="DN35">
        <v>0.16146257294184291</v>
      </c>
      <c r="DO35">
        <v>0</v>
      </c>
      <c r="DP35">
        <v>0.89120705</v>
      </c>
      <c r="DQ35">
        <v>-7.3392787992497682E-2</v>
      </c>
      <c r="DR35">
        <v>7.6540705998507713E-3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3.29548</v>
      </c>
      <c r="EB35">
        <v>2.6252300000000002</v>
      </c>
      <c r="EC35">
        <v>3.3010299999999999E-2</v>
      </c>
      <c r="ED35">
        <v>3.4713399999999998E-2</v>
      </c>
      <c r="EE35">
        <v>0.14407700000000001</v>
      </c>
      <c r="EF35">
        <v>0.14002100000000001</v>
      </c>
      <c r="EG35">
        <v>29241.200000000001</v>
      </c>
      <c r="EH35">
        <v>29709.200000000001</v>
      </c>
      <c r="EI35">
        <v>28138.1</v>
      </c>
      <c r="EJ35">
        <v>29629.9</v>
      </c>
      <c r="EK35">
        <v>33123.599999999999</v>
      </c>
      <c r="EL35">
        <v>35361.599999999999</v>
      </c>
      <c r="EM35">
        <v>39706.400000000001</v>
      </c>
      <c r="EN35">
        <v>42344.2</v>
      </c>
      <c r="EO35">
        <v>2.1713300000000002</v>
      </c>
      <c r="EP35">
        <v>2.1505800000000002</v>
      </c>
      <c r="EQ35">
        <v>0.123568</v>
      </c>
      <c r="ER35">
        <v>0</v>
      </c>
      <c r="ES35">
        <v>32.053100000000001</v>
      </c>
      <c r="ET35">
        <v>999.9</v>
      </c>
      <c r="EU35">
        <v>70</v>
      </c>
      <c r="EV35">
        <v>36.5</v>
      </c>
      <c r="EW35">
        <v>42.592500000000001</v>
      </c>
      <c r="EX35">
        <v>56.992600000000003</v>
      </c>
      <c r="EY35">
        <v>-2.1234000000000002</v>
      </c>
      <c r="EZ35">
        <v>2</v>
      </c>
      <c r="FA35">
        <v>0.58036299999999996</v>
      </c>
      <c r="FB35">
        <v>0.79194200000000003</v>
      </c>
      <c r="FC35">
        <v>20.2681</v>
      </c>
      <c r="FD35">
        <v>5.2198399999999996</v>
      </c>
      <c r="FE35">
        <v>12.0083</v>
      </c>
      <c r="FF35">
        <v>4.9866000000000001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1.8642399999999999</v>
      </c>
      <c r="FO35">
        <v>1.8603499999999999</v>
      </c>
      <c r="FP35">
        <v>1.8611</v>
      </c>
      <c r="FQ35">
        <v>1.8602000000000001</v>
      </c>
      <c r="FR35">
        <v>1.8618699999999999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-2.609</v>
      </c>
      <c r="GH35">
        <v>9.8900000000000002E-2</v>
      </c>
      <c r="GI35">
        <v>-2.4324828651112251</v>
      </c>
      <c r="GJ35">
        <v>-1.6100910332537859E-3</v>
      </c>
      <c r="GK35">
        <v>7.0186618486508772E-7</v>
      </c>
      <c r="GL35">
        <v>-2.134652460378022E-10</v>
      </c>
      <c r="GM35">
        <v>9.8890000000004363E-2</v>
      </c>
      <c r="GN35">
        <v>0</v>
      </c>
      <c r="GO35">
        <v>0</v>
      </c>
      <c r="GP35">
        <v>0</v>
      </c>
      <c r="GQ35">
        <v>5</v>
      </c>
      <c r="GR35">
        <v>2079</v>
      </c>
      <c r="GS35">
        <v>3</v>
      </c>
      <c r="GT35">
        <v>29</v>
      </c>
      <c r="GU35">
        <v>60.6</v>
      </c>
      <c r="GV35">
        <v>60.7</v>
      </c>
      <c r="GW35">
        <v>0.53588899999999995</v>
      </c>
      <c r="GX35">
        <v>2.6281699999999999</v>
      </c>
      <c r="GY35">
        <v>2.04834</v>
      </c>
      <c r="GZ35">
        <v>2.6184099999999999</v>
      </c>
      <c r="HA35">
        <v>2.1972700000000001</v>
      </c>
      <c r="HB35">
        <v>2.3339799999999999</v>
      </c>
      <c r="HC35">
        <v>40.860799999999998</v>
      </c>
      <c r="HD35">
        <v>15.305300000000001</v>
      </c>
      <c r="HE35">
        <v>18</v>
      </c>
      <c r="HF35">
        <v>675.22799999999995</v>
      </c>
      <c r="HG35">
        <v>731.16600000000005</v>
      </c>
      <c r="HH35">
        <v>30.9986</v>
      </c>
      <c r="HI35">
        <v>34.525500000000001</v>
      </c>
      <c r="HJ35">
        <v>30.000399999999999</v>
      </c>
      <c r="HK35">
        <v>34.395699999999998</v>
      </c>
      <c r="HL35">
        <v>34.386200000000002</v>
      </c>
      <c r="HM35">
        <v>10.744899999999999</v>
      </c>
      <c r="HN35">
        <v>22.926300000000001</v>
      </c>
      <c r="HO35">
        <v>91.177499999999995</v>
      </c>
      <c r="HP35">
        <v>31</v>
      </c>
      <c r="HQ35">
        <v>137.11799999999999</v>
      </c>
      <c r="HR35">
        <v>35.0672</v>
      </c>
      <c r="HS35">
        <v>99.133700000000005</v>
      </c>
      <c r="HT35">
        <v>98.199399999999997</v>
      </c>
    </row>
    <row r="36" spans="1:228" x14ac:dyDescent="0.2">
      <c r="A36">
        <v>21</v>
      </c>
      <c r="B36">
        <v>1669231672.5</v>
      </c>
      <c r="C36">
        <v>80</v>
      </c>
      <c r="D36" t="s">
        <v>400</v>
      </c>
      <c r="E36" t="s">
        <v>401</v>
      </c>
      <c r="F36">
        <v>4</v>
      </c>
      <c r="G36">
        <v>1669231670.1875</v>
      </c>
      <c r="H36">
        <f t="shared" si="0"/>
        <v>2.1414513021144402E-3</v>
      </c>
      <c r="I36">
        <f t="shared" si="1"/>
        <v>2.1414513021144401</v>
      </c>
      <c r="J36">
        <f t="shared" si="2"/>
        <v>0.86836993196405921</v>
      </c>
      <c r="K36">
        <f t="shared" si="3"/>
        <v>115.30374999999999</v>
      </c>
      <c r="L36">
        <f t="shared" si="4"/>
        <v>100.61962536257568</v>
      </c>
      <c r="M36">
        <f t="shared" si="5"/>
        <v>10.154403520508959</v>
      </c>
      <c r="N36">
        <f t="shared" si="6"/>
        <v>11.63630654267339</v>
      </c>
      <c r="O36">
        <f t="shared" si="7"/>
        <v>0.12169302276923394</v>
      </c>
      <c r="P36">
        <f t="shared" si="8"/>
        <v>3.678459272050131</v>
      </c>
      <c r="Q36">
        <f t="shared" si="9"/>
        <v>0.11949988980115221</v>
      </c>
      <c r="R36">
        <f t="shared" si="10"/>
        <v>7.4881183303582732E-2</v>
      </c>
      <c r="S36">
        <f t="shared" si="11"/>
        <v>226.11645373510822</v>
      </c>
      <c r="T36">
        <f t="shared" si="12"/>
        <v>34.039051567710281</v>
      </c>
      <c r="U36">
        <f t="shared" si="13"/>
        <v>34.046899999999987</v>
      </c>
      <c r="V36">
        <f t="shared" si="14"/>
        <v>5.357003773121443</v>
      </c>
      <c r="W36">
        <f t="shared" si="15"/>
        <v>70.182601674775029</v>
      </c>
      <c r="X36">
        <f t="shared" si="16"/>
        <v>3.6290446407642936</v>
      </c>
      <c r="Y36">
        <f t="shared" si="17"/>
        <v>5.1708608033387309</v>
      </c>
      <c r="Z36">
        <f t="shared" si="18"/>
        <v>1.7279591323571495</v>
      </c>
      <c r="AA36">
        <f t="shared" si="19"/>
        <v>-94.438002423246814</v>
      </c>
      <c r="AB36">
        <f t="shared" si="20"/>
        <v>-125.48756949526313</v>
      </c>
      <c r="AC36">
        <f t="shared" si="21"/>
        <v>-7.8689605224600143</v>
      </c>
      <c r="AD36">
        <f t="shared" si="22"/>
        <v>-1.6780787058617364</v>
      </c>
      <c r="AE36">
        <f t="shared" si="23"/>
        <v>24.12182244594991</v>
      </c>
      <c r="AF36">
        <f t="shared" si="24"/>
        <v>2.1592148144463841</v>
      </c>
      <c r="AG36">
        <f t="shared" si="25"/>
        <v>0.86836993196405921</v>
      </c>
      <c r="AH36">
        <v>129.8850796120046</v>
      </c>
      <c r="AI36">
        <v>122.7148242424242</v>
      </c>
      <c r="AJ36">
        <v>1.7155684730144689</v>
      </c>
      <c r="AK36">
        <v>65.098338017295973</v>
      </c>
      <c r="AL36">
        <f t="shared" si="26"/>
        <v>2.1414513021144401</v>
      </c>
      <c r="AM36">
        <v>35.094012629839867</v>
      </c>
      <c r="AN36">
        <v>35.953694505494511</v>
      </c>
      <c r="AO36">
        <v>-3.9915450117728937E-4</v>
      </c>
      <c r="AP36">
        <v>87.569397002130515</v>
      </c>
      <c r="AQ36">
        <v>21</v>
      </c>
      <c r="AR36">
        <v>3</v>
      </c>
      <c r="AS36">
        <f t="shared" si="27"/>
        <v>1</v>
      </c>
      <c r="AT36">
        <f t="shared" si="28"/>
        <v>0</v>
      </c>
      <c r="AU36">
        <f t="shared" si="29"/>
        <v>47235.595429848458</v>
      </c>
      <c r="AV36">
        <f t="shared" si="30"/>
        <v>1200.0037500000001</v>
      </c>
      <c r="AW36">
        <f t="shared" si="31"/>
        <v>1025.9284635933204</v>
      </c>
      <c r="AX36">
        <f t="shared" si="32"/>
        <v>0.85493771464740864</v>
      </c>
      <c r="AY36">
        <f t="shared" si="33"/>
        <v>0.18842978926949872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1669231670.1875</v>
      </c>
      <c r="BF36">
        <v>115.30374999999999</v>
      </c>
      <c r="BG36">
        <v>125.427125</v>
      </c>
      <c r="BH36">
        <v>35.960075000000003</v>
      </c>
      <c r="BI36">
        <v>35.095412500000002</v>
      </c>
      <c r="BJ36">
        <v>117.91674999999999</v>
      </c>
      <c r="BK36">
        <v>35.861199999999997</v>
      </c>
      <c r="BL36">
        <v>649.99199999999996</v>
      </c>
      <c r="BM36">
        <v>100.81887500000001</v>
      </c>
      <c r="BN36">
        <v>9.98422375E-2</v>
      </c>
      <c r="BO36">
        <v>33.414124999999999</v>
      </c>
      <c r="BP36">
        <v>34.046899999999987</v>
      </c>
      <c r="BQ36">
        <v>999.9</v>
      </c>
      <c r="BR36">
        <v>0</v>
      </c>
      <c r="BS36">
        <v>0</v>
      </c>
      <c r="BT36">
        <v>9023.5950000000012</v>
      </c>
      <c r="BU36">
        <v>0</v>
      </c>
      <c r="BV36">
        <v>188.729625</v>
      </c>
      <c r="BW36">
        <v>-10.123412500000001</v>
      </c>
      <c r="BX36">
        <v>119.60475</v>
      </c>
      <c r="BY36">
        <v>129.98925</v>
      </c>
      <c r="BZ36">
        <v>0.86467199999999989</v>
      </c>
      <c r="CA36">
        <v>125.427125</v>
      </c>
      <c r="CB36">
        <v>35.095412500000002</v>
      </c>
      <c r="CC36">
        <v>3.62545625</v>
      </c>
      <c r="CD36">
        <v>3.5382787499999999</v>
      </c>
      <c r="CE36">
        <v>27.219000000000001</v>
      </c>
      <c r="CF36">
        <v>26.804549999999999</v>
      </c>
      <c r="CG36">
        <v>1200.0037500000001</v>
      </c>
      <c r="CH36">
        <v>0.49999399999999999</v>
      </c>
      <c r="CI36">
        <v>0.50000599999999995</v>
      </c>
      <c r="CJ36">
        <v>0</v>
      </c>
      <c r="CK36">
        <v>643.53800000000001</v>
      </c>
      <c r="CL36">
        <v>4.9990899999999998</v>
      </c>
      <c r="CM36">
        <v>6618.5412500000002</v>
      </c>
      <c r="CN36">
        <v>9557.8712500000001</v>
      </c>
      <c r="CO36">
        <v>43.936999999999998</v>
      </c>
      <c r="CP36">
        <v>45.625</v>
      </c>
      <c r="CQ36">
        <v>44.811999999999998</v>
      </c>
      <c r="CR36">
        <v>44.640500000000003</v>
      </c>
      <c r="CS36">
        <v>45.311999999999998</v>
      </c>
      <c r="CT36">
        <v>597.49375000000009</v>
      </c>
      <c r="CU36">
        <v>597.51</v>
      </c>
      <c r="CV36">
        <v>0</v>
      </c>
      <c r="CW36">
        <v>1669231679.4000001</v>
      </c>
      <c r="CX36">
        <v>0</v>
      </c>
      <c r="CY36">
        <v>1669228029.5</v>
      </c>
      <c r="CZ36" t="s">
        <v>356</v>
      </c>
      <c r="DA36">
        <v>1669228029.5</v>
      </c>
      <c r="DB36">
        <v>1669228028</v>
      </c>
      <c r="DC36">
        <v>6</v>
      </c>
      <c r="DD36">
        <v>0.127</v>
      </c>
      <c r="DE36">
        <v>2E-3</v>
      </c>
      <c r="DF36">
        <v>-2.9980000000000002</v>
      </c>
      <c r="DG36">
        <v>9.9000000000000005E-2</v>
      </c>
      <c r="DH36">
        <v>415</v>
      </c>
      <c r="DI36">
        <v>34</v>
      </c>
      <c r="DJ36">
        <v>0.37</v>
      </c>
      <c r="DK36">
        <v>0.19</v>
      </c>
      <c r="DL36">
        <v>-9.9708512499999991</v>
      </c>
      <c r="DM36">
        <v>-1.157097973733566</v>
      </c>
      <c r="DN36">
        <v>0.122877301569238</v>
      </c>
      <c r="DO36">
        <v>0</v>
      </c>
      <c r="DP36">
        <v>0.88383272499999987</v>
      </c>
      <c r="DQ36">
        <v>-9.2286675422140418E-2</v>
      </c>
      <c r="DR36">
        <v>9.9516431306279889E-3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3.2951100000000002</v>
      </c>
      <c r="EB36">
        <v>2.6254599999999999</v>
      </c>
      <c r="EC36">
        <v>3.4807600000000001E-2</v>
      </c>
      <c r="ED36">
        <v>3.6473600000000002E-2</v>
      </c>
      <c r="EE36">
        <v>0.144042</v>
      </c>
      <c r="EF36">
        <v>0.14002999999999999</v>
      </c>
      <c r="EG36">
        <v>29187.5</v>
      </c>
      <c r="EH36">
        <v>29655</v>
      </c>
      <c r="EI36">
        <v>28138.7</v>
      </c>
      <c r="EJ36">
        <v>29629.8</v>
      </c>
      <c r="EK36">
        <v>33125.5</v>
      </c>
      <c r="EL36">
        <v>35361.699999999997</v>
      </c>
      <c r="EM36">
        <v>39706.9</v>
      </c>
      <c r="EN36">
        <v>42344.5</v>
      </c>
      <c r="EO36">
        <v>2.17075</v>
      </c>
      <c r="EP36">
        <v>2.1508799999999999</v>
      </c>
      <c r="EQ36">
        <v>0.122748</v>
      </c>
      <c r="ER36">
        <v>0</v>
      </c>
      <c r="ES36">
        <v>32.044699999999999</v>
      </c>
      <c r="ET36">
        <v>999.9</v>
      </c>
      <c r="EU36">
        <v>70</v>
      </c>
      <c r="EV36">
        <v>36.5</v>
      </c>
      <c r="EW36">
        <v>42.594999999999999</v>
      </c>
      <c r="EX36">
        <v>57.082599999999999</v>
      </c>
      <c r="EY36">
        <v>-1.9591400000000001</v>
      </c>
      <c r="EZ36">
        <v>2</v>
      </c>
      <c r="FA36">
        <v>0.58047800000000005</v>
      </c>
      <c r="FB36">
        <v>0.78396500000000002</v>
      </c>
      <c r="FC36">
        <v>20.2681</v>
      </c>
      <c r="FD36">
        <v>5.2192400000000001</v>
      </c>
      <c r="FE36">
        <v>12.007899999999999</v>
      </c>
      <c r="FF36">
        <v>4.9862500000000001</v>
      </c>
      <c r="FG36">
        <v>3.2845800000000001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1.8642399999999999</v>
      </c>
      <c r="FO36">
        <v>1.8603499999999999</v>
      </c>
      <c r="FP36">
        <v>1.8611</v>
      </c>
      <c r="FQ36">
        <v>1.86019</v>
      </c>
      <c r="FR36">
        <v>1.86188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-2.6179999999999999</v>
      </c>
      <c r="GH36">
        <v>9.8900000000000002E-2</v>
      </c>
      <c r="GI36">
        <v>-2.4324828651112251</v>
      </c>
      <c r="GJ36">
        <v>-1.6100910332537859E-3</v>
      </c>
      <c r="GK36">
        <v>7.0186618486508772E-7</v>
      </c>
      <c r="GL36">
        <v>-2.134652460378022E-10</v>
      </c>
      <c r="GM36">
        <v>9.8890000000004363E-2</v>
      </c>
      <c r="GN36">
        <v>0</v>
      </c>
      <c r="GO36">
        <v>0</v>
      </c>
      <c r="GP36">
        <v>0</v>
      </c>
      <c r="GQ36">
        <v>5</v>
      </c>
      <c r="GR36">
        <v>2079</v>
      </c>
      <c r="GS36">
        <v>3</v>
      </c>
      <c r="GT36">
        <v>29</v>
      </c>
      <c r="GU36">
        <v>60.7</v>
      </c>
      <c r="GV36">
        <v>60.7</v>
      </c>
      <c r="GW36">
        <v>0.55664100000000005</v>
      </c>
      <c r="GX36">
        <v>2.6196299999999999</v>
      </c>
      <c r="GY36">
        <v>2.04834</v>
      </c>
      <c r="GZ36">
        <v>2.6184099999999999</v>
      </c>
      <c r="HA36">
        <v>2.1972700000000001</v>
      </c>
      <c r="HB36">
        <v>2.34985</v>
      </c>
      <c r="HC36">
        <v>40.835000000000001</v>
      </c>
      <c r="HD36">
        <v>15.3141</v>
      </c>
      <c r="HE36">
        <v>18</v>
      </c>
      <c r="HF36">
        <v>674.77599999999995</v>
      </c>
      <c r="HG36">
        <v>731.48400000000004</v>
      </c>
      <c r="HH36">
        <v>30.998200000000001</v>
      </c>
      <c r="HI36">
        <v>34.527900000000002</v>
      </c>
      <c r="HJ36">
        <v>30.000299999999999</v>
      </c>
      <c r="HK36">
        <v>34.397300000000001</v>
      </c>
      <c r="HL36">
        <v>34.3889</v>
      </c>
      <c r="HM36">
        <v>11.155099999999999</v>
      </c>
      <c r="HN36">
        <v>22.926300000000001</v>
      </c>
      <c r="HO36">
        <v>91.177499999999995</v>
      </c>
      <c r="HP36">
        <v>31</v>
      </c>
      <c r="HQ36">
        <v>143.80799999999999</v>
      </c>
      <c r="HR36">
        <v>35.0672</v>
      </c>
      <c r="HS36">
        <v>99.135300000000001</v>
      </c>
      <c r="HT36">
        <v>98.199700000000007</v>
      </c>
    </row>
    <row r="37" spans="1:228" x14ac:dyDescent="0.2">
      <c r="A37">
        <v>22</v>
      </c>
      <c r="B37">
        <v>1669231676.5</v>
      </c>
      <c r="C37">
        <v>84</v>
      </c>
      <c r="D37" t="s">
        <v>402</v>
      </c>
      <c r="E37" t="s">
        <v>403</v>
      </c>
      <c r="F37">
        <v>4</v>
      </c>
      <c r="G37">
        <v>1669231674.5</v>
      </c>
      <c r="H37">
        <f t="shared" si="0"/>
        <v>2.1206007081138994E-3</v>
      </c>
      <c r="I37">
        <f t="shared" si="1"/>
        <v>2.1206007081138996</v>
      </c>
      <c r="J37">
        <f t="shared" si="2"/>
        <v>1.3450722053338255</v>
      </c>
      <c r="K37">
        <f t="shared" si="3"/>
        <v>122.3705714285714</v>
      </c>
      <c r="L37">
        <f t="shared" si="4"/>
        <v>101.1107388636959</v>
      </c>
      <c r="M37">
        <f t="shared" si="5"/>
        <v>10.204086527491537</v>
      </c>
      <c r="N37">
        <f t="shared" si="6"/>
        <v>12.349626887397498</v>
      </c>
      <c r="O37">
        <f t="shared" si="7"/>
        <v>0.12092619951014379</v>
      </c>
      <c r="P37">
        <f t="shared" si="8"/>
        <v>3.6702174737165221</v>
      </c>
      <c r="Q37">
        <f t="shared" si="9"/>
        <v>0.11875558398601832</v>
      </c>
      <c r="R37">
        <f t="shared" si="10"/>
        <v>7.4414015864620861E-2</v>
      </c>
      <c r="S37">
        <f t="shared" si="11"/>
        <v>226.11653923509655</v>
      </c>
      <c r="T37">
        <f t="shared" si="12"/>
        <v>34.02615599003073</v>
      </c>
      <c r="U37">
        <f t="shared" si="13"/>
        <v>34.023600000000002</v>
      </c>
      <c r="V37">
        <f t="shared" si="14"/>
        <v>5.3500476951268592</v>
      </c>
      <c r="W37">
        <f t="shared" si="15"/>
        <v>70.237405117509383</v>
      </c>
      <c r="X37">
        <f t="shared" si="16"/>
        <v>3.6280966660307907</v>
      </c>
      <c r="Y37">
        <f t="shared" si="17"/>
        <v>5.1654765149151949</v>
      </c>
      <c r="Z37">
        <f t="shared" si="18"/>
        <v>1.7219510290960685</v>
      </c>
      <c r="AA37">
        <f t="shared" si="19"/>
        <v>-93.518491227822963</v>
      </c>
      <c r="AB37">
        <f t="shared" si="20"/>
        <v>-124.27571755338222</v>
      </c>
      <c r="AC37">
        <f t="shared" si="21"/>
        <v>-7.8088683485607779</v>
      </c>
      <c r="AD37">
        <f t="shared" si="22"/>
        <v>0.51346210533060344</v>
      </c>
      <c r="AE37">
        <f t="shared" si="23"/>
        <v>24.361439695308103</v>
      </c>
      <c r="AF37">
        <f t="shared" si="24"/>
        <v>2.1307839583383257</v>
      </c>
      <c r="AG37">
        <f t="shared" si="25"/>
        <v>1.3450722053338255</v>
      </c>
      <c r="AH37">
        <v>136.76899828738871</v>
      </c>
      <c r="AI37">
        <v>129.47732727272731</v>
      </c>
      <c r="AJ37">
        <v>1.6943904221157731</v>
      </c>
      <c r="AK37">
        <v>65.098338017295973</v>
      </c>
      <c r="AL37">
        <f t="shared" si="26"/>
        <v>2.1206007081138996</v>
      </c>
      <c r="AM37">
        <v>35.09768607064435</v>
      </c>
      <c r="AN37">
        <v>35.947858241758247</v>
      </c>
      <c r="AO37">
        <v>-1.885724330305011E-4</v>
      </c>
      <c r="AP37">
        <v>87.569397002130515</v>
      </c>
      <c r="AQ37">
        <v>20</v>
      </c>
      <c r="AR37">
        <v>3</v>
      </c>
      <c r="AS37">
        <f t="shared" si="27"/>
        <v>1</v>
      </c>
      <c r="AT37">
        <f t="shared" si="28"/>
        <v>0</v>
      </c>
      <c r="AU37">
        <f t="shared" si="29"/>
        <v>47091.464833850507</v>
      </c>
      <c r="AV37">
        <f t="shared" si="30"/>
        <v>1200.004285714286</v>
      </c>
      <c r="AW37">
        <f t="shared" si="31"/>
        <v>1025.9289135933143</v>
      </c>
      <c r="AX37">
        <f t="shared" si="32"/>
        <v>0.85493770797880475</v>
      </c>
      <c r="AY37">
        <f t="shared" si="33"/>
        <v>0.18842977639909328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1669231674.5</v>
      </c>
      <c r="BF37">
        <v>122.3705714285714</v>
      </c>
      <c r="BG37">
        <v>132.59785714285721</v>
      </c>
      <c r="BH37">
        <v>35.950257142857147</v>
      </c>
      <c r="BI37">
        <v>35.097014285714287</v>
      </c>
      <c r="BJ37">
        <v>124.9937142857143</v>
      </c>
      <c r="BK37">
        <v>35.85135714285714</v>
      </c>
      <c r="BL37">
        <v>650.02485714285717</v>
      </c>
      <c r="BM37">
        <v>100.8197142857143</v>
      </c>
      <c r="BN37">
        <v>0.1001943428571429</v>
      </c>
      <c r="BO37">
        <v>33.395528571428571</v>
      </c>
      <c r="BP37">
        <v>34.023600000000002</v>
      </c>
      <c r="BQ37">
        <v>999.89999999999986</v>
      </c>
      <c r="BR37">
        <v>0</v>
      </c>
      <c r="BS37">
        <v>0</v>
      </c>
      <c r="BT37">
        <v>8995</v>
      </c>
      <c r="BU37">
        <v>0</v>
      </c>
      <c r="BV37">
        <v>194.4374285714286</v>
      </c>
      <c r="BW37">
        <v>-10.22734285714286</v>
      </c>
      <c r="BX37">
        <v>126.93385714285709</v>
      </c>
      <c r="BY37">
        <v>137.42085714285719</v>
      </c>
      <c r="BZ37">
        <v>0.85324299999999997</v>
      </c>
      <c r="CA37">
        <v>132.59785714285721</v>
      </c>
      <c r="CB37">
        <v>35.097014285714287</v>
      </c>
      <c r="CC37">
        <v>3.6244914285714289</v>
      </c>
      <c r="CD37">
        <v>3.5384671428571428</v>
      </c>
      <c r="CE37">
        <v>27.214471428571429</v>
      </c>
      <c r="CF37">
        <v>26.80545714285714</v>
      </c>
      <c r="CG37">
        <v>1200.004285714286</v>
      </c>
      <c r="CH37">
        <v>0.49999399999999999</v>
      </c>
      <c r="CI37">
        <v>0.50000599999999995</v>
      </c>
      <c r="CJ37">
        <v>0</v>
      </c>
      <c r="CK37">
        <v>643.18428571428569</v>
      </c>
      <c r="CL37">
        <v>4.9990899999999998</v>
      </c>
      <c r="CM37">
        <v>6618.2942857142853</v>
      </c>
      <c r="CN37">
        <v>9557.869999999999</v>
      </c>
      <c r="CO37">
        <v>43.936999999999998</v>
      </c>
      <c r="CP37">
        <v>45.625</v>
      </c>
      <c r="CQ37">
        <v>44.811999999999998</v>
      </c>
      <c r="CR37">
        <v>44.625</v>
      </c>
      <c r="CS37">
        <v>45.258857142857153</v>
      </c>
      <c r="CT37">
        <v>597.49428571428575</v>
      </c>
      <c r="CU37">
        <v>597.5100000000001</v>
      </c>
      <c r="CV37">
        <v>0</v>
      </c>
      <c r="CW37">
        <v>1669231683.5999999</v>
      </c>
      <c r="CX37">
        <v>0</v>
      </c>
      <c r="CY37">
        <v>1669228029.5</v>
      </c>
      <c r="CZ37" t="s">
        <v>356</v>
      </c>
      <c r="DA37">
        <v>1669228029.5</v>
      </c>
      <c r="DB37">
        <v>1669228028</v>
      </c>
      <c r="DC37">
        <v>6</v>
      </c>
      <c r="DD37">
        <v>0.127</v>
      </c>
      <c r="DE37">
        <v>2E-3</v>
      </c>
      <c r="DF37">
        <v>-2.9980000000000002</v>
      </c>
      <c r="DG37">
        <v>9.9000000000000005E-2</v>
      </c>
      <c r="DH37">
        <v>415</v>
      </c>
      <c r="DI37">
        <v>34</v>
      </c>
      <c r="DJ37">
        <v>0.37</v>
      </c>
      <c r="DK37">
        <v>0.19</v>
      </c>
      <c r="DL37">
        <v>-10.04114317073171</v>
      </c>
      <c r="DM37">
        <v>-0.92846696864111367</v>
      </c>
      <c r="DN37">
        <v>9.9194653682619149E-2</v>
      </c>
      <c r="DO37">
        <v>0</v>
      </c>
      <c r="DP37">
        <v>0.87754304878048772</v>
      </c>
      <c r="DQ37">
        <v>-0.13263957491289219</v>
      </c>
      <c r="DR37">
        <v>1.386118406576213E-2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381</v>
      </c>
      <c r="EA37">
        <v>3.2955000000000001</v>
      </c>
      <c r="EB37">
        <v>2.6250499999999999</v>
      </c>
      <c r="EC37">
        <v>3.6569600000000001E-2</v>
      </c>
      <c r="ED37">
        <v>3.8255400000000002E-2</v>
      </c>
      <c r="EE37">
        <v>0.14402400000000001</v>
      </c>
      <c r="EF37">
        <v>0.14002700000000001</v>
      </c>
      <c r="EG37">
        <v>29133.7</v>
      </c>
      <c r="EH37">
        <v>29600.400000000001</v>
      </c>
      <c r="EI37">
        <v>28138.2</v>
      </c>
      <c r="EJ37">
        <v>29630.1</v>
      </c>
      <c r="EK37">
        <v>33125.800000000003</v>
      </c>
      <c r="EL37">
        <v>35362</v>
      </c>
      <c r="EM37">
        <v>39706.300000000003</v>
      </c>
      <c r="EN37">
        <v>42344.7</v>
      </c>
      <c r="EO37">
        <v>2.1711499999999999</v>
      </c>
      <c r="EP37">
        <v>2.15062</v>
      </c>
      <c r="EQ37">
        <v>0.12218999999999999</v>
      </c>
      <c r="ER37">
        <v>0</v>
      </c>
      <c r="ES37">
        <v>32.032299999999999</v>
      </c>
      <c r="ET37">
        <v>999.9</v>
      </c>
      <c r="EU37">
        <v>70</v>
      </c>
      <c r="EV37">
        <v>36.5</v>
      </c>
      <c r="EW37">
        <v>42.592799999999997</v>
      </c>
      <c r="EX37">
        <v>56.782600000000002</v>
      </c>
      <c r="EY37">
        <v>-2.1754799999999999</v>
      </c>
      <c r="EZ37">
        <v>2</v>
      </c>
      <c r="FA37">
        <v>0.58070100000000002</v>
      </c>
      <c r="FB37">
        <v>0.77711300000000005</v>
      </c>
      <c r="FC37">
        <v>20.2681</v>
      </c>
      <c r="FD37">
        <v>5.2189399999999999</v>
      </c>
      <c r="FE37">
        <v>12.008599999999999</v>
      </c>
      <c r="FF37">
        <v>4.9854000000000003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1.86426</v>
      </c>
      <c r="FO37">
        <v>1.8603400000000001</v>
      </c>
      <c r="FP37">
        <v>1.8611</v>
      </c>
      <c r="FQ37">
        <v>1.8602000000000001</v>
      </c>
      <c r="FR37">
        <v>1.8618600000000001</v>
      </c>
      <c r="FS37">
        <v>1.8583799999999999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-2.6280000000000001</v>
      </c>
      <c r="GH37">
        <v>9.8900000000000002E-2</v>
      </c>
      <c r="GI37">
        <v>-2.4324828651112251</v>
      </c>
      <c r="GJ37">
        <v>-1.6100910332537859E-3</v>
      </c>
      <c r="GK37">
        <v>7.0186618486508772E-7</v>
      </c>
      <c r="GL37">
        <v>-2.134652460378022E-10</v>
      </c>
      <c r="GM37">
        <v>9.8890000000004363E-2</v>
      </c>
      <c r="GN37">
        <v>0</v>
      </c>
      <c r="GO37">
        <v>0</v>
      </c>
      <c r="GP37">
        <v>0</v>
      </c>
      <c r="GQ37">
        <v>5</v>
      </c>
      <c r="GR37">
        <v>2079</v>
      </c>
      <c r="GS37">
        <v>3</v>
      </c>
      <c r="GT37">
        <v>29</v>
      </c>
      <c r="GU37">
        <v>60.8</v>
      </c>
      <c r="GV37">
        <v>60.8</v>
      </c>
      <c r="GW37">
        <v>0.57617200000000002</v>
      </c>
      <c r="GX37">
        <v>2.6293899999999999</v>
      </c>
      <c r="GY37">
        <v>2.04834</v>
      </c>
      <c r="GZ37">
        <v>2.6196299999999999</v>
      </c>
      <c r="HA37">
        <v>2.1972700000000001</v>
      </c>
      <c r="HB37">
        <v>2.2863799999999999</v>
      </c>
      <c r="HC37">
        <v>40.835000000000001</v>
      </c>
      <c r="HD37">
        <v>15.2966</v>
      </c>
      <c r="HE37">
        <v>18</v>
      </c>
      <c r="HF37">
        <v>675.12699999999995</v>
      </c>
      <c r="HG37">
        <v>731.26</v>
      </c>
      <c r="HH37">
        <v>30.998100000000001</v>
      </c>
      <c r="HI37">
        <v>34.530999999999999</v>
      </c>
      <c r="HJ37">
        <v>30.0002</v>
      </c>
      <c r="HK37">
        <v>34.3996</v>
      </c>
      <c r="HL37">
        <v>34.390099999999997</v>
      </c>
      <c r="HM37">
        <v>11.5624</v>
      </c>
      <c r="HN37">
        <v>22.926300000000001</v>
      </c>
      <c r="HO37">
        <v>91.177499999999995</v>
      </c>
      <c r="HP37">
        <v>31</v>
      </c>
      <c r="HQ37">
        <v>150.50899999999999</v>
      </c>
      <c r="HR37">
        <v>35.068800000000003</v>
      </c>
      <c r="HS37">
        <v>99.133600000000001</v>
      </c>
      <c r="HT37">
        <v>98.200299999999999</v>
      </c>
    </row>
    <row r="38" spans="1:228" x14ac:dyDescent="0.2">
      <c r="A38">
        <v>23</v>
      </c>
      <c r="B38">
        <v>1669231680.5</v>
      </c>
      <c r="C38">
        <v>88</v>
      </c>
      <c r="D38" t="s">
        <v>404</v>
      </c>
      <c r="E38" t="s">
        <v>405</v>
      </c>
      <c r="F38">
        <v>4</v>
      </c>
      <c r="G38">
        <v>1669231678.1875</v>
      </c>
      <c r="H38">
        <f t="shared" si="0"/>
        <v>2.1073603467304976E-3</v>
      </c>
      <c r="I38">
        <f t="shared" si="1"/>
        <v>2.1073603467304975</v>
      </c>
      <c r="J38">
        <f t="shared" si="2"/>
        <v>1.5403359992198757</v>
      </c>
      <c r="K38">
        <f t="shared" si="3"/>
        <v>128.43450000000001</v>
      </c>
      <c r="L38">
        <f t="shared" si="4"/>
        <v>104.36274535508429</v>
      </c>
      <c r="M38">
        <f t="shared" si="5"/>
        <v>10.532264582632719</v>
      </c>
      <c r="N38">
        <f t="shared" si="6"/>
        <v>12.961580599817381</v>
      </c>
      <c r="O38">
        <f t="shared" si="7"/>
        <v>0.12054067282050247</v>
      </c>
      <c r="P38">
        <f t="shared" si="8"/>
        <v>3.667148633322967</v>
      </c>
      <c r="Q38">
        <f t="shared" si="9"/>
        <v>0.11838197235178459</v>
      </c>
      <c r="R38">
        <f t="shared" si="10"/>
        <v>7.4179463333875525E-2</v>
      </c>
      <c r="S38">
        <f t="shared" si="11"/>
        <v>226.11732411005377</v>
      </c>
      <c r="T38">
        <f t="shared" si="12"/>
        <v>34.015087189723126</v>
      </c>
      <c r="U38">
        <f t="shared" si="13"/>
        <v>34.003687500000012</v>
      </c>
      <c r="V38">
        <f t="shared" si="14"/>
        <v>5.3441091613463687</v>
      </c>
      <c r="W38">
        <f t="shared" si="15"/>
        <v>70.281438404388325</v>
      </c>
      <c r="X38">
        <f t="shared" si="16"/>
        <v>3.6274527557727163</v>
      </c>
      <c r="Y38">
        <f t="shared" si="17"/>
        <v>5.1613240111861751</v>
      </c>
      <c r="Z38">
        <f t="shared" si="18"/>
        <v>1.7166564055736524</v>
      </c>
      <c r="AA38">
        <f t="shared" si="19"/>
        <v>-92.93459129081495</v>
      </c>
      <c r="AB38">
        <f t="shared" si="20"/>
        <v>-123.07278619848475</v>
      </c>
      <c r="AC38">
        <f t="shared" si="21"/>
        <v>-7.7384565758578381</v>
      </c>
      <c r="AD38">
        <f t="shared" si="22"/>
        <v>2.3714900448962339</v>
      </c>
      <c r="AE38">
        <f t="shared" si="23"/>
        <v>24.747405928202411</v>
      </c>
      <c r="AF38">
        <f t="shared" si="24"/>
        <v>2.114477912587533</v>
      </c>
      <c r="AG38">
        <f t="shared" si="25"/>
        <v>1.5403359992198757</v>
      </c>
      <c r="AH38">
        <v>143.77239678275049</v>
      </c>
      <c r="AI38">
        <v>136.3258303030303</v>
      </c>
      <c r="AJ38">
        <v>1.7119806979582159</v>
      </c>
      <c r="AK38">
        <v>65.098338017295973</v>
      </c>
      <c r="AL38">
        <f t="shared" si="26"/>
        <v>2.1073603467304975</v>
      </c>
      <c r="AM38">
        <v>35.096394413408291</v>
      </c>
      <c r="AN38">
        <v>35.941204395604423</v>
      </c>
      <c r="AO38">
        <v>-1.586408358456033E-4</v>
      </c>
      <c r="AP38">
        <v>87.569397002130515</v>
      </c>
      <c r="AQ38">
        <v>20</v>
      </c>
      <c r="AR38">
        <v>3</v>
      </c>
      <c r="AS38">
        <f t="shared" si="27"/>
        <v>1</v>
      </c>
      <c r="AT38">
        <f t="shared" si="28"/>
        <v>0</v>
      </c>
      <c r="AU38">
        <f t="shared" si="29"/>
        <v>47038.945844085116</v>
      </c>
      <c r="AV38">
        <f t="shared" si="30"/>
        <v>1200.00875</v>
      </c>
      <c r="AW38">
        <f t="shared" si="31"/>
        <v>1025.9327010932921</v>
      </c>
      <c r="AX38">
        <f t="shared" si="32"/>
        <v>0.85493768365713341</v>
      </c>
      <c r="AY38">
        <f t="shared" si="33"/>
        <v>0.18842972945826753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1669231678.1875</v>
      </c>
      <c r="BF38">
        <v>128.43450000000001</v>
      </c>
      <c r="BG38">
        <v>138.82775000000001</v>
      </c>
      <c r="BH38">
        <v>35.943925</v>
      </c>
      <c r="BI38">
        <v>35.097112500000001</v>
      </c>
      <c r="BJ38">
        <v>131.066</v>
      </c>
      <c r="BK38">
        <v>35.845037499999997</v>
      </c>
      <c r="BL38">
        <v>649.95299999999997</v>
      </c>
      <c r="BM38">
        <v>100.819875</v>
      </c>
      <c r="BN38">
        <v>9.9898112499999997E-2</v>
      </c>
      <c r="BO38">
        <v>33.381174999999999</v>
      </c>
      <c r="BP38">
        <v>34.003687500000012</v>
      </c>
      <c r="BQ38">
        <v>999.9</v>
      </c>
      <c r="BR38">
        <v>0</v>
      </c>
      <c r="BS38">
        <v>0</v>
      </c>
      <c r="BT38">
        <v>8984.375</v>
      </c>
      <c r="BU38">
        <v>0</v>
      </c>
      <c r="BV38">
        <v>198.6455</v>
      </c>
      <c r="BW38">
        <v>-10.393587500000001</v>
      </c>
      <c r="BX38">
        <v>133.22300000000001</v>
      </c>
      <c r="BY38">
        <v>143.87762499999999</v>
      </c>
      <c r="BZ38">
        <v>0.84680800000000001</v>
      </c>
      <c r="CA38">
        <v>138.82775000000001</v>
      </c>
      <c r="CB38">
        <v>35.097112500000001</v>
      </c>
      <c r="CC38">
        <v>3.62386125</v>
      </c>
      <c r="CD38">
        <v>3.5384862500000001</v>
      </c>
      <c r="CE38">
        <v>27.2114875</v>
      </c>
      <c r="CF38">
        <v>26.8055375</v>
      </c>
      <c r="CG38">
        <v>1200.00875</v>
      </c>
      <c r="CH38">
        <v>0.49999399999999999</v>
      </c>
      <c r="CI38">
        <v>0.50000599999999995</v>
      </c>
      <c r="CJ38">
        <v>0</v>
      </c>
      <c r="CK38">
        <v>642.91312499999992</v>
      </c>
      <c r="CL38">
        <v>4.9990899999999998</v>
      </c>
      <c r="CM38">
        <v>6616.8725000000004</v>
      </c>
      <c r="CN38">
        <v>9557.9087499999987</v>
      </c>
      <c r="CO38">
        <v>43.936999999999998</v>
      </c>
      <c r="CP38">
        <v>45.625</v>
      </c>
      <c r="CQ38">
        <v>44.796499999999988</v>
      </c>
      <c r="CR38">
        <v>44.577749999999988</v>
      </c>
      <c r="CS38">
        <v>45.25</v>
      </c>
      <c r="CT38">
        <v>597.49749999999995</v>
      </c>
      <c r="CU38">
        <v>597.51125000000002</v>
      </c>
      <c r="CV38">
        <v>0</v>
      </c>
      <c r="CW38">
        <v>1669231687.8</v>
      </c>
      <c r="CX38">
        <v>0</v>
      </c>
      <c r="CY38">
        <v>1669228029.5</v>
      </c>
      <c r="CZ38" t="s">
        <v>356</v>
      </c>
      <c r="DA38">
        <v>1669228029.5</v>
      </c>
      <c r="DB38">
        <v>1669228028</v>
      </c>
      <c r="DC38">
        <v>6</v>
      </c>
      <c r="DD38">
        <v>0.127</v>
      </c>
      <c r="DE38">
        <v>2E-3</v>
      </c>
      <c r="DF38">
        <v>-2.9980000000000002</v>
      </c>
      <c r="DG38">
        <v>9.9000000000000005E-2</v>
      </c>
      <c r="DH38">
        <v>415</v>
      </c>
      <c r="DI38">
        <v>34</v>
      </c>
      <c r="DJ38">
        <v>0.37</v>
      </c>
      <c r="DK38">
        <v>0.19</v>
      </c>
      <c r="DL38">
        <v>-10.12378414634146</v>
      </c>
      <c r="DM38">
        <v>-1.330685017421595</v>
      </c>
      <c r="DN38">
        <v>0.13956324131629469</v>
      </c>
      <c r="DO38">
        <v>0</v>
      </c>
      <c r="DP38">
        <v>0.86937636585365863</v>
      </c>
      <c r="DQ38">
        <v>-0.1600296167247405</v>
      </c>
      <c r="DR38">
        <v>1.6022777212389209E-2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381</v>
      </c>
      <c r="EA38">
        <v>3.2953899999999998</v>
      </c>
      <c r="EB38">
        <v>2.6252300000000002</v>
      </c>
      <c r="EC38">
        <v>3.8336799999999997E-2</v>
      </c>
      <c r="ED38">
        <v>4.0019399999999997E-2</v>
      </c>
      <c r="EE38">
        <v>0.14401</v>
      </c>
      <c r="EF38">
        <v>0.14003199999999999</v>
      </c>
      <c r="EG38">
        <v>29080.1</v>
      </c>
      <c r="EH38">
        <v>29545.5</v>
      </c>
      <c r="EI38">
        <v>28137.9</v>
      </c>
      <c r="EJ38">
        <v>29629.4</v>
      </c>
      <c r="EK38">
        <v>33125.9</v>
      </c>
      <c r="EL38">
        <v>35361.4</v>
      </c>
      <c r="EM38">
        <v>39705.599999999999</v>
      </c>
      <c r="EN38">
        <v>42344</v>
      </c>
      <c r="EO38">
        <v>2.1711</v>
      </c>
      <c r="EP38">
        <v>2.1505800000000002</v>
      </c>
      <c r="EQ38">
        <v>0.12207800000000001</v>
      </c>
      <c r="ER38">
        <v>0</v>
      </c>
      <c r="ES38">
        <v>32.018900000000002</v>
      </c>
      <c r="ET38">
        <v>999.9</v>
      </c>
      <c r="EU38">
        <v>70</v>
      </c>
      <c r="EV38">
        <v>36.5</v>
      </c>
      <c r="EW38">
        <v>42.596200000000003</v>
      </c>
      <c r="EX38">
        <v>57.1126</v>
      </c>
      <c r="EY38">
        <v>-2.0152199999999998</v>
      </c>
      <c r="EZ38">
        <v>2</v>
      </c>
      <c r="FA38">
        <v>0.58080299999999996</v>
      </c>
      <c r="FB38">
        <v>0.76981200000000005</v>
      </c>
      <c r="FC38">
        <v>20.2683</v>
      </c>
      <c r="FD38">
        <v>5.2187900000000003</v>
      </c>
      <c r="FE38">
        <v>12.007999999999999</v>
      </c>
      <c r="FF38">
        <v>4.9863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1.86425</v>
      </c>
      <c r="FO38">
        <v>1.8603499999999999</v>
      </c>
      <c r="FP38">
        <v>1.86111</v>
      </c>
      <c r="FQ38">
        <v>1.8602000000000001</v>
      </c>
      <c r="FR38">
        <v>1.86188</v>
      </c>
      <c r="FS38">
        <v>1.8584000000000001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-2.637</v>
      </c>
      <c r="GH38">
        <v>9.8900000000000002E-2</v>
      </c>
      <c r="GI38">
        <v>-2.4324828651112251</v>
      </c>
      <c r="GJ38">
        <v>-1.6100910332537859E-3</v>
      </c>
      <c r="GK38">
        <v>7.0186618486508772E-7</v>
      </c>
      <c r="GL38">
        <v>-2.134652460378022E-10</v>
      </c>
      <c r="GM38">
        <v>9.8890000000004363E-2</v>
      </c>
      <c r="GN38">
        <v>0</v>
      </c>
      <c r="GO38">
        <v>0</v>
      </c>
      <c r="GP38">
        <v>0</v>
      </c>
      <c r="GQ38">
        <v>5</v>
      </c>
      <c r="GR38">
        <v>2079</v>
      </c>
      <c r="GS38">
        <v>3</v>
      </c>
      <c r="GT38">
        <v>29</v>
      </c>
      <c r="GU38">
        <v>60.9</v>
      </c>
      <c r="GV38">
        <v>60.9</v>
      </c>
      <c r="GW38">
        <v>0.59692400000000001</v>
      </c>
      <c r="GX38">
        <v>2.6220699999999999</v>
      </c>
      <c r="GY38">
        <v>2.04834</v>
      </c>
      <c r="GZ38">
        <v>2.6184099999999999</v>
      </c>
      <c r="HA38">
        <v>2.1972700000000001</v>
      </c>
      <c r="HB38">
        <v>2.3645</v>
      </c>
      <c r="HC38">
        <v>40.835000000000001</v>
      </c>
      <c r="HD38">
        <v>15.3141</v>
      </c>
      <c r="HE38">
        <v>18</v>
      </c>
      <c r="HF38">
        <v>675.11199999999997</v>
      </c>
      <c r="HG38">
        <v>731.23500000000001</v>
      </c>
      <c r="HH38">
        <v>30.998000000000001</v>
      </c>
      <c r="HI38">
        <v>34.5334</v>
      </c>
      <c r="HJ38">
        <v>30.000299999999999</v>
      </c>
      <c r="HK38">
        <v>34.402099999999997</v>
      </c>
      <c r="HL38">
        <v>34.392000000000003</v>
      </c>
      <c r="HM38">
        <v>11.970800000000001</v>
      </c>
      <c r="HN38">
        <v>22.926300000000001</v>
      </c>
      <c r="HO38">
        <v>91.177499999999995</v>
      </c>
      <c r="HP38">
        <v>31</v>
      </c>
      <c r="HQ38">
        <v>157.19399999999999</v>
      </c>
      <c r="HR38">
        <v>35.073500000000003</v>
      </c>
      <c r="HS38">
        <v>99.132199999999997</v>
      </c>
      <c r="HT38">
        <v>98.198499999999996</v>
      </c>
    </row>
    <row r="39" spans="1:228" x14ac:dyDescent="0.2">
      <c r="A39">
        <v>24</v>
      </c>
      <c r="B39">
        <v>1669231684.5</v>
      </c>
      <c r="C39">
        <v>92</v>
      </c>
      <c r="D39" t="s">
        <v>406</v>
      </c>
      <c r="E39" t="s">
        <v>407</v>
      </c>
      <c r="F39">
        <v>4</v>
      </c>
      <c r="G39">
        <v>1669231682.5</v>
      </c>
      <c r="H39">
        <f t="shared" si="0"/>
        <v>2.0973667618751366E-3</v>
      </c>
      <c r="I39">
        <f t="shared" si="1"/>
        <v>2.0973667618751364</v>
      </c>
      <c r="J39">
        <f t="shared" si="2"/>
        <v>1.9335145707861714</v>
      </c>
      <c r="K39">
        <f t="shared" si="3"/>
        <v>135.53014285714289</v>
      </c>
      <c r="L39">
        <f t="shared" si="4"/>
        <v>105.98099718052339</v>
      </c>
      <c r="M39">
        <f t="shared" si="5"/>
        <v>10.695590077924026</v>
      </c>
      <c r="N39">
        <f t="shared" si="6"/>
        <v>13.677686469899324</v>
      </c>
      <c r="O39">
        <f t="shared" si="7"/>
        <v>0.12025468478829489</v>
      </c>
      <c r="P39">
        <f t="shared" si="8"/>
        <v>3.663246864206227</v>
      </c>
      <c r="Q39">
        <f t="shared" si="9"/>
        <v>0.11810387264108908</v>
      </c>
      <c r="R39">
        <f t="shared" si="10"/>
        <v>7.4004958166531007E-2</v>
      </c>
      <c r="S39">
        <f t="shared" si="11"/>
        <v>226.11606309208238</v>
      </c>
      <c r="T39">
        <f t="shared" si="12"/>
        <v>34.003018169948056</v>
      </c>
      <c r="U39">
        <f t="shared" si="13"/>
        <v>33.988371428571433</v>
      </c>
      <c r="V39">
        <f t="shared" si="14"/>
        <v>5.3395453280972385</v>
      </c>
      <c r="W39">
        <f t="shared" si="15"/>
        <v>70.330202751611651</v>
      </c>
      <c r="X39">
        <f t="shared" si="16"/>
        <v>3.6269597572832839</v>
      </c>
      <c r="Y39">
        <f t="shared" si="17"/>
        <v>5.1570443641301322</v>
      </c>
      <c r="Z39">
        <f t="shared" si="18"/>
        <v>1.7125855708139546</v>
      </c>
      <c r="AA39">
        <f t="shared" si="19"/>
        <v>-92.493874198693518</v>
      </c>
      <c r="AB39">
        <f t="shared" si="20"/>
        <v>-122.84062419459954</v>
      </c>
      <c r="AC39">
        <f t="shared" si="21"/>
        <v>-7.7309467002008496</v>
      </c>
      <c r="AD39">
        <f t="shared" si="22"/>
        <v>3.0506179985884643</v>
      </c>
      <c r="AE39">
        <f t="shared" si="23"/>
        <v>25.003512601968946</v>
      </c>
      <c r="AF39">
        <f t="shared" si="24"/>
        <v>2.1020500045622006</v>
      </c>
      <c r="AG39">
        <f t="shared" si="25"/>
        <v>1.9335145707861714</v>
      </c>
      <c r="AH39">
        <v>150.69713388979841</v>
      </c>
      <c r="AI39">
        <v>143.13064848484839</v>
      </c>
      <c r="AJ39">
        <v>1.6995005149865441</v>
      </c>
      <c r="AK39">
        <v>65.098338017295973</v>
      </c>
      <c r="AL39">
        <f t="shared" si="26"/>
        <v>2.0973667618751364</v>
      </c>
      <c r="AM39">
        <v>35.096913556057586</v>
      </c>
      <c r="AN39">
        <v>35.937273626373639</v>
      </c>
      <c r="AO39">
        <v>-7.8758103853980029E-5</v>
      </c>
      <c r="AP39">
        <v>87.569397002130515</v>
      </c>
      <c r="AQ39">
        <v>20</v>
      </c>
      <c r="AR39">
        <v>3</v>
      </c>
      <c r="AS39">
        <f t="shared" si="27"/>
        <v>1</v>
      </c>
      <c r="AT39">
        <f t="shared" si="28"/>
        <v>0</v>
      </c>
      <c r="AU39">
        <f t="shared" si="29"/>
        <v>46971.645802782419</v>
      </c>
      <c r="AV39">
        <f t="shared" si="30"/>
        <v>1200.002857142857</v>
      </c>
      <c r="AW39">
        <f t="shared" si="31"/>
        <v>1025.9275850218041</v>
      </c>
      <c r="AX39">
        <f t="shared" si="32"/>
        <v>0.85493761861907824</v>
      </c>
      <c r="AY39">
        <f t="shared" si="33"/>
        <v>0.18842960393482122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1669231682.5</v>
      </c>
      <c r="BF39">
        <v>135.53014285714289</v>
      </c>
      <c r="BG39">
        <v>146.035</v>
      </c>
      <c r="BH39">
        <v>35.939</v>
      </c>
      <c r="BI39">
        <v>35.097185714285708</v>
      </c>
      <c r="BJ39">
        <v>138.17242857142861</v>
      </c>
      <c r="BK39">
        <v>35.840128571428572</v>
      </c>
      <c r="BL39">
        <v>649.97257142857131</v>
      </c>
      <c r="BM39">
        <v>100.8198571428571</v>
      </c>
      <c r="BN39">
        <v>0.1000281428571429</v>
      </c>
      <c r="BO39">
        <v>33.366371428571433</v>
      </c>
      <c r="BP39">
        <v>33.988371428571433</v>
      </c>
      <c r="BQ39">
        <v>999.89999999999986</v>
      </c>
      <c r="BR39">
        <v>0</v>
      </c>
      <c r="BS39">
        <v>0</v>
      </c>
      <c r="BT39">
        <v>8970.8928571428569</v>
      </c>
      <c r="BU39">
        <v>0</v>
      </c>
      <c r="BV39">
        <v>202.43985714285719</v>
      </c>
      <c r="BW39">
        <v>-10.504771428571431</v>
      </c>
      <c r="BX39">
        <v>140.58257142857141</v>
      </c>
      <c r="BY39">
        <v>151.3471428571429</v>
      </c>
      <c r="BZ39">
        <v>0.84183742857142863</v>
      </c>
      <c r="CA39">
        <v>146.035</v>
      </c>
      <c r="CB39">
        <v>35.097185714285708</v>
      </c>
      <c r="CC39">
        <v>3.623367142857143</v>
      </c>
      <c r="CD39">
        <v>3.538494285714286</v>
      </c>
      <c r="CE39">
        <v>27.20917142857143</v>
      </c>
      <c r="CF39">
        <v>26.805585714285719</v>
      </c>
      <c r="CG39">
        <v>1200.002857142857</v>
      </c>
      <c r="CH39">
        <v>0.49999614285714289</v>
      </c>
      <c r="CI39">
        <v>0.50000385714285711</v>
      </c>
      <c r="CJ39">
        <v>0</v>
      </c>
      <c r="CK39">
        <v>642.61042857142843</v>
      </c>
      <c r="CL39">
        <v>4.9990899999999998</v>
      </c>
      <c r="CM39">
        <v>6615.7028571428573</v>
      </c>
      <c r="CN39">
        <v>9557.8685714285693</v>
      </c>
      <c r="CO39">
        <v>43.936999999999998</v>
      </c>
      <c r="CP39">
        <v>45.625</v>
      </c>
      <c r="CQ39">
        <v>44.776571428571422</v>
      </c>
      <c r="CR39">
        <v>44.561999999999998</v>
      </c>
      <c r="CS39">
        <v>45.25</v>
      </c>
      <c r="CT39">
        <v>597.49714285714276</v>
      </c>
      <c r="CU39">
        <v>597.50571428571436</v>
      </c>
      <c r="CV39">
        <v>0</v>
      </c>
      <c r="CW39">
        <v>1669231691.4000001</v>
      </c>
      <c r="CX39">
        <v>0</v>
      </c>
      <c r="CY39">
        <v>1669228029.5</v>
      </c>
      <c r="CZ39" t="s">
        <v>356</v>
      </c>
      <c r="DA39">
        <v>1669228029.5</v>
      </c>
      <c r="DB39">
        <v>1669228028</v>
      </c>
      <c r="DC39">
        <v>6</v>
      </c>
      <c r="DD39">
        <v>0.127</v>
      </c>
      <c r="DE39">
        <v>2E-3</v>
      </c>
      <c r="DF39">
        <v>-2.9980000000000002</v>
      </c>
      <c r="DG39">
        <v>9.9000000000000005E-2</v>
      </c>
      <c r="DH39">
        <v>415</v>
      </c>
      <c r="DI39">
        <v>34</v>
      </c>
      <c r="DJ39">
        <v>0.37</v>
      </c>
      <c r="DK39">
        <v>0.19</v>
      </c>
      <c r="DL39">
        <v>-10.219527317073171</v>
      </c>
      <c r="DM39">
        <v>-1.752986341463427</v>
      </c>
      <c r="DN39">
        <v>0.1763368362389241</v>
      </c>
      <c r="DO39">
        <v>0</v>
      </c>
      <c r="DP39">
        <v>0.8602000243902439</v>
      </c>
      <c r="DQ39">
        <v>-0.14735468989546879</v>
      </c>
      <c r="DR39">
        <v>1.489232369538703E-2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381</v>
      </c>
      <c r="EA39">
        <v>3.2950400000000002</v>
      </c>
      <c r="EB39">
        <v>2.6248100000000001</v>
      </c>
      <c r="EC39">
        <v>4.0075600000000003E-2</v>
      </c>
      <c r="ED39">
        <v>4.17569E-2</v>
      </c>
      <c r="EE39">
        <v>0.14399300000000001</v>
      </c>
      <c r="EF39">
        <v>0.14002899999999999</v>
      </c>
      <c r="EG39">
        <v>29027.1</v>
      </c>
      <c r="EH39">
        <v>29491.4</v>
      </c>
      <c r="EI39">
        <v>28137.5</v>
      </c>
      <c r="EJ39">
        <v>29628.799999999999</v>
      </c>
      <c r="EK39">
        <v>33126.5</v>
      </c>
      <c r="EL39">
        <v>35360.9</v>
      </c>
      <c r="EM39">
        <v>39705.300000000003</v>
      </c>
      <c r="EN39">
        <v>42343.1</v>
      </c>
      <c r="EO39">
        <v>2.1709000000000001</v>
      </c>
      <c r="EP39">
        <v>2.1507700000000001</v>
      </c>
      <c r="EQ39">
        <v>0.122003</v>
      </c>
      <c r="ER39">
        <v>0</v>
      </c>
      <c r="ES39">
        <v>32.002800000000001</v>
      </c>
      <c r="ET39">
        <v>999.9</v>
      </c>
      <c r="EU39">
        <v>70</v>
      </c>
      <c r="EV39">
        <v>36.5</v>
      </c>
      <c r="EW39">
        <v>42.596400000000003</v>
      </c>
      <c r="EX39">
        <v>57.352600000000002</v>
      </c>
      <c r="EY39">
        <v>-1.97115</v>
      </c>
      <c r="EZ39">
        <v>2</v>
      </c>
      <c r="FA39">
        <v>0.58089400000000002</v>
      </c>
      <c r="FB39">
        <v>0.76241300000000001</v>
      </c>
      <c r="FC39">
        <v>20.268000000000001</v>
      </c>
      <c r="FD39">
        <v>5.21774</v>
      </c>
      <c r="FE39">
        <v>12.008599999999999</v>
      </c>
      <c r="FF39">
        <v>4.9858500000000001</v>
      </c>
      <c r="FG39">
        <v>3.2843499999999999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1.86425</v>
      </c>
      <c r="FO39">
        <v>1.8603499999999999</v>
      </c>
      <c r="FP39">
        <v>1.8611</v>
      </c>
      <c r="FQ39">
        <v>1.8602000000000001</v>
      </c>
      <c r="FR39">
        <v>1.8618699999999999</v>
      </c>
      <c r="FS39">
        <v>1.8583799999999999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-2.6459999999999999</v>
      </c>
      <c r="GH39">
        <v>9.8900000000000002E-2</v>
      </c>
      <c r="GI39">
        <v>-2.4324828651112251</v>
      </c>
      <c r="GJ39">
        <v>-1.6100910332537859E-3</v>
      </c>
      <c r="GK39">
        <v>7.0186618486508772E-7</v>
      </c>
      <c r="GL39">
        <v>-2.134652460378022E-10</v>
      </c>
      <c r="GM39">
        <v>9.8890000000004363E-2</v>
      </c>
      <c r="GN39">
        <v>0</v>
      </c>
      <c r="GO39">
        <v>0</v>
      </c>
      <c r="GP39">
        <v>0</v>
      </c>
      <c r="GQ39">
        <v>5</v>
      </c>
      <c r="GR39">
        <v>2079</v>
      </c>
      <c r="GS39">
        <v>3</v>
      </c>
      <c r="GT39">
        <v>29</v>
      </c>
      <c r="GU39">
        <v>60.9</v>
      </c>
      <c r="GV39">
        <v>60.9</v>
      </c>
      <c r="GW39">
        <v>0.617676</v>
      </c>
      <c r="GX39">
        <v>2.6208499999999999</v>
      </c>
      <c r="GY39">
        <v>2.04834</v>
      </c>
      <c r="GZ39">
        <v>2.6184099999999999</v>
      </c>
      <c r="HA39">
        <v>2.1972700000000001</v>
      </c>
      <c r="HB39">
        <v>2.3059099999999999</v>
      </c>
      <c r="HC39">
        <v>40.835000000000001</v>
      </c>
      <c r="HD39">
        <v>15.305300000000001</v>
      </c>
      <c r="HE39">
        <v>18</v>
      </c>
      <c r="HF39">
        <v>674.97900000000004</v>
      </c>
      <c r="HG39">
        <v>731.45799999999997</v>
      </c>
      <c r="HH39">
        <v>30.998000000000001</v>
      </c>
      <c r="HI39">
        <v>34.534100000000002</v>
      </c>
      <c r="HJ39">
        <v>30.000299999999999</v>
      </c>
      <c r="HK39">
        <v>34.405000000000001</v>
      </c>
      <c r="HL39">
        <v>34.394799999999996</v>
      </c>
      <c r="HM39">
        <v>12.378500000000001</v>
      </c>
      <c r="HN39">
        <v>22.926300000000001</v>
      </c>
      <c r="HO39">
        <v>91.177499999999995</v>
      </c>
      <c r="HP39">
        <v>31</v>
      </c>
      <c r="HQ39">
        <v>163.87200000000001</v>
      </c>
      <c r="HR39">
        <v>34.956800000000001</v>
      </c>
      <c r="HS39">
        <v>99.131299999999996</v>
      </c>
      <c r="HT39">
        <v>98.1965</v>
      </c>
    </row>
    <row r="40" spans="1:228" x14ac:dyDescent="0.2">
      <c r="A40">
        <v>25</v>
      </c>
      <c r="B40">
        <v>1669231688.5</v>
      </c>
      <c r="C40">
        <v>96</v>
      </c>
      <c r="D40" t="s">
        <v>408</v>
      </c>
      <c r="E40" t="s">
        <v>409</v>
      </c>
      <c r="F40">
        <v>4</v>
      </c>
      <c r="G40">
        <v>1669231686.1875</v>
      </c>
      <c r="H40">
        <f t="shared" si="0"/>
        <v>2.0842187287301458E-3</v>
      </c>
      <c r="I40">
        <f t="shared" si="1"/>
        <v>2.0842187287301459</v>
      </c>
      <c r="J40">
        <f t="shared" si="2"/>
        <v>1.9869954463795696</v>
      </c>
      <c r="K40">
        <f t="shared" si="3"/>
        <v>141.58975000000001</v>
      </c>
      <c r="L40">
        <f t="shared" si="4"/>
        <v>111.09731652222729</v>
      </c>
      <c r="M40">
        <f t="shared" si="5"/>
        <v>11.211922334374714</v>
      </c>
      <c r="N40">
        <f t="shared" si="6"/>
        <v>14.289213547529041</v>
      </c>
      <c r="O40">
        <f t="shared" si="7"/>
        <v>0.11990550938288058</v>
      </c>
      <c r="P40">
        <f t="shared" si="8"/>
        <v>3.6829186861480414</v>
      </c>
      <c r="Q40">
        <f t="shared" si="9"/>
        <v>0.11777825358389807</v>
      </c>
      <c r="R40">
        <f t="shared" si="10"/>
        <v>7.3799390471629131E-2</v>
      </c>
      <c r="S40">
        <f t="shared" si="11"/>
        <v>226.1166356098889</v>
      </c>
      <c r="T40">
        <f t="shared" si="12"/>
        <v>33.992650997907063</v>
      </c>
      <c r="U40">
        <f t="shared" si="13"/>
        <v>33.966524999999997</v>
      </c>
      <c r="V40">
        <f t="shared" si="14"/>
        <v>5.3330414653715685</v>
      </c>
      <c r="W40">
        <f t="shared" si="15"/>
        <v>70.358950257814726</v>
      </c>
      <c r="X40">
        <f t="shared" si="16"/>
        <v>3.6264254303943826</v>
      </c>
      <c r="Y40">
        <f t="shared" si="17"/>
        <v>5.1541778510141967</v>
      </c>
      <c r="Z40">
        <f t="shared" si="18"/>
        <v>1.7066160349771859</v>
      </c>
      <c r="AA40">
        <f t="shared" si="19"/>
        <v>-91.914045936999429</v>
      </c>
      <c r="AB40">
        <f t="shared" si="20"/>
        <v>-121.13253396005859</v>
      </c>
      <c r="AC40">
        <f t="shared" si="21"/>
        <v>-7.5815503461805713</v>
      </c>
      <c r="AD40">
        <f t="shared" si="22"/>
        <v>5.4885053666503154</v>
      </c>
      <c r="AE40">
        <f t="shared" si="23"/>
        <v>25.247114337161463</v>
      </c>
      <c r="AF40">
        <f t="shared" si="24"/>
        <v>2.0873317124904083</v>
      </c>
      <c r="AG40">
        <f t="shared" si="25"/>
        <v>1.9869954463795696</v>
      </c>
      <c r="AH40">
        <v>157.62820670859981</v>
      </c>
      <c r="AI40">
        <v>149.9751757575757</v>
      </c>
      <c r="AJ40">
        <v>1.715235155260413</v>
      </c>
      <c r="AK40">
        <v>65.098338017295973</v>
      </c>
      <c r="AL40">
        <f t="shared" si="26"/>
        <v>2.0842187287301459</v>
      </c>
      <c r="AM40">
        <v>35.097912080939381</v>
      </c>
      <c r="AN40">
        <v>35.933456043956049</v>
      </c>
      <c r="AO40">
        <v>-1.4360412430832891E-4</v>
      </c>
      <c r="AP40">
        <v>87.569397002130515</v>
      </c>
      <c r="AQ40">
        <v>21</v>
      </c>
      <c r="AR40">
        <v>3</v>
      </c>
      <c r="AS40">
        <f t="shared" si="27"/>
        <v>1</v>
      </c>
      <c r="AT40">
        <f t="shared" si="28"/>
        <v>0</v>
      </c>
      <c r="AU40">
        <f t="shared" si="29"/>
        <v>47324.07093014344</v>
      </c>
      <c r="AV40">
        <f t="shared" si="30"/>
        <v>1200.0062499999999</v>
      </c>
      <c r="AW40">
        <f t="shared" si="31"/>
        <v>1025.9304510932066</v>
      </c>
      <c r="AX40">
        <f t="shared" si="32"/>
        <v>0.85493758977772549</v>
      </c>
      <c r="AY40">
        <f t="shared" si="33"/>
        <v>0.18842954827101019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1669231686.1875</v>
      </c>
      <c r="BF40">
        <v>141.58975000000001</v>
      </c>
      <c r="BG40">
        <v>152.20150000000001</v>
      </c>
      <c r="BH40">
        <v>35.933725000000003</v>
      </c>
      <c r="BI40">
        <v>35.097700000000003</v>
      </c>
      <c r="BJ40">
        <v>144.2405</v>
      </c>
      <c r="BK40">
        <v>35.8348625</v>
      </c>
      <c r="BL40">
        <v>649.89450000000011</v>
      </c>
      <c r="BM40">
        <v>100.820375</v>
      </c>
      <c r="BN40">
        <v>9.9455337500000005E-2</v>
      </c>
      <c r="BO40">
        <v>33.356450000000002</v>
      </c>
      <c r="BP40">
        <v>33.966524999999997</v>
      </c>
      <c r="BQ40">
        <v>999.9</v>
      </c>
      <c r="BR40">
        <v>0</v>
      </c>
      <c r="BS40">
        <v>0</v>
      </c>
      <c r="BT40">
        <v>9038.90625</v>
      </c>
      <c r="BU40">
        <v>0</v>
      </c>
      <c r="BV40">
        <v>206.379875</v>
      </c>
      <c r="BW40">
        <v>-10.61185</v>
      </c>
      <c r="BX40">
        <v>146.86699999999999</v>
      </c>
      <c r="BY40">
        <v>157.73775000000001</v>
      </c>
      <c r="BZ40">
        <v>0.83604775000000009</v>
      </c>
      <c r="CA40">
        <v>152.20150000000001</v>
      </c>
      <c r="CB40">
        <v>35.097700000000003</v>
      </c>
      <c r="CC40">
        <v>3.62285375</v>
      </c>
      <c r="CD40">
        <v>3.5385650000000002</v>
      </c>
      <c r="CE40">
        <v>27.206737499999999</v>
      </c>
      <c r="CF40">
        <v>26.805900000000001</v>
      </c>
      <c r="CG40">
        <v>1200.0062499999999</v>
      </c>
      <c r="CH40">
        <v>0.49999787499999998</v>
      </c>
      <c r="CI40">
        <v>0.50000212499999996</v>
      </c>
      <c r="CJ40">
        <v>0</v>
      </c>
      <c r="CK40">
        <v>642.29587500000002</v>
      </c>
      <c r="CL40">
        <v>4.9990899999999998</v>
      </c>
      <c r="CM40">
        <v>6614.0325000000003</v>
      </c>
      <c r="CN40">
        <v>9557.8862499999996</v>
      </c>
      <c r="CO40">
        <v>43.936999999999998</v>
      </c>
      <c r="CP40">
        <v>45.617125000000001</v>
      </c>
      <c r="CQ40">
        <v>44.773249999999997</v>
      </c>
      <c r="CR40">
        <v>44.561999999999998</v>
      </c>
      <c r="CS40">
        <v>45.25</v>
      </c>
      <c r="CT40">
        <v>597.5</v>
      </c>
      <c r="CU40">
        <v>597.50624999999991</v>
      </c>
      <c r="CV40">
        <v>0</v>
      </c>
      <c r="CW40">
        <v>1669231695.5999999</v>
      </c>
      <c r="CX40">
        <v>0</v>
      </c>
      <c r="CY40">
        <v>1669228029.5</v>
      </c>
      <c r="CZ40" t="s">
        <v>356</v>
      </c>
      <c r="DA40">
        <v>1669228029.5</v>
      </c>
      <c r="DB40">
        <v>1669228028</v>
      </c>
      <c r="DC40">
        <v>6</v>
      </c>
      <c r="DD40">
        <v>0.127</v>
      </c>
      <c r="DE40">
        <v>2E-3</v>
      </c>
      <c r="DF40">
        <v>-2.9980000000000002</v>
      </c>
      <c r="DG40">
        <v>9.9000000000000005E-2</v>
      </c>
      <c r="DH40">
        <v>415</v>
      </c>
      <c r="DI40">
        <v>34</v>
      </c>
      <c r="DJ40">
        <v>0.37</v>
      </c>
      <c r="DK40">
        <v>0.19</v>
      </c>
      <c r="DL40">
        <v>-10.33741707317073</v>
      </c>
      <c r="DM40">
        <v>-1.811765853658551</v>
      </c>
      <c r="DN40">
        <v>0.18163602025712941</v>
      </c>
      <c r="DO40">
        <v>0</v>
      </c>
      <c r="DP40">
        <v>0.85110639024390256</v>
      </c>
      <c r="DQ40">
        <v>-0.11822845296167341</v>
      </c>
      <c r="DR40">
        <v>1.2024510906088311E-2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381</v>
      </c>
      <c r="EA40">
        <v>3.2953299999999999</v>
      </c>
      <c r="EB40">
        <v>2.6255199999999999</v>
      </c>
      <c r="EC40">
        <v>4.1814200000000003E-2</v>
      </c>
      <c r="ED40">
        <v>4.3483000000000001E-2</v>
      </c>
      <c r="EE40">
        <v>0.14399400000000001</v>
      </c>
      <c r="EF40">
        <v>0.140018</v>
      </c>
      <c r="EG40">
        <v>28974.3</v>
      </c>
      <c r="EH40">
        <v>29438.6</v>
      </c>
      <c r="EI40">
        <v>28137.4</v>
      </c>
      <c r="EJ40">
        <v>29629.1</v>
      </c>
      <c r="EK40">
        <v>33125.699999999997</v>
      </c>
      <c r="EL40">
        <v>35361.599999999999</v>
      </c>
      <c r="EM40">
        <v>39704.300000000003</v>
      </c>
      <c r="EN40">
        <v>42343.3</v>
      </c>
      <c r="EO40">
        <v>2.17015</v>
      </c>
      <c r="EP40">
        <v>2.1506500000000002</v>
      </c>
      <c r="EQ40">
        <v>0.121631</v>
      </c>
      <c r="ER40">
        <v>0</v>
      </c>
      <c r="ES40">
        <v>31.985800000000001</v>
      </c>
      <c r="ET40">
        <v>999.9</v>
      </c>
      <c r="EU40">
        <v>70</v>
      </c>
      <c r="EV40">
        <v>36.5</v>
      </c>
      <c r="EW40">
        <v>42.5946</v>
      </c>
      <c r="EX40">
        <v>57.172600000000003</v>
      </c>
      <c r="EY40">
        <v>-1.92709</v>
      </c>
      <c r="EZ40">
        <v>2</v>
      </c>
      <c r="FA40">
        <v>0.58124699999999996</v>
      </c>
      <c r="FB40">
        <v>0.75509800000000005</v>
      </c>
      <c r="FC40">
        <v>20.2684</v>
      </c>
      <c r="FD40">
        <v>5.2187900000000003</v>
      </c>
      <c r="FE40">
        <v>12.009499999999999</v>
      </c>
      <c r="FF40">
        <v>4.9859999999999998</v>
      </c>
      <c r="FG40">
        <v>3.2845300000000002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1.8642300000000001</v>
      </c>
      <c r="FO40">
        <v>1.86033</v>
      </c>
      <c r="FP40">
        <v>1.8611</v>
      </c>
      <c r="FQ40">
        <v>1.86019</v>
      </c>
      <c r="FR40">
        <v>1.86188</v>
      </c>
      <c r="FS40">
        <v>1.8584000000000001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-2.6560000000000001</v>
      </c>
      <c r="GH40">
        <v>9.8900000000000002E-2</v>
      </c>
      <c r="GI40">
        <v>-2.4324828651112251</v>
      </c>
      <c r="GJ40">
        <v>-1.6100910332537859E-3</v>
      </c>
      <c r="GK40">
        <v>7.0186618486508772E-7</v>
      </c>
      <c r="GL40">
        <v>-2.134652460378022E-10</v>
      </c>
      <c r="GM40">
        <v>9.8890000000004363E-2</v>
      </c>
      <c r="GN40">
        <v>0</v>
      </c>
      <c r="GO40">
        <v>0</v>
      </c>
      <c r="GP40">
        <v>0</v>
      </c>
      <c r="GQ40">
        <v>5</v>
      </c>
      <c r="GR40">
        <v>2079</v>
      </c>
      <c r="GS40">
        <v>3</v>
      </c>
      <c r="GT40">
        <v>29</v>
      </c>
      <c r="GU40">
        <v>61</v>
      </c>
      <c r="GV40">
        <v>61</v>
      </c>
      <c r="GW40">
        <v>0.638428</v>
      </c>
      <c r="GX40">
        <v>2.6220699999999999</v>
      </c>
      <c r="GY40">
        <v>2.04834</v>
      </c>
      <c r="GZ40">
        <v>2.6184099999999999</v>
      </c>
      <c r="HA40">
        <v>2.1972700000000001</v>
      </c>
      <c r="HB40">
        <v>2.34985</v>
      </c>
      <c r="HC40">
        <v>40.835000000000001</v>
      </c>
      <c r="HD40">
        <v>15.305300000000001</v>
      </c>
      <c r="HE40">
        <v>18</v>
      </c>
      <c r="HF40">
        <v>674.37699999999995</v>
      </c>
      <c r="HG40">
        <v>731.34900000000005</v>
      </c>
      <c r="HH40">
        <v>30.998000000000001</v>
      </c>
      <c r="HI40">
        <v>34.537300000000002</v>
      </c>
      <c r="HJ40">
        <v>30.000399999999999</v>
      </c>
      <c r="HK40">
        <v>34.405799999999999</v>
      </c>
      <c r="HL40">
        <v>34.395499999999998</v>
      </c>
      <c r="HM40">
        <v>12.786199999999999</v>
      </c>
      <c r="HN40">
        <v>23.210599999999999</v>
      </c>
      <c r="HO40">
        <v>91.177499999999995</v>
      </c>
      <c r="HP40">
        <v>31</v>
      </c>
      <c r="HQ40">
        <v>170.583</v>
      </c>
      <c r="HR40">
        <v>34.905999999999999</v>
      </c>
      <c r="HS40">
        <v>99.129599999999996</v>
      </c>
      <c r="HT40">
        <v>98.197199999999995</v>
      </c>
    </row>
    <row r="41" spans="1:228" x14ac:dyDescent="0.2">
      <c r="A41">
        <v>26</v>
      </c>
      <c r="B41">
        <v>1669231692.5</v>
      </c>
      <c r="C41">
        <v>100</v>
      </c>
      <c r="D41" t="s">
        <v>410</v>
      </c>
      <c r="E41" t="s">
        <v>411</v>
      </c>
      <c r="F41">
        <v>4</v>
      </c>
      <c r="G41">
        <v>1669231690.5</v>
      </c>
      <c r="H41">
        <f t="shared" si="0"/>
        <v>2.1247427400678839E-3</v>
      </c>
      <c r="I41">
        <f t="shared" si="1"/>
        <v>2.1247427400678838</v>
      </c>
      <c r="J41">
        <f t="shared" si="2"/>
        <v>2.1653661224163692</v>
      </c>
      <c r="K41">
        <f t="shared" si="3"/>
        <v>148.71357142857141</v>
      </c>
      <c r="L41">
        <f t="shared" si="4"/>
        <v>116.2610663852152</v>
      </c>
      <c r="M41">
        <f t="shared" si="5"/>
        <v>11.733349516683194</v>
      </c>
      <c r="N41">
        <f t="shared" si="6"/>
        <v>15.008535236242752</v>
      </c>
      <c r="O41">
        <f t="shared" si="7"/>
        <v>0.12254862097149452</v>
      </c>
      <c r="P41">
        <f t="shared" si="8"/>
        <v>3.6751874920569403</v>
      </c>
      <c r="Q41">
        <f t="shared" si="9"/>
        <v>0.12032290347077071</v>
      </c>
      <c r="R41">
        <f t="shared" si="10"/>
        <v>7.5398419571797548E-2</v>
      </c>
      <c r="S41">
        <f t="shared" si="11"/>
        <v>226.11577376420178</v>
      </c>
      <c r="T41">
        <f t="shared" si="12"/>
        <v>33.982682997248297</v>
      </c>
      <c r="U41">
        <f t="shared" si="13"/>
        <v>33.957085714285718</v>
      </c>
      <c r="V41">
        <f t="shared" si="14"/>
        <v>5.3302334439185337</v>
      </c>
      <c r="W41">
        <f t="shared" si="15"/>
        <v>70.384092673070654</v>
      </c>
      <c r="X41">
        <f t="shared" si="16"/>
        <v>3.6271651664183446</v>
      </c>
      <c r="Y41">
        <f t="shared" si="17"/>
        <v>5.1533876884174399</v>
      </c>
      <c r="Z41">
        <f t="shared" si="18"/>
        <v>1.7030682775001891</v>
      </c>
      <c r="AA41">
        <f t="shared" si="19"/>
        <v>-93.70115483699368</v>
      </c>
      <c r="AB41">
        <f t="shared" si="20"/>
        <v>-119.5500286017076</v>
      </c>
      <c r="AC41">
        <f t="shared" si="21"/>
        <v>-7.4977967411206849</v>
      </c>
      <c r="AD41">
        <f t="shared" si="22"/>
        <v>5.3667935843798205</v>
      </c>
      <c r="AE41">
        <f t="shared" si="23"/>
        <v>25.541393080357576</v>
      </c>
      <c r="AF41">
        <f t="shared" si="24"/>
        <v>2.1698312224087437</v>
      </c>
      <c r="AG41">
        <f t="shared" si="25"/>
        <v>2.1653661224163692</v>
      </c>
      <c r="AH41">
        <v>164.58682278811881</v>
      </c>
      <c r="AI41">
        <v>156.83964848484851</v>
      </c>
      <c r="AJ41">
        <v>1.720063479231674</v>
      </c>
      <c r="AK41">
        <v>65.098338017295973</v>
      </c>
      <c r="AL41">
        <f t="shared" si="26"/>
        <v>2.1247427400678838</v>
      </c>
      <c r="AM41">
        <v>35.091195767180388</v>
      </c>
      <c r="AN41">
        <v>35.941262637362648</v>
      </c>
      <c r="AO41">
        <v>1.3521641526272269E-4</v>
      </c>
      <c r="AP41">
        <v>87.569397002130515</v>
      </c>
      <c r="AQ41">
        <v>21</v>
      </c>
      <c r="AR41">
        <v>3</v>
      </c>
      <c r="AS41">
        <f t="shared" si="27"/>
        <v>1</v>
      </c>
      <c r="AT41">
        <f t="shared" si="28"/>
        <v>0</v>
      </c>
      <c r="AU41">
        <f t="shared" si="29"/>
        <v>47186.563958301813</v>
      </c>
      <c r="AV41">
        <f t="shared" si="30"/>
        <v>1200.002857142857</v>
      </c>
      <c r="AW41">
        <f t="shared" si="31"/>
        <v>1025.9274351109852</v>
      </c>
      <c r="AX41">
        <f t="shared" si="32"/>
        <v>0.85493749369369321</v>
      </c>
      <c r="AY41">
        <f t="shared" si="33"/>
        <v>0.18842936282882811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1669231690.5</v>
      </c>
      <c r="BF41">
        <v>148.71357142857141</v>
      </c>
      <c r="BG41">
        <v>159.45614285714291</v>
      </c>
      <c r="BH41">
        <v>35.940128571428573</v>
      </c>
      <c r="BI41">
        <v>35.071285714285708</v>
      </c>
      <c r="BJ41">
        <v>151.37442857142861</v>
      </c>
      <c r="BK41">
        <v>35.841242857142852</v>
      </c>
      <c r="BL41">
        <v>650.05857142857144</v>
      </c>
      <c r="BM41">
        <v>100.8222857142857</v>
      </c>
      <c r="BN41">
        <v>0.10014585714285711</v>
      </c>
      <c r="BO41">
        <v>33.353714285714283</v>
      </c>
      <c r="BP41">
        <v>33.957085714285718</v>
      </c>
      <c r="BQ41">
        <v>999.89999999999986</v>
      </c>
      <c r="BR41">
        <v>0</v>
      </c>
      <c r="BS41">
        <v>0</v>
      </c>
      <c r="BT41">
        <v>9011.9642857142862</v>
      </c>
      <c r="BU41">
        <v>0</v>
      </c>
      <c r="BV41">
        <v>211.35714285714289</v>
      </c>
      <c r="BW41">
        <v>-10.74264285714286</v>
      </c>
      <c r="BX41">
        <v>154.25742857142859</v>
      </c>
      <c r="BY41">
        <v>165.25185714285709</v>
      </c>
      <c r="BZ41">
        <v>0.86885400000000002</v>
      </c>
      <c r="CA41">
        <v>159.45614285714291</v>
      </c>
      <c r="CB41">
        <v>35.071285714285708</v>
      </c>
      <c r="CC41">
        <v>3.6235599999999999</v>
      </c>
      <c r="CD41">
        <v>3.5359628571428572</v>
      </c>
      <c r="CE41">
        <v>27.210100000000001</v>
      </c>
      <c r="CF41">
        <v>26.793399999999998</v>
      </c>
      <c r="CG41">
        <v>1200.002857142857</v>
      </c>
      <c r="CH41">
        <v>0.50000028571428567</v>
      </c>
      <c r="CI41">
        <v>0.49999971428571433</v>
      </c>
      <c r="CJ41">
        <v>0</v>
      </c>
      <c r="CK41">
        <v>642.26</v>
      </c>
      <c r="CL41">
        <v>4.9990899999999998</v>
      </c>
      <c r="CM41">
        <v>6598.7685714285699</v>
      </c>
      <c r="CN41">
        <v>9557.8828571428585</v>
      </c>
      <c r="CO41">
        <v>43.936999999999998</v>
      </c>
      <c r="CP41">
        <v>45.561999999999998</v>
      </c>
      <c r="CQ41">
        <v>44.75</v>
      </c>
      <c r="CR41">
        <v>44.561999999999998</v>
      </c>
      <c r="CS41">
        <v>45.196000000000012</v>
      </c>
      <c r="CT41">
        <v>597.50285714285724</v>
      </c>
      <c r="CU41">
        <v>597.50142857142862</v>
      </c>
      <c r="CV41">
        <v>0</v>
      </c>
      <c r="CW41">
        <v>1669231699.8</v>
      </c>
      <c r="CX41">
        <v>0</v>
      </c>
      <c r="CY41">
        <v>1669228029.5</v>
      </c>
      <c r="CZ41" t="s">
        <v>356</v>
      </c>
      <c r="DA41">
        <v>1669228029.5</v>
      </c>
      <c r="DB41">
        <v>1669228028</v>
      </c>
      <c r="DC41">
        <v>6</v>
      </c>
      <c r="DD41">
        <v>0.127</v>
      </c>
      <c r="DE41">
        <v>2E-3</v>
      </c>
      <c r="DF41">
        <v>-2.9980000000000002</v>
      </c>
      <c r="DG41">
        <v>9.9000000000000005E-2</v>
      </c>
      <c r="DH41">
        <v>415</v>
      </c>
      <c r="DI41">
        <v>34</v>
      </c>
      <c r="DJ41">
        <v>0.37</v>
      </c>
      <c r="DK41">
        <v>0.19</v>
      </c>
      <c r="DL41">
        <v>-10.44976097560976</v>
      </c>
      <c r="DM41">
        <v>-1.918423693379786</v>
      </c>
      <c r="DN41">
        <v>0.19070184988685271</v>
      </c>
      <c r="DO41">
        <v>0</v>
      </c>
      <c r="DP41">
        <v>0.84783358536585374</v>
      </c>
      <c r="DQ41">
        <v>-2.166453658536218E-2</v>
      </c>
      <c r="DR41">
        <v>9.5523092750713981E-3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3.2954500000000002</v>
      </c>
      <c r="EB41">
        <v>2.6253799999999998</v>
      </c>
      <c r="EC41">
        <v>4.3541000000000003E-2</v>
      </c>
      <c r="ED41">
        <v>4.5220099999999999E-2</v>
      </c>
      <c r="EE41">
        <v>0.14400499999999999</v>
      </c>
      <c r="EF41">
        <v>0.139902</v>
      </c>
      <c r="EG41">
        <v>28922.2</v>
      </c>
      <c r="EH41">
        <v>29385.5</v>
      </c>
      <c r="EI41">
        <v>28137.4</v>
      </c>
      <c r="EJ41">
        <v>29629.5</v>
      </c>
      <c r="EK41">
        <v>33125.9</v>
      </c>
      <c r="EL41">
        <v>35366.9</v>
      </c>
      <c r="EM41">
        <v>39704.9</v>
      </c>
      <c r="EN41">
        <v>42343.8</v>
      </c>
      <c r="EO41">
        <v>2.17062</v>
      </c>
      <c r="EP41">
        <v>2.1503000000000001</v>
      </c>
      <c r="EQ41">
        <v>0.122599</v>
      </c>
      <c r="ER41">
        <v>0</v>
      </c>
      <c r="ES41">
        <v>31.970199999999998</v>
      </c>
      <c r="ET41">
        <v>999.9</v>
      </c>
      <c r="EU41">
        <v>70</v>
      </c>
      <c r="EV41">
        <v>36.5</v>
      </c>
      <c r="EW41">
        <v>42.591099999999997</v>
      </c>
      <c r="EX41">
        <v>57.232599999999998</v>
      </c>
      <c r="EY41">
        <v>-1.92709</v>
      </c>
      <c r="EZ41">
        <v>2</v>
      </c>
      <c r="FA41">
        <v>0.58131600000000005</v>
      </c>
      <c r="FB41">
        <v>0.75059600000000004</v>
      </c>
      <c r="FC41">
        <v>20.2685</v>
      </c>
      <c r="FD41">
        <v>5.2195400000000003</v>
      </c>
      <c r="FE41">
        <v>12.009399999999999</v>
      </c>
      <c r="FF41">
        <v>4.9866000000000001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1.86422</v>
      </c>
      <c r="FO41">
        <v>1.8603499999999999</v>
      </c>
      <c r="FP41">
        <v>1.8610800000000001</v>
      </c>
      <c r="FQ41">
        <v>1.86019</v>
      </c>
      <c r="FR41">
        <v>1.86188</v>
      </c>
      <c r="FS41">
        <v>1.85839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-2.665</v>
      </c>
      <c r="GH41">
        <v>9.8900000000000002E-2</v>
      </c>
      <c r="GI41">
        <v>-2.4324828651112251</v>
      </c>
      <c r="GJ41">
        <v>-1.6100910332537859E-3</v>
      </c>
      <c r="GK41">
        <v>7.0186618486508772E-7</v>
      </c>
      <c r="GL41">
        <v>-2.134652460378022E-10</v>
      </c>
      <c r="GM41">
        <v>9.8890000000004363E-2</v>
      </c>
      <c r="GN41">
        <v>0</v>
      </c>
      <c r="GO41">
        <v>0</v>
      </c>
      <c r="GP41">
        <v>0</v>
      </c>
      <c r="GQ41">
        <v>5</v>
      </c>
      <c r="GR41">
        <v>2079</v>
      </c>
      <c r="GS41">
        <v>3</v>
      </c>
      <c r="GT41">
        <v>29</v>
      </c>
      <c r="GU41">
        <v>61</v>
      </c>
      <c r="GV41">
        <v>61.1</v>
      </c>
      <c r="GW41">
        <v>0.65795899999999996</v>
      </c>
      <c r="GX41">
        <v>2.6135299999999999</v>
      </c>
      <c r="GY41">
        <v>2.04834</v>
      </c>
      <c r="GZ41">
        <v>2.6184099999999999</v>
      </c>
      <c r="HA41">
        <v>2.1972700000000001</v>
      </c>
      <c r="HB41">
        <v>2.3535200000000001</v>
      </c>
      <c r="HC41">
        <v>40.835000000000001</v>
      </c>
      <c r="HD41">
        <v>15.3141</v>
      </c>
      <c r="HE41">
        <v>18</v>
      </c>
      <c r="HF41">
        <v>674.79100000000005</v>
      </c>
      <c r="HG41">
        <v>731.048</v>
      </c>
      <c r="HH41">
        <v>30.9985</v>
      </c>
      <c r="HI41">
        <v>34.537300000000002</v>
      </c>
      <c r="HJ41">
        <v>30.0002</v>
      </c>
      <c r="HK41">
        <v>34.408299999999997</v>
      </c>
      <c r="HL41">
        <v>34.398200000000003</v>
      </c>
      <c r="HM41">
        <v>13.1769</v>
      </c>
      <c r="HN41">
        <v>23.486699999999999</v>
      </c>
      <c r="HO41">
        <v>91.177499999999995</v>
      </c>
      <c r="HP41">
        <v>31</v>
      </c>
      <c r="HQ41">
        <v>177.28800000000001</v>
      </c>
      <c r="HR41">
        <v>34.859299999999998</v>
      </c>
      <c r="HS41">
        <v>99.130600000000001</v>
      </c>
      <c r="HT41">
        <v>98.198400000000007</v>
      </c>
    </row>
    <row r="42" spans="1:228" x14ac:dyDescent="0.2">
      <c r="A42">
        <v>27</v>
      </c>
      <c r="B42">
        <v>1669231696.5</v>
      </c>
      <c r="C42">
        <v>104</v>
      </c>
      <c r="D42" t="s">
        <v>412</v>
      </c>
      <c r="E42" t="s">
        <v>413</v>
      </c>
      <c r="F42">
        <v>4</v>
      </c>
      <c r="G42">
        <v>1669231694.1875</v>
      </c>
      <c r="H42">
        <f t="shared" si="0"/>
        <v>2.196548983360364E-3</v>
      </c>
      <c r="I42">
        <f t="shared" si="1"/>
        <v>2.1965489833603642</v>
      </c>
      <c r="J42">
        <f t="shared" si="2"/>
        <v>2.065923669715044</v>
      </c>
      <c r="K42">
        <f t="shared" si="3"/>
        <v>154.86525</v>
      </c>
      <c r="L42">
        <f t="shared" si="4"/>
        <v>124.42687985366642</v>
      </c>
      <c r="M42">
        <f t="shared" si="5"/>
        <v>12.557527022900297</v>
      </c>
      <c r="N42">
        <f t="shared" si="6"/>
        <v>15.629456947488555</v>
      </c>
      <c r="O42">
        <f t="shared" si="7"/>
        <v>0.12676342939734386</v>
      </c>
      <c r="P42">
        <f t="shared" si="8"/>
        <v>3.6749056476178512</v>
      </c>
      <c r="Q42">
        <f t="shared" si="9"/>
        <v>0.12438340466161686</v>
      </c>
      <c r="R42">
        <f t="shared" si="10"/>
        <v>7.7949741732349337E-2</v>
      </c>
      <c r="S42">
        <f t="shared" si="11"/>
        <v>226.11523911008018</v>
      </c>
      <c r="T42">
        <f t="shared" si="12"/>
        <v>33.974291550536798</v>
      </c>
      <c r="U42">
        <f t="shared" si="13"/>
        <v>33.955199999999998</v>
      </c>
      <c r="V42">
        <f t="shared" si="14"/>
        <v>5.3296726312026657</v>
      </c>
      <c r="W42">
        <f t="shared" si="15"/>
        <v>70.345206768246129</v>
      </c>
      <c r="X42">
        <f t="shared" si="16"/>
        <v>3.6265045145820971</v>
      </c>
      <c r="Y42">
        <f t="shared" si="17"/>
        <v>5.1552972564707904</v>
      </c>
      <c r="Z42">
        <f t="shared" si="18"/>
        <v>1.7031681166205686</v>
      </c>
      <c r="AA42">
        <f t="shared" si="19"/>
        <v>-96.867810166192058</v>
      </c>
      <c r="AB42">
        <f t="shared" si="20"/>
        <v>-117.85753520909195</v>
      </c>
      <c r="AC42">
        <f t="shared" si="21"/>
        <v>-7.3923864997232558</v>
      </c>
      <c r="AD42">
        <f t="shared" si="22"/>
        <v>3.9975072350729306</v>
      </c>
      <c r="AE42">
        <f t="shared" si="23"/>
        <v>25.53440106338785</v>
      </c>
      <c r="AF42">
        <f t="shared" si="24"/>
        <v>2.3021481053911694</v>
      </c>
      <c r="AG42">
        <f t="shared" si="25"/>
        <v>2.065923669715044</v>
      </c>
      <c r="AH42">
        <v>171.54684197999541</v>
      </c>
      <c r="AI42">
        <v>163.78256969696969</v>
      </c>
      <c r="AJ42">
        <v>1.735104486585838</v>
      </c>
      <c r="AK42">
        <v>65.098338017295973</v>
      </c>
      <c r="AL42">
        <f t="shared" si="26"/>
        <v>2.1965489833603642</v>
      </c>
      <c r="AM42">
        <v>35.045991614528887</v>
      </c>
      <c r="AN42">
        <v>35.925676923076942</v>
      </c>
      <c r="AO42">
        <v>-1.455467328011083E-5</v>
      </c>
      <c r="AP42">
        <v>87.569397002130515</v>
      </c>
      <c r="AQ42">
        <v>21</v>
      </c>
      <c r="AR42">
        <v>3</v>
      </c>
      <c r="AS42">
        <f t="shared" si="27"/>
        <v>1</v>
      </c>
      <c r="AT42">
        <f t="shared" si="28"/>
        <v>0</v>
      </c>
      <c r="AU42">
        <f t="shared" si="29"/>
        <v>47180.522176232334</v>
      </c>
      <c r="AV42">
        <f t="shared" si="30"/>
        <v>1199.9974999999999</v>
      </c>
      <c r="AW42">
        <f t="shared" si="31"/>
        <v>1025.9231010933058</v>
      </c>
      <c r="AX42">
        <f t="shared" si="32"/>
        <v>0.85493769869796044</v>
      </c>
      <c r="AY42">
        <f t="shared" si="33"/>
        <v>0.18842975848706367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1669231694.1875</v>
      </c>
      <c r="BF42">
        <v>154.86525</v>
      </c>
      <c r="BG42">
        <v>165.61962500000001</v>
      </c>
      <c r="BH42">
        <v>35.933399999999999</v>
      </c>
      <c r="BI42">
        <v>35.011512499999988</v>
      </c>
      <c r="BJ42">
        <v>157.53475</v>
      </c>
      <c r="BK42">
        <v>35.834499999999998</v>
      </c>
      <c r="BL42">
        <v>650.01912500000003</v>
      </c>
      <c r="BM42">
        <v>100.822875</v>
      </c>
      <c r="BN42">
        <v>0.1000689625</v>
      </c>
      <c r="BO42">
        <v>33.360325000000003</v>
      </c>
      <c r="BP42">
        <v>33.955199999999998</v>
      </c>
      <c r="BQ42">
        <v>999.9</v>
      </c>
      <c r="BR42">
        <v>0</v>
      </c>
      <c r="BS42">
        <v>0</v>
      </c>
      <c r="BT42">
        <v>9010.9362500000007</v>
      </c>
      <c r="BU42">
        <v>0</v>
      </c>
      <c r="BV42">
        <v>215.67824999999999</v>
      </c>
      <c r="BW42">
        <v>-10.754262499999999</v>
      </c>
      <c r="BX42">
        <v>160.63749999999999</v>
      </c>
      <c r="BY42">
        <v>171.62837500000001</v>
      </c>
      <c r="BZ42">
        <v>0.92188837499999998</v>
      </c>
      <c r="CA42">
        <v>165.61962500000001</v>
      </c>
      <c r="CB42">
        <v>35.011512499999988</v>
      </c>
      <c r="CC42">
        <v>3.62291125</v>
      </c>
      <c r="CD42">
        <v>3.5299624999999999</v>
      </c>
      <c r="CE42">
        <v>27.207037499999998</v>
      </c>
      <c r="CF42">
        <v>26.764537499999999</v>
      </c>
      <c r="CG42">
        <v>1199.9974999999999</v>
      </c>
      <c r="CH42">
        <v>0.49999424999999997</v>
      </c>
      <c r="CI42">
        <v>0.50000574999999992</v>
      </c>
      <c r="CJ42">
        <v>0</v>
      </c>
      <c r="CK42">
        <v>641.97149999999999</v>
      </c>
      <c r="CL42">
        <v>4.9990899999999998</v>
      </c>
      <c r="CM42">
        <v>6600.5837499999998</v>
      </c>
      <c r="CN42">
        <v>9557.8150000000005</v>
      </c>
      <c r="CO42">
        <v>43.905999999999999</v>
      </c>
      <c r="CP42">
        <v>45.569875000000003</v>
      </c>
      <c r="CQ42">
        <v>44.75</v>
      </c>
      <c r="CR42">
        <v>44.561999999999998</v>
      </c>
      <c r="CS42">
        <v>45.210625</v>
      </c>
      <c r="CT42">
        <v>597.49125000000004</v>
      </c>
      <c r="CU42">
        <v>597.50624999999991</v>
      </c>
      <c r="CV42">
        <v>0</v>
      </c>
      <c r="CW42">
        <v>1669231703.4000001</v>
      </c>
      <c r="CX42">
        <v>0</v>
      </c>
      <c r="CY42">
        <v>1669228029.5</v>
      </c>
      <c r="CZ42" t="s">
        <v>356</v>
      </c>
      <c r="DA42">
        <v>1669228029.5</v>
      </c>
      <c r="DB42">
        <v>1669228028</v>
      </c>
      <c r="DC42">
        <v>6</v>
      </c>
      <c r="DD42">
        <v>0.127</v>
      </c>
      <c r="DE42">
        <v>2E-3</v>
      </c>
      <c r="DF42">
        <v>-2.9980000000000002</v>
      </c>
      <c r="DG42">
        <v>9.9000000000000005E-2</v>
      </c>
      <c r="DH42">
        <v>415</v>
      </c>
      <c r="DI42">
        <v>34</v>
      </c>
      <c r="DJ42">
        <v>0.37</v>
      </c>
      <c r="DK42">
        <v>0.19</v>
      </c>
      <c r="DL42">
        <v>-10.5723</v>
      </c>
      <c r="DM42">
        <v>-1.6469142857142951</v>
      </c>
      <c r="DN42">
        <v>0.16653844938016929</v>
      </c>
      <c r="DO42">
        <v>0</v>
      </c>
      <c r="DP42">
        <v>0.85751880487804877</v>
      </c>
      <c r="DQ42">
        <v>0.17940746341463529</v>
      </c>
      <c r="DR42">
        <v>2.660914770288824E-2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381</v>
      </c>
      <c r="EA42">
        <v>3.29549</v>
      </c>
      <c r="EB42">
        <v>2.6254499999999998</v>
      </c>
      <c r="EC42">
        <v>4.5266300000000002E-2</v>
      </c>
      <c r="ED42">
        <v>4.6865499999999997E-2</v>
      </c>
      <c r="EE42">
        <v>0.143957</v>
      </c>
      <c r="EF42">
        <v>0.13966600000000001</v>
      </c>
      <c r="EG42">
        <v>28869.599999999999</v>
      </c>
      <c r="EH42">
        <v>29335.200000000001</v>
      </c>
      <c r="EI42">
        <v>28137</v>
      </c>
      <c r="EJ42">
        <v>29629.8</v>
      </c>
      <c r="EK42">
        <v>33127.300000000003</v>
      </c>
      <c r="EL42">
        <v>35377.1</v>
      </c>
      <c r="EM42">
        <v>39704.199999999997</v>
      </c>
      <c r="EN42">
        <v>42344.3</v>
      </c>
      <c r="EO42">
        <v>2.1709200000000002</v>
      </c>
      <c r="EP42">
        <v>2.1502699999999999</v>
      </c>
      <c r="EQ42">
        <v>0.123158</v>
      </c>
      <c r="ER42">
        <v>0</v>
      </c>
      <c r="ES42">
        <v>31.96</v>
      </c>
      <c r="ET42">
        <v>999.9</v>
      </c>
      <c r="EU42">
        <v>70</v>
      </c>
      <c r="EV42">
        <v>36.5</v>
      </c>
      <c r="EW42">
        <v>42.5961</v>
      </c>
      <c r="EX42">
        <v>57.052599999999998</v>
      </c>
      <c r="EY42">
        <v>-2.06731</v>
      </c>
      <c r="EZ42">
        <v>2</v>
      </c>
      <c r="FA42">
        <v>0.58139200000000002</v>
      </c>
      <c r="FB42">
        <v>0.75046800000000002</v>
      </c>
      <c r="FC42">
        <v>20.2684</v>
      </c>
      <c r="FD42">
        <v>5.2198399999999996</v>
      </c>
      <c r="FE42">
        <v>12.009399999999999</v>
      </c>
      <c r="FF42">
        <v>4.9867999999999997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1.86426</v>
      </c>
      <c r="FO42">
        <v>1.86033</v>
      </c>
      <c r="FP42">
        <v>1.8610800000000001</v>
      </c>
      <c r="FQ42">
        <v>1.86019</v>
      </c>
      <c r="FR42">
        <v>1.86188</v>
      </c>
      <c r="FS42">
        <v>1.85839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-2.6749999999999998</v>
      </c>
      <c r="GH42">
        <v>9.8900000000000002E-2</v>
      </c>
      <c r="GI42">
        <v>-2.4324828651112251</v>
      </c>
      <c r="GJ42">
        <v>-1.6100910332537859E-3</v>
      </c>
      <c r="GK42">
        <v>7.0186618486508772E-7</v>
      </c>
      <c r="GL42">
        <v>-2.134652460378022E-10</v>
      </c>
      <c r="GM42">
        <v>9.8890000000004363E-2</v>
      </c>
      <c r="GN42">
        <v>0</v>
      </c>
      <c r="GO42">
        <v>0</v>
      </c>
      <c r="GP42">
        <v>0</v>
      </c>
      <c r="GQ42">
        <v>5</v>
      </c>
      <c r="GR42">
        <v>2079</v>
      </c>
      <c r="GS42">
        <v>3</v>
      </c>
      <c r="GT42">
        <v>29</v>
      </c>
      <c r="GU42">
        <v>61.1</v>
      </c>
      <c r="GV42">
        <v>61.1</v>
      </c>
      <c r="GW42">
        <v>0.67749000000000004</v>
      </c>
      <c r="GX42">
        <v>2.6232899999999999</v>
      </c>
      <c r="GY42">
        <v>2.04834</v>
      </c>
      <c r="GZ42">
        <v>2.6196299999999999</v>
      </c>
      <c r="HA42">
        <v>2.1972700000000001</v>
      </c>
      <c r="HB42">
        <v>2.3144499999999999</v>
      </c>
      <c r="HC42">
        <v>40.835000000000001</v>
      </c>
      <c r="HD42">
        <v>15.2966</v>
      </c>
      <c r="HE42">
        <v>18</v>
      </c>
      <c r="HF42">
        <v>675.05700000000002</v>
      </c>
      <c r="HG42">
        <v>731.03800000000001</v>
      </c>
      <c r="HH42">
        <v>30.999300000000002</v>
      </c>
      <c r="HI42">
        <v>34.540399999999998</v>
      </c>
      <c r="HJ42">
        <v>30.000299999999999</v>
      </c>
      <c r="HK42">
        <v>34.410499999999999</v>
      </c>
      <c r="HL42">
        <v>34.3994</v>
      </c>
      <c r="HM42">
        <v>13.5753</v>
      </c>
      <c r="HN42">
        <v>23.486699999999999</v>
      </c>
      <c r="HO42">
        <v>91.177499999999995</v>
      </c>
      <c r="HP42">
        <v>31</v>
      </c>
      <c r="HQ42">
        <v>183.96899999999999</v>
      </c>
      <c r="HR42">
        <v>34.837000000000003</v>
      </c>
      <c r="HS42">
        <v>99.128900000000002</v>
      </c>
      <c r="HT42">
        <v>98.199399999999997</v>
      </c>
    </row>
    <row r="43" spans="1:228" x14ac:dyDescent="0.2">
      <c r="A43">
        <v>28</v>
      </c>
      <c r="B43">
        <v>1669231700.5</v>
      </c>
      <c r="C43">
        <v>108</v>
      </c>
      <c r="D43" t="s">
        <v>414</v>
      </c>
      <c r="E43" t="s">
        <v>415</v>
      </c>
      <c r="F43">
        <v>4</v>
      </c>
      <c r="G43">
        <v>1669231698.5</v>
      </c>
      <c r="H43">
        <f t="shared" si="0"/>
        <v>2.2376601329280542E-3</v>
      </c>
      <c r="I43">
        <f t="shared" si="1"/>
        <v>2.2376601329280543</v>
      </c>
      <c r="J43">
        <f t="shared" si="2"/>
        <v>2.6914439232579235</v>
      </c>
      <c r="K43">
        <f t="shared" si="3"/>
        <v>161.97485714285719</v>
      </c>
      <c r="L43">
        <f t="shared" si="4"/>
        <v>123.96328803113347</v>
      </c>
      <c r="M43">
        <f t="shared" si="5"/>
        <v>12.510748672932067</v>
      </c>
      <c r="N43">
        <f t="shared" si="6"/>
        <v>16.346990800529774</v>
      </c>
      <c r="O43">
        <f t="shared" si="7"/>
        <v>0.12886617900708663</v>
      </c>
      <c r="P43">
        <f t="shared" si="8"/>
        <v>3.6765770894086529</v>
      </c>
      <c r="Q43">
        <f t="shared" si="9"/>
        <v>0.12640845998503467</v>
      </c>
      <c r="R43">
        <f t="shared" si="10"/>
        <v>7.922219965128359E-2</v>
      </c>
      <c r="S43">
        <f t="shared" si="11"/>
        <v>226.11345223500112</v>
      </c>
      <c r="T43">
        <f t="shared" si="12"/>
        <v>33.971613123870448</v>
      </c>
      <c r="U43">
        <f t="shared" si="13"/>
        <v>33.958642857142863</v>
      </c>
      <c r="V43">
        <f t="shared" si="14"/>
        <v>5.3306965779506417</v>
      </c>
      <c r="W43">
        <f t="shared" si="15"/>
        <v>70.261089097780072</v>
      </c>
      <c r="X43">
        <f t="shared" si="16"/>
        <v>3.6234274432251419</v>
      </c>
      <c r="Y43">
        <f t="shared" si="17"/>
        <v>5.1570897772201283</v>
      </c>
      <c r="Z43">
        <f t="shared" si="18"/>
        <v>1.7072691347254998</v>
      </c>
      <c r="AA43">
        <f t="shared" si="19"/>
        <v>-98.680811862127186</v>
      </c>
      <c r="AB43">
        <f t="shared" si="20"/>
        <v>-117.36393419119871</v>
      </c>
      <c r="AC43">
        <f t="shared" si="21"/>
        <v>-7.3584268160227442</v>
      </c>
      <c r="AD43">
        <f t="shared" si="22"/>
        <v>2.7102793656524682</v>
      </c>
      <c r="AE43">
        <f t="shared" si="23"/>
        <v>25.384844181741112</v>
      </c>
      <c r="AF43">
        <f t="shared" si="24"/>
        <v>2.3693551607659646</v>
      </c>
      <c r="AG43">
        <f t="shared" si="25"/>
        <v>2.6914439232579235</v>
      </c>
      <c r="AH43">
        <v>178.28225172446491</v>
      </c>
      <c r="AI43">
        <v>170.50578787878791</v>
      </c>
      <c r="AJ43">
        <v>1.6702492451193229</v>
      </c>
      <c r="AK43">
        <v>65.098338017295973</v>
      </c>
      <c r="AL43">
        <f t="shared" si="26"/>
        <v>2.2376601329280543</v>
      </c>
      <c r="AM43">
        <v>34.962773132665362</v>
      </c>
      <c r="AN43">
        <v>35.88763626373629</v>
      </c>
      <c r="AO43">
        <v>-5.3931007570679921E-3</v>
      </c>
      <c r="AP43">
        <v>87.569397002130515</v>
      </c>
      <c r="AQ43">
        <v>20</v>
      </c>
      <c r="AR43">
        <v>3</v>
      </c>
      <c r="AS43">
        <f t="shared" si="27"/>
        <v>1</v>
      </c>
      <c r="AT43">
        <f t="shared" si="28"/>
        <v>0</v>
      </c>
      <c r="AU43">
        <f t="shared" si="29"/>
        <v>47209.386098760377</v>
      </c>
      <c r="AV43">
        <f t="shared" si="30"/>
        <v>1199.988571428572</v>
      </c>
      <c r="AW43">
        <f t="shared" si="31"/>
        <v>1025.9154135932652</v>
      </c>
      <c r="AX43">
        <f t="shared" si="32"/>
        <v>0.8549376535910882</v>
      </c>
      <c r="AY43">
        <f t="shared" si="33"/>
        <v>0.18842967143080019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1669231698.5</v>
      </c>
      <c r="BF43">
        <v>161.97485714285719</v>
      </c>
      <c r="BG43">
        <v>172.67857142857139</v>
      </c>
      <c r="BH43">
        <v>35.902885714285723</v>
      </c>
      <c r="BI43">
        <v>34.954042857142852</v>
      </c>
      <c r="BJ43">
        <v>164.65428571428569</v>
      </c>
      <c r="BK43">
        <v>35.803985714285723</v>
      </c>
      <c r="BL43">
        <v>650.01057142857155</v>
      </c>
      <c r="BM43">
        <v>100.8231428571429</v>
      </c>
      <c r="BN43">
        <v>9.987130000000001E-2</v>
      </c>
      <c r="BO43">
        <v>33.366528571428582</v>
      </c>
      <c r="BP43">
        <v>33.958642857142863</v>
      </c>
      <c r="BQ43">
        <v>999.89999999999986</v>
      </c>
      <c r="BR43">
        <v>0</v>
      </c>
      <c r="BS43">
        <v>0</v>
      </c>
      <c r="BT43">
        <v>9016.6971428571433</v>
      </c>
      <c r="BU43">
        <v>0</v>
      </c>
      <c r="BV43">
        <v>221.41414285714291</v>
      </c>
      <c r="BW43">
        <v>-10.704028571428569</v>
      </c>
      <c r="BX43">
        <v>168.00657142857139</v>
      </c>
      <c r="BY43">
        <v>178.93314285714291</v>
      </c>
      <c r="BZ43">
        <v>0.94883399999999996</v>
      </c>
      <c r="CA43">
        <v>172.67857142857139</v>
      </c>
      <c r="CB43">
        <v>34.954042857142852</v>
      </c>
      <c r="CC43">
        <v>3.619837142857143</v>
      </c>
      <c r="CD43">
        <v>3.5241742857142859</v>
      </c>
      <c r="CE43">
        <v>27.19258571428572</v>
      </c>
      <c r="CF43">
        <v>26.736657142857151</v>
      </c>
      <c r="CG43">
        <v>1199.988571428572</v>
      </c>
      <c r="CH43">
        <v>0.49999399999999999</v>
      </c>
      <c r="CI43">
        <v>0.50000599999999995</v>
      </c>
      <c r="CJ43">
        <v>0</v>
      </c>
      <c r="CK43">
        <v>641.82542857142857</v>
      </c>
      <c r="CL43">
        <v>4.9990899999999998</v>
      </c>
      <c r="CM43">
        <v>6602.3700000000008</v>
      </c>
      <c r="CN43">
        <v>9557.7642857142873</v>
      </c>
      <c r="CO43">
        <v>43.936999999999998</v>
      </c>
      <c r="CP43">
        <v>45.561999999999998</v>
      </c>
      <c r="CQ43">
        <v>44.75</v>
      </c>
      <c r="CR43">
        <v>44.561999999999998</v>
      </c>
      <c r="CS43">
        <v>45.196000000000012</v>
      </c>
      <c r="CT43">
        <v>597.48857142857128</v>
      </c>
      <c r="CU43">
        <v>597.5</v>
      </c>
      <c r="CV43">
        <v>0</v>
      </c>
      <c r="CW43">
        <v>1669231707.5999999</v>
      </c>
      <c r="CX43">
        <v>0</v>
      </c>
      <c r="CY43">
        <v>1669228029.5</v>
      </c>
      <c r="CZ43" t="s">
        <v>356</v>
      </c>
      <c r="DA43">
        <v>1669228029.5</v>
      </c>
      <c r="DB43">
        <v>1669228028</v>
      </c>
      <c r="DC43">
        <v>6</v>
      </c>
      <c r="DD43">
        <v>0.127</v>
      </c>
      <c r="DE43">
        <v>2E-3</v>
      </c>
      <c r="DF43">
        <v>-2.9980000000000002</v>
      </c>
      <c r="DG43">
        <v>9.9000000000000005E-2</v>
      </c>
      <c r="DH43">
        <v>415</v>
      </c>
      <c r="DI43">
        <v>34</v>
      </c>
      <c r="DJ43">
        <v>0.37</v>
      </c>
      <c r="DK43">
        <v>0.19</v>
      </c>
      <c r="DL43">
        <v>-10.63902195121951</v>
      </c>
      <c r="DM43">
        <v>-0.91191010452963406</v>
      </c>
      <c r="DN43">
        <v>0.11505352203552099</v>
      </c>
      <c r="DO43">
        <v>0</v>
      </c>
      <c r="DP43">
        <v>0.87769104878048776</v>
      </c>
      <c r="DQ43">
        <v>0.41126157491289322</v>
      </c>
      <c r="DR43">
        <v>4.5543707727397388E-2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381</v>
      </c>
      <c r="EA43">
        <v>3.2952499999999998</v>
      </c>
      <c r="EB43">
        <v>2.6253199999999999</v>
      </c>
      <c r="EC43">
        <v>4.6927000000000003E-2</v>
      </c>
      <c r="ED43">
        <v>4.8534099999999997E-2</v>
      </c>
      <c r="EE43">
        <v>0.14385600000000001</v>
      </c>
      <c r="EF43">
        <v>0.13963600000000001</v>
      </c>
      <c r="EG43">
        <v>28819.599999999999</v>
      </c>
      <c r="EH43">
        <v>29283.8</v>
      </c>
      <c r="EI43">
        <v>28137.1</v>
      </c>
      <c r="EJ43">
        <v>29629.8</v>
      </c>
      <c r="EK43">
        <v>33131.199999999997</v>
      </c>
      <c r="EL43">
        <v>35378.300000000003</v>
      </c>
      <c r="EM43">
        <v>39704.1</v>
      </c>
      <c r="EN43">
        <v>42344</v>
      </c>
      <c r="EO43">
        <v>2.1707700000000001</v>
      </c>
      <c r="EP43">
        <v>2.1503000000000001</v>
      </c>
      <c r="EQ43">
        <v>0.124238</v>
      </c>
      <c r="ER43">
        <v>0</v>
      </c>
      <c r="ES43">
        <v>31.953499999999998</v>
      </c>
      <c r="ET43">
        <v>999.9</v>
      </c>
      <c r="EU43">
        <v>70</v>
      </c>
      <c r="EV43">
        <v>36.5</v>
      </c>
      <c r="EW43">
        <v>42.594099999999997</v>
      </c>
      <c r="EX43">
        <v>56.962600000000002</v>
      </c>
      <c r="EY43">
        <v>-1.8830100000000001</v>
      </c>
      <c r="EZ43">
        <v>2</v>
      </c>
      <c r="FA43">
        <v>0.58160299999999998</v>
      </c>
      <c r="FB43">
        <v>0.75218399999999996</v>
      </c>
      <c r="FC43">
        <v>20.2683</v>
      </c>
      <c r="FD43">
        <v>5.2193899999999998</v>
      </c>
      <c r="FE43">
        <v>12.009399999999999</v>
      </c>
      <c r="FF43">
        <v>4.9863999999999997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1.8642300000000001</v>
      </c>
      <c r="FO43">
        <v>1.8603499999999999</v>
      </c>
      <c r="FP43">
        <v>1.8610899999999999</v>
      </c>
      <c r="FQ43">
        <v>1.86019</v>
      </c>
      <c r="FR43">
        <v>1.86188</v>
      </c>
      <c r="FS43">
        <v>1.8583799999999999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-2.6840000000000002</v>
      </c>
      <c r="GH43">
        <v>9.8900000000000002E-2</v>
      </c>
      <c r="GI43">
        <v>-2.4324828651112251</v>
      </c>
      <c r="GJ43">
        <v>-1.6100910332537859E-3</v>
      </c>
      <c r="GK43">
        <v>7.0186618486508772E-7</v>
      </c>
      <c r="GL43">
        <v>-2.134652460378022E-10</v>
      </c>
      <c r="GM43">
        <v>9.8890000000004363E-2</v>
      </c>
      <c r="GN43">
        <v>0</v>
      </c>
      <c r="GO43">
        <v>0</v>
      </c>
      <c r="GP43">
        <v>0</v>
      </c>
      <c r="GQ43">
        <v>5</v>
      </c>
      <c r="GR43">
        <v>2079</v>
      </c>
      <c r="GS43">
        <v>3</v>
      </c>
      <c r="GT43">
        <v>29</v>
      </c>
      <c r="GU43">
        <v>61.2</v>
      </c>
      <c r="GV43">
        <v>61.2</v>
      </c>
      <c r="GW43">
        <v>0.697021</v>
      </c>
      <c r="GX43">
        <v>2.6122999999999998</v>
      </c>
      <c r="GY43">
        <v>2.04834</v>
      </c>
      <c r="GZ43">
        <v>2.6184099999999999</v>
      </c>
      <c r="HA43">
        <v>2.1972700000000001</v>
      </c>
      <c r="HB43">
        <v>2.3779300000000001</v>
      </c>
      <c r="HC43">
        <v>40.835000000000001</v>
      </c>
      <c r="HD43">
        <v>15.3141</v>
      </c>
      <c r="HE43">
        <v>18</v>
      </c>
      <c r="HF43">
        <v>674.95100000000002</v>
      </c>
      <c r="HG43">
        <v>731.08900000000006</v>
      </c>
      <c r="HH43">
        <v>31</v>
      </c>
      <c r="HI43">
        <v>34.541200000000003</v>
      </c>
      <c r="HJ43">
        <v>30.000399999999999</v>
      </c>
      <c r="HK43">
        <v>34.411999999999999</v>
      </c>
      <c r="HL43">
        <v>34.401699999999998</v>
      </c>
      <c r="HM43">
        <v>13.9742</v>
      </c>
      <c r="HN43">
        <v>23.763100000000001</v>
      </c>
      <c r="HO43">
        <v>91.177499999999995</v>
      </c>
      <c r="HP43">
        <v>31</v>
      </c>
      <c r="HQ43">
        <v>190.649</v>
      </c>
      <c r="HR43">
        <v>34.829700000000003</v>
      </c>
      <c r="HS43">
        <v>99.128900000000002</v>
      </c>
      <c r="HT43">
        <v>98.199100000000001</v>
      </c>
    </row>
    <row r="44" spans="1:228" x14ac:dyDescent="0.2">
      <c r="A44">
        <v>29</v>
      </c>
      <c r="B44">
        <v>1669231704.5</v>
      </c>
      <c r="C44">
        <v>112</v>
      </c>
      <c r="D44" t="s">
        <v>416</v>
      </c>
      <c r="E44" t="s">
        <v>417</v>
      </c>
      <c r="F44">
        <v>4</v>
      </c>
      <c r="G44">
        <v>1669231702.1875</v>
      </c>
      <c r="H44">
        <f t="shared" si="0"/>
        <v>2.15753344319257E-3</v>
      </c>
      <c r="I44">
        <f t="shared" si="1"/>
        <v>2.1575334431925701</v>
      </c>
      <c r="J44">
        <f t="shared" si="2"/>
        <v>2.6578937143289694</v>
      </c>
      <c r="K44">
        <f t="shared" si="3"/>
        <v>167.96612500000001</v>
      </c>
      <c r="L44">
        <f t="shared" si="4"/>
        <v>128.85906802292624</v>
      </c>
      <c r="M44">
        <f t="shared" si="5"/>
        <v>13.004961264098158</v>
      </c>
      <c r="N44">
        <f t="shared" si="6"/>
        <v>16.951798447875074</v>
      </c>
      <c r="O44">
        <f t="shared" si="7"/>
        <v>0.12379418902827893</v>
      </c>
      <c r="P44">
        <f t="shared" si="8"/>
        <v>3.6744607724677749</v>
      </c>
      <c r="Q44">
        <f t="shared" si="9"/>
        <v>0.12152300940556472</v>
      </c>
      <c r="R44">
        <f t="shared" si="10"/>
        <v>7.6152466713089353E-2</v>
      </c>
      <c r="S44">
        <f t="shared" si="11"/>
        <v>226.11498486024462</v>
      </c>
      <c r="T44">
        <f t="shared" si="12"/>
        <v>33.992381029074629</v>
      </c>
      <c r="U44">
        <f t="shared" si="13"/>
        <v>33.966237499999998</v>
      </c>
      <c r="V44">
        <f t="shared" si="14"/>
        <v>5.3329559201886774</v>
      </c>
      <c r="W44">
        <f t="shared" si="15"/>
        <v>70.192357493716713</v>
      </c>
      <c r="X44">
        <f t="shared" si="16"/>
        <v>3.6206226413978855</v>
      </c>
      <c r="Y44">
        <f t="shared" si="17"/>
        <v>5.1581436650307504</v>
      </c>
      <c r="Z44">
        <f t="shared" si="18"/>
        <v>1.7123332787907919</v>
      </c>
      <c r="AA44">
        <f t="shared" si="19"/>
        <v>-95.147224844792333</v>
      </c>
      <c r="AB44">
        <f t="shared" si="20"/>
        <v>-118.07850847808035</v>
      </c>
      <c r="AC44">
        <f t="shared" si="21"/>
        <v>-7.4079001540643681</v>
      </c>
      <c r="AD44">
        <f t="shared" si="22"/>
        <v>5.4813513833075547</v>
      </c>
      <c r="AE44">
        <f t="shared" si="23"/>
        <v>25.743674949645655</v>
      </c>
      <c r="AF44">
        <f t="shared" si="24"/>
        <v>2.3555908016265787</v>
      </c>
      <c r="AG44">
        <f t="shared" si="25"/>
        <v>2.6578937143289694</v>
      </c>
      <c r="AH44">
        <v>185.19099615325231</v>
      </c>
      <c r="AI44">
        <v>177.3010121212121</v>
      </c>
      <c r="AJ44">
        <v>1.7025475031086059</v>
      </c>
      <c r="AK44">
        <v>65.098338017295973</v>
      </c>
      <c r="AL44">
        <f t="shared" si="26"/>
        <v>2.1575334431925701</v>
      </c>
      <c r="AM44">
        <v>34.949630729292387</v>
      </c>
      <c r="AN44">
        <v>35.865986813186829</v>
      </c>
      <c r="AO44">
        <v>-9.8129746758992917E-3</v>
      </c>
      <c r="AP44">
        <v>87.569397002130515</v>
      </c>
      <c r="AQ44">
        <v>21</v>
      </c>
      <c r="AR44">
        <v>3</v>
      </c>
      <c r="AS44">
        <f t="shared" si="27"/>
        <v>1</v>
      </c>
      <c r="AT44">
        <f t="shared" si="28"/>
        <v>0</v>
      </c>
      <c r="AU44">
        <f t="shared" si="29"/>
        <v>47171.077614107344</v>
      </c>
      <c r="AV44">
        <f t="shared" si="30"/>
        <v>1199.9949999999999</v>
      </c>
      <c r="AW44">
        <f t="shared" si="31"/>
        <v>1025.9210760933909</v>
      </c>
      <c r="AX44">
        <f t="shared" si="32"/>
        <v>0.85493779231862721</v>
      </c>
      <c r="AY44">
        <f t="shared" si="33"/>
        <v>0.18842993917495043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1669231702.1875</v>
      </c>
      <c r="BF44">
        <v>167.96612500000001</v>
      </c>
      <c r="BG44">
        <v>178.82387499999999</v>
      </c>
      <c r="BH44">
        <v>35.874775</v>
      </c>
      <c r="BI44">
        <v>34.9314125</v>
      </c>
      <c r="BJ44">
        <v>170.65412499999999</v>
      </c>
      <c r="BK44">
        <v>35.775887500000003</v>
      </c>
      <c r="BL44">
        <v>650.00762499999996</v>
      </c>
      <c r="BM44">
        <v>100.824</v>
      </c>
      <c r="BN44">
        <v>9.9912175000000006E-2</v>
      </c>
      <c r="BO44">
        <v>33.370175000000003</v>
      </c>
      <c r="BP44">
        <v>33.966237499999998</v>
      </c>
      <c r="BQ44">
        <v>999.9</v>
      </c>
      <c r="BR44">
        <v>0</v>
      </c>
      <c r="BS44">
        <v>0</v>
      </c>
      <c r="BT44">
        <v>9009.2962499999994</v>
      </c>
      <c r="BU44">
        <v>0</v>
      </c>
      <c r="BV44">
        <v>226.13900000000001</v>
      </c>
      <c r="BW44">
        <v>-10.857575000000001</v>
      </c>
      <c r="BX44">
        <v>174.21612500000001</v>
      </c>
      <c r="BY44">
        <v>185.29637500000001</v>
      </c>
      <c r="BZ44">
        <v>0.9433642499999999</v>
      </c>
      <c r="CA44">
        <v>178.82387499999999</v>
      </c>
      <c r="CB44">
        <v>34.9314125</v>
      </c>
      <c r="CC44">
        <v>3.61703625</v>
      </c>
      <c r="CD44">
        <v>3.5219225000000001</v>
      </c>
      <c r="CE44">
        <v>27.179337499999999</v>
      </c>
      <c r="CF44">
        <v>26.725774999999999</v>
      </c>
      <c r="CG44">
        <v>1199.9949999999999</v>
      </c>
      <c r="CH44">
        <v>0.4999905</v>
      </c>
      <c r="CI44">
        <v>0.5000095</v>
      </c>
      <c r="CJ44">
        <v>0</v>
      </c>
      <c r="CK44">
        <v>641.46437500000002</v>
      </c>
      <c r="CL44">
        <v>4.9990899999999998</v>
      </c>
      <c r="CM44">
        <v>6593.4887500000004</v>
      </c>
      <c r="CN44">
        <v>9557.7862499999992</v>
      </c>
      <c r="CO44">
        <v>43.936999999999998</v>
      </c>
      <c r="CP44">
        <v>45.561999999999998</v>
      </c>
      <c r="CQ44">
        <v>44.75</v>
      </c>
      <c r="CR44">
        <v>44.561999999999998</v>
      </c>
      <c r="CS44">
        <v>45.186999999999998</v>
      </c>
      <c r="CT44">
        <v>597.48624999999993</v>
      </c>
      <c r="CU44">
        <v>597.50874999999996</v>
      </c>
      <c r="CV44">
        <v>0</v>
      </c>
      <c r="CW44">
        <v>1669231711.8</v>
      </c>
      <c r="CX44">
        <v>0</v>
      </c>
      <c r="CY44">
        <v>1669228029.5</v>
      </c>
      <c r="CZ44" t="s">
        <v>356</v>
      </c>
      <c r="DA44">
        <v>1669228029.5</v>
      </c>
      <c r="DB44">
        <v>1669228028</v>
      </c>
      <c r="DC44">
        <v>6</v>
      </c>
      <c r="DD44">
        <v>0.127</v>
      </c>
      <c r="DE44">
        <v>2E-3</v>
      </c>
      <c r="DF44">
        <v>-2.9980000000000002</v>
      </c>
      <c r="DG44">
        <v>9.9000000000000005E-2</v>
      </c>
      <c r="DH44">
        <v>415</v>
      </c>
      <c r="DI44">
        <v>34</v>
      </c>
      <c r="DJ44">
        <v>0.37</v>
      </c>
      <c r="DK44">
        <v>0.19</v>
      </c>
      <c r="DL44">
        <v>-10.710265853658539</v>
      </c>
      <c r="DM44">
        <v>-0.73603484320558088</v>
      </c>
      <c r="DN44">
        <v>9.8218597935262941E-2</v>
      </c>
      <c r="DO44">
        <v>0</v>
      </c>
      <c r="DP44">
        <v>0.89621002439024389</v>
      </c>
      <c r="DQ44">
        <v>0.44110975609756209</v>
      </c>
      <c r="DR44">
        <v>4.7255538050201468E-2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381</v>
      </c>
      <c r="EA44">
        <v>3.2953999999999999</v>
      </c>
      <c r="EB44">
        <v>2.6252300000000002</v>
      </c>
      <c r="EC44">
        <v>4.8596500000000001E-2</v>
      </c>
      <c r="ED44">
        <v>5.0187299999999997E-2</v>
      </c>
      <c r="EE44">
        <v>0.14380000000000001</v>
      </c>
      <c r="EF44">
        <v>0.13949400000000001</v>
      </c>
      <c r="EG44">
        <v>28769</v>
      </c>
      <c r="EH44">
        <v>29233.4</v>
      </c>
      <c r="EI44">
        <v>28137</v>
      </c>
      <c r="EJ44">
        <v>29630.3</v>
      </c>
      <c r="EK44">
        <v>33133.599999999999</v>
      </c>
      <c r="EL44">
        <v>35384.9</v>
      </c>
      <c r="EM44">
        <v>39704.300000000003</v>
      </c>
      <c r="EN44">
        <v>42344.9</v>
      </c>
      <c r="EO44">
        <v>2.17083</v>
      </c>
      <c r="EP44">
        <v>2.1501000000000001</v>
      </c>
      <c r="EQ44">
        <v>0.12435</v>
      </c>
      <c r="ER44">
        <v>0</v>
      </c>
      <c r="ES44">
        <v>31.9511</v>
      </c>
      <c r="ET44">
        <v>999.9</v>
      </c>
      <c r="EU44">
        <v>70</v>
      </c>
      <c r="EV44">
        <v>36.5</v>
      </c>
      <c r="EW44">
        <v>42.591299999999997</v>
      </c>
      <c r="EX44">
        <v>56.842599999999997</v>
      </c>
      <c r="EY44">
        <v>-2.0793300000000001</v>
      </c>
      <c r="EZ44">
        <v>2</v>
      </c>
      <c r="FA44">
        <v>0.58176300000000003</v>
      </c>
      <c r="FB44">
        <v>0.75550399999999995</v>
      </c>
      <c r="FC44">
        <v>20.268599999999999</v>
      </c>
      <c r="FD44">
        <v>5.2190899999999996</v>
      </c>
      <c r="FE44">
        <v>12.009499999999999</v>
      </c>
      <c r="FF44">
        <v>4.9865000000000004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1.86426</v>
      </c>
      <c r="FO44">
        <v>1.8603400000000001</v>
      </c>
      <c r="FP44">
        <v>1.8611</v>
      </c>
      <c r="FQ44">
        <v>1.8601799999999999</v>
      </c>
      <c r="FR44">
        <v>1.86188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-2.6930000000000001</v>
      </c>
      <c r="GH44">
        <v>9.8900000000000002E-2</v>
      </c>
      <c r="GI44">
        <v>-2.4324828651112251</v>
      </c>
      <c r="GJ44">
        <v>-1.6100910332537859E-3</v>
      </c>
      <c r="GK44">
        <v>7.0186618486508772E-7</v>
      </c>
      <c r="GL44">
        <v>-2.134652460378022E-10</v>
      </c>
      <c r="GM44">
        <v>9.8890000000004363E-2</v>
      </c>
      <c r="GN44">
        <v>0</v>
      </c>
      <c r="GO44">
        <v>0</v>
      </c>
      <c r="GP44">
        <v>0</v>
      </c>
      <c r="GQ44">
        <v>5</v>
      </c>
      <c r="GR44">
        <v>2079</v>
      </c>
      <c r="GS44">
        <v>3</v>
      </c>
      <c r="GT44">
        <v>29</v>
      </c>
      <c r="GU44">
        <v>61.2</v>
      </c>
      <c r="GV44">
        <v>61.3</v>
      </c>
      <c r="GW44">
        <v>0.71777299999999999</v>
      </c>
      <c r="GX44">
        <v>2.6159699999999999</v>
      </c>
      <c r="GY44">
        <v>2.04834</v>
      </c>
      <c r="GZ44">
        <v>2.6196299999999999</v>
      </c>
      <c r="HA44">
        <v>2.1972700000000001</v>
      </c>
      <c r="HB44">
        <v>2.2839399999999999</v>
      </c>
      <c r="HC44">
        <v>40.835000000000001</v>
      </c>
      <c r="HD44">
        <v>15.305300000000001</v>
      </c>
      <c r="HE44">
        <v>18</v>
      </c>
      <c r="HF44">
        <v>675.01800000000003</v>
      </c>
      <c r="HG44">
        <v>730.93200000000002</v>
      </c>
      <c r="HH44">
        <v>31.000499999999999</v>
      </c>
      <c r="HI44">
        <v>34.543500000000002</v>
      </c>
      <c r="HJ44">
        <v>30.000299999999999</v>
      </c>
      <c r="HK44">
        <v>34.414499999999997</v>
      </c>
      <c r="HL44">
        <v>34.404400000000003</v>
      </c>
      <c r="HM44">
        <v>14.3749</v>
      </c>
      <c r="HN44">
        <v>23.763100000000001</v>
      </c>
      <c r="HO44">
        <v>90.807400000000001</v>
      </c>
      <c r="HP44">
        <v>31</v>
      </c>
      <c r="HQ44">
        <v>197.328</v>
      </c>
      <c r="HR44">
        <v>34.813299999999998</v>
      </c>
      <c r="HS44">
        <v>99.129099999999994</v>
      </c>
      <c r="HT44">
        <v>98.200900000000004</v>
      </c>
    </row>
    <row r="45" spans="1:228" x14ac:dyDescent="0.2">
      <c r="A45">
        <v>30</v>
      </c>
      <c r="B45">
        <v>1669231708.5</v>
      </c>
      <c r="C45">
        <v>116</v>
      </c>
      <c r="D45" t="s">
        <v>418</v>
      </c>
      <c r="E45" t="s">
        <v>419</v>
      </c>
      <c r="F45">
        <v>4</v>
      </c>
      <c r="G45">
        <v>1669231706.5</v>
      </c>
      <c r="H45">
        <f t="shared" si="0"/>
        <v>2.3157649779865417E-3</v>
      </c>
      <c r="I45">
        <f t="shared" si="1"/>
        <v>2.3157649779865417</v>
      </c>
      <c r="J45">
        <f t="shared" si="2"/>
        <v>2.514774863131414</v>
      </c>
      <c r="K45">
        <f t="shared" si="3"/>
        <v>175.0732857142857</v>
      </c>
      <c r="L45">
        <f t="shared" si="4"/>
        <v>139.7691166745102</v>
      </c>
      <c r="M45">
        <f t="shared" si="5"/>
        <v>14.10655912400331</v>
      </c>
      <c r="N45">
        <f t="shared" si="6"/>
        <v>17.669723575011282</v>
      </c>
      <c r="O45">
        <f t="shared" si="7"/>
        <v>0.13274356939130569</v>
      </c>
      <c r="P45">
        <f t="shared" si="8"/>
        <v>3.6550850000052151</v>
      </c>
      <c r="Q45">
        <f t="shared" si="9"/>
        <v>0.13012234042649701</v>
      </c>
      <c r="R45">
        <f t="shared" si="10"/>
        <v>8.1557658655157086E-2</v>
      </c>
      <c r="S45">
        <f t="shared" si="11"/>
        <v>226.11865166404505</v>
      </c>
      <c r="T45">
        <f t="shared" si="12"/>
        <v>33.967765253255251</v>
      </c>
      <c r="U45">
        <f t="shared" si="13"/>
        <v>33.971785714285723</v>
      </c>
      <c r="V45">
        <f t="shared" si="14"/>
        <v>5.3346069935217528</v>
      </c>
      <c r="W45">
        <f t="shared" si="15"/>
        <v>70.121142707832192</v>
      </c>
      <c r="X45">
        <f t="shared" si="16"/>
        <v>3.618080831836286</v>
      </c>
      <c r="Y45">
        <f t="shared" si="17"/>
        <v>5.1597573743363476</v>
      </c>
      <c r="Z45">
        <f t="shared" si="18"/>
        <v>1.7165261616854668</v>
      </c>
      <c r="AA45">
        <f t="shared" si="19"/>
        <v>-102.12523552920649</v>
      </c>
      <c r="AB45">
        <f t="shared" si="20"/>
        <v>-117.44918382616048</v>
      </c>
      <c r="AC45">
        <f t="shared" si="21"/>
        <v>-7.4078817696867594</v>
      </c>
      <c r="AD45">
        <f t="shared" si="22"/>
        <v>-0.86364946100867712</v>
      </c>
      <c r="AE45">
        <f t="shared" si="23"/>
        <v>25.831992567644178</v>
      </c>
      <c r="AF45">
        <f t="shared" si="24"/>
        <v>2.4078435957894371</v>
      </c>
      <c r="AG45">
        <f t="shared" si="25"/>
        <v>2.514774863131414</v>
      </c>
      <c r="AH45">
        <v>192.0559054099889</v>
      </c>
      <c r="AI45">
        <v>184.1631696969697</v>
      </c>
      <c r="AJ45">
        <v>1.718838048128791</v>
      </c>
      <c r="AK45">
        <v>65.098338017295973</v>
      </c>
      <c r="AL45">
        <f t="shared" si="26"/>
        <v>2.3157649779865417</v>
      </c>
      <c r="AM45">
        <v>34.897244279951678</v>
      </c>
      <c r="AN45">
        <v>35.835261538461552</v>
      </c>
      <c r="AO45">
        <v>-1.9877125321138321E-3</v>
      </c>
      <c r="AP45">
        <v>87.569397002130515</v>
      </c>
      <c r="AQ45">
        <v>20</v>
      </c>
      <c r="AR45">
        <v>3</v>
      </c>
      <c r="AS45">
        <f t="shared" si="27"/>
        <v>1</v>
      </c>
      <c r="AT45">
        <f t="shared" si="28"/>
        <v>0</v>
      </c>
      <c r="AU45">
        <f t="shared" si="29"/>
        <v>46824.760429733789</v>
      </c>
      <c r="AV45">
        <f t="shared" si="30"/>
        <v>1200.012857142857</v>
      </c>
      <c r="AW45">
        <f t="shared" si="31"/>
        <v>1025.9364993077954</v>
      </c>
      <c r="AX45">
        <f t="shared" si="32"/>
        <v>0.85493792270732438</v>
      </c>
      <c r="AY45">
        <f t="shared" si="33"/>
        <v>0.18843019082513587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1669231706.5</v>
      </c>
      <c r="BF45">
        <v>175.0732857142857</v>
      </c>
      <c r="BG45">
        <v>185.97814285714281</v>
      </c>
      <c r="BH45">
        <v>35.848285714285723</v>
      </c>
      <c r="BI45">
        <v>34.884</v>
      </c>
      <c r="BJ45">
        <v>177.77099999999999</v>
      </c>
      <c r="BK45">
        <v>35.749385714285722</v>
      </c>
      <c r="BL45">
        <v>650.02742857142857</v>
      </c>
      <c r="BM45">
        <v>100.82728571428569</v>
      </c>
      <c r="BN45">
        <v>0.1002972857142857</v>
      </c>
      <c r="BO45">
        <v>33.375757142857147</v>
      </c>
      <c r="BP45">
        <v>33.971785714285723</v>
      </c>
      <c r="BQ45">
        <v>999.89999999999986</v>
      </c>
      <c r="BR45">
        <v>0</v>
      </c>
      <c r="BS45">
        <v>0</v>
      </c>
      <c r="BT45">
        <v>8942.0528571428567</v>
      </c>
      <c r="BU45">
        <v>0</v>
      </c>
      <c r="BV45">
        <v>231.26528571428571</v>
      </c>
      <c r="BW45">
        <v>-10.904814285714281</v>
      </c>
      <c r="BX45">
        <v>181.5827142857143</v>
      </c>
      <c r="BY45">
        <v>192.70014285714291</v>
      </c>
      <c r="BZ45">
        <v>0.96428885714285717</v>
      </c>
      <c r="CA45">
        <v>185.97814285714281</v>
      </c>
      <c r="CB45">
        <v>34.884</v>
      </c>
      <c r="CC45">
        <v>3.614485714285713</v>
      </c>
      <c r="CD45">
        <v>3.5172599999999998</v>
      </c>
      <c r="CE45">
        <v>27.167314285714291</v>
      </c>
      <c r="CF45">
        <v>26.703299999999999</v>
      </c>
      <c r="CG45">
        <v>1200.012857142857</v>
      </c>
      <c r="CH45">
        <v>0.49998399999999998</v>
      </c>
      <c r="CI45">
        <v>0.50001600000000002</v>
      </c>
      <c r="CJ45">
        <v>0</v>
      </c>
      <c r="CK45">
        <v>641.39300000000003</v>
      </c>
      <c r="CL45">
        <v>4.9990899999999998</v>
      </c>
      <c r="CM45">
        <v>6586.2599999999993</v>
      </c>
      <c r="CN45">
        <v>9557.9042857142867</v>
      </c>
      <c r="CO45">
        <v>43.919285714285706</v>
      </c>
      <c r="CP45">
        <v>45.561999999999998</v>
      </c>
      <c r="CQ45">
        <v>44.75</v>
      </c>
      <c r="CR45">
        <v>44.561999999999998</v>
      </c>
      <c r="CS45">
        <v>45.186999999999998</v>
      </c>
      <c r="CT45">
        <v>597.4899999999999</v>
      </c>
      <c r="CU45">
        <v>597.52285714285711</v>
      </c>
      <c r="CV45">
        <v>0</v>
      </c>
      <c r="CW45">
        <v>1669231715.4000001</v>
      </c>
      <c r="CX45">
        <v>0</v>
      </c>
      <c r="CY45">
        <v>1669228029.5</v>
      </c>
      <c r="CZ45" t="s">
        <v>356</v>
      </c>
      <c r="DA45">
        <v>1669228029.5</v>
      </c>
      <c r="DB45">
        <v>1669228028</v>
      </c>
      <c r="DC45">
        <v>6</v>
      </c>
      <c r="DD45">
        <v>0.127</v>
      </c>
      <c r="DE45">
        <v>2E-3</v>
      </c>
      <c r="DF45">
        <v>-2.9980000000000002</v>
      </c>
      <c r="DG45">
        <v>9.9000000000000005E-2</v>
      </c>
      <c r="DH45">
        <v>415</v>
      </c>
      <c r="DI45">
        <v>34</v>
      </c>
      <c r="DJ45">
        <v>0.37</v>
      </c>
      <c r="DK45">
        <v>0.19</v>
      </c>
      <c r="DL45">
        <v>-10.774356097560981</v>
      </c>
      <c r="DM45">
        <v>-0.696591637630672</v>
      </c>
      <c r="DN45">
        <v>9.4339702861470282E-2</v>
      </c>
      <c r="DO45">
        <v>0</v>
      </c>
      <c r="DP45">
        <v>0.92093717073170744</v>
      </c>
      <c r="DQ45">
        <v>0.38965352613240722</v>
      </c>
      <c r="DR45">
        <v>4.3020482765318828E-2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381</v>
      </c>
      <c r="EA45">
        <v>3.29542</v>
      </c>
      <c r="EB45">
        <v>2.6250100000000001</v>
      </c>
      <c r="EC45">
        <v>5.0260600000000002E-2</v>
      </c>
      <c r="ED45">
        <v>5.1825799999999998E-2</v>
      </c>
      <c r="EE45">
        <v>0.14372099999999999</v>
      </c>
      <c r="EF45">
        <v>0.13944899999999999</v>
      </c>
      <c r="EG45">
        <v>28719.200000000001</v>
      </c>
      <c r="EH45">
        <v>29182.799999999999</v>
      </c>
      <c r="EI45">
        <v>28137.5</v>
      </c>
      <c r="EJ45">
        <v>29630.1</v>
      </c>
      <c r="EK45">
        <v>33137.1</v>
      </c>
      <c r="EL45">
        <v>35387</v>
      </c>
      <c r="EM45">
        <v>39704.699999999997</v>
      </c>
      <c r="EN45">
        <v>42345</v>
      </c>
      <c r="EO45">
        <v>2.1712500000000001</v>
      </c>
      <c r="EP45">
        <v>2.1501800000000002</v>
      </c>
      <c r="EQ45">
        <v>0.12517</v>
      </c>
      <c r="ER45">
        <v>0</v>
      </c>
      <c r="ES45">
        <v>31.9511</v>
      </c>
      <c r="ET45">
        <v>999.9</v>
      </c>
      <c r="EU45">
        <v>70</v>
      </c>
      <c r="EV45">
        <v>36.5</v>
      </c>
      <c r="EW45">
        <v>42.590499999999999</v>
      </c>
      <c r="EX45">
        <v>56.872599999999998</v>
      </c>
      <c r="EY45">
        <v>-2.0152199999999998</v>
      </c>
      <c r="EZ45">
        <v>2</v>
      </c>
      <c r="FA45">
        <v>0.58207299999999995</v>
      </c>
      <c r="FB45">
        <v>0.75794399999999995</v>
      </c>
      <c r="FC45">
        <v>20.2685</v>
      </c>
      <c r="FD45">
        <v>5.2184900000000001</v>
      </c>
      <c r="FE45">
        <v>12.0091</v>
      </c>
      <c r="FF45">
        <v>4.9858000000000002</v>
      </c>
      <c r="FG45">
        <v>3.2845300000000002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1.8642399999999999</v>
      </c>
      <c r="FO45">
        <v>1.8603400000000001</v>
      </c>
      <c r="FP45">
        <v>1.8611</v>
      </c>
      <c r="FQ45">
        <v>1.86019</v>
      </c>
      <c r="FR45">
        <v>1.86188</v>
      </c>
      <c r="FS45">
        <v>1.85839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-2.7029999999999998</v>
      </c>
      <c r="GH45">
        <v>9.8900000000000002E-2</v>
      </c>
      <c r="GI45">
        <v>-2.4324828651112251</v>
      </c>
      <c r="GJ45">
        <v>-1.6100910332537859E-3</v>
      </c>
      <c r="GK45">
        <v>7.0186618486508772E-7</v>
      </c>
      <c r="GL45">
        <v>-2.134652460378022E-10</v>
      </c>
      <c r="GM45">
        <v>9.8890000000004363E-2</v>
      </c>
      <c r="GN45">
        <v>0</v>
      </c>
      <c r="GO45">
        <v>0</v>
      </c>
      <c r="GP45">
        <v>0</v>
      </c>
      <c r="GQ45">
        <v>5</v>
      </c>
      <c r="GR45">
        <v>2079</v>
      </c>
      <c r="GS45">
        <v>3</v>
      </c>
      <c r="GT45">
        <v>29</v>
      </c>
      <c r="GU45">
        <v>61.3</v>
      </c>
      <c r="GV45">
        <v>61.3</v>
      </c>
      <c r="GW45">
        <v>0.73730499999999999</v>
      </c>
      <c r="GX45">
        <v>2.6184099999999999</v>
      </c>
      <c r="GY45">
        <v>2.04834</v>
      </c>
      <c r="GZ45">
        <v>2.6196299999999999</v>
      </c>
      <c r="HA45">
        <v>2.1972700000000001</v>
      </c>
      <c r="HB45">
        <v>2.3010299999999999</v>
      </c>
      <c r="HC45">
        <v>40.835000000000001</v>
      </c>
      <c r="HD45">
        <v>15.287800000000001</v>
      </c>
      <c r="HE45">
        <v>18</v>
      </c>
      <c r="HF45">
        <v>675.38699999999994</v>
      </c>
      <c r="HG45">
        <v>731.02700000000004</v>
      </c>
      <c r="HH45">
        <v>31.000599999999999</v>
      </c>
      <c r="HI45">
        <v>34.545900000000003</v>
      </c>
      <c r="HJ45">
        <v>30.000299999999999</v>
      </c>
      <c r="HK45">
        <v>34.416699999999999</v>
      </c>
      <c r="HL45">
        <v>34.406399999999998</v>
      </c>
      <c r="HM45">
        <v>14.7752</v>
      </c>
      <c r="HN45">
        <v>23.763100000000001</v>
      </c>
      <c r="HO45">
        <v>90.807400000000001</v>
      </c>
      <c r="HP45">
        <v>31</v>
      </c>
      <c r="HQ45">
        <v>204.00700000000001</v>
      </c>
      <c r="HR45">
        <v>34.828600000000002</v>
      </c>
      <c r="HS45">
        <v>99.130300000000005</v>
      </c>
      <c r="HT45">
        <v>98.200699999999998</v>
      </c>
    </row>
    <row r="46" spans="1:228" x14ac:dyDescent="0.2">
      <c r="A46">
        <v>31</v>
      </c>
      <c r="B46">
        <v>1669231712.5</v>
      </c>
      <c r="C46">
        <v>120</v>
      </c>
      <c r="D46" t="s">
        <v>420</v>
      </c>
      <c r="E46" t="s">
        <v>421</v>
      </c>
      <c r="F46">
        <v>4</v>
      </c>
      <c r="G46">
        <v>1669231710.1875</v>
      </c>
      <c r="H46">
        <f t="shared" si="0"/>
        <v>2.2033464380105156E-3</v>
      </c>
      <c r="I46">
        <f t="shared" si="1"/>
        <v>2.2033464380105157</v>
      </c>
      <c r="J46">
        <f t="shared" si="2"/>
        <v>3.2379613016419535</v>
      </c>
      <c r="K46">
        <f t="shared" si="3"/>
        <v>181.138375</v>
      </c>
      <c r="L46">
        <f t="shared" si="4"/>
        <v>134.81947540381336</v>
      </c>
      <c r="M46">
        <f t="shared" si="5"/>
        <v>13.607332205650696</v>
      </c>
      <c r="N46">
        <f t="shared" si="6"/>
        <v>18.282299619057977</v>
      </c>
      <c r="O46">
        <f t="shared" si="7"/>
        <v>0.12589308050721312</v>
      </c>
      <c r="P46">
        <f t="shared" si="8"/>
        <v>3.6679104523683517</v>
      </c>
      <c r="Q46">
        <f t="shared" si="9"/>
        <v>0.12354091216918676</v>
      </c>
      <c r="R46">
        <f t="shared" si="10"/>
        <v>7.7420742613270893E-2</v>
      </c>
      <c r="S46">
        <f t="shared" si="11"/>
        <v>226.1156009853546</v>
      </c>
      <c r="T46">
        <f t="shared" si="12"/>
        <v>33.993699103608961</v>
      </c>
      <c r="U46">
        <f t="shared" si="13"/>
        <v>33.975074999999997</v>
      </c>
      <c r="V46">
        <f t="shared" si="14"/>
        <v>5.3355860502179215</v>
      </c>
      <c r="W46">
        <f t="shared" si="15"/>
        <v>70.050799664105625</v>
      </c>
      <c r="X46">
        <f t="shared" si="16"/>
        <v>3.6153233713431434</v>
      </c>
      <c r="Y46">
        <f t="shared" si="17"/>
        <v>5.1610022850255239</v>
      </c>
      <c r="Z46">
        <f t="shared" si="18"/>
        <v>1.7202626788747781</v>
      </c>
      <c r="AA46">
        <f t="shared" si="19"/>
        <v>-97.167577916263738</v>
      </c>
      <c r="AB46">
        <f t="shared" si="20"/>
        <v>-117.66038284816214</v>
      </c>
      <c r="AC46">
        <f t="shared" si="21"/>
        <v>-7.3955279759279904</v>
      </c>
      <c r="AD46">
        <f t="shared" si="22"/>
        <v>3.8921122450007317</v>
      </c>
      <c r="AE46">
        <f t="shared" si="23"/>
        <v>26.074834744530353</v>
      </c>
      <c r="AF46">
        <f t="shared" si="24"/>
        <v>2.3524840440416206</v>
      </c>
      <c r="AG46">
        <f t="shared" si="25"/>
        <v>3.2379613016419535</v>
      </c>
      <c r="AH46">
        <v>198.97983798614649</v>
      </c>
      <c r="AI46">
        <v>190.9181636363636</v>
      </c>
      <c r="AJ46">
        <v>1.6828316421002449</v>
      </c>
      <c r="AK46">
        <v>65.098338017295973</v>
      </c>
      <c r="AL46">
        <f t="shared" si="26"/>
        <v>2.2033464380105157</v>
      </c>
      <c r="AM46">
        <v>34.879023441078793</v>
      </c>
      <c r="AN46">
        <v>35.808640659340682</v>
      </c>
      <c r="AO46">
        <v>-8.8480288203666383E-3</v>
      </c>
      <c r="AP46">
        <v>87.569397002130515</v>
      </c>
      <c r="AQ46">
        <v>20</v>
      </c>
      <c r="AR46">
        <v>3</v>
      </c>
      <c r="AS46">
        <f t="shared" si="27"/>
        <v>1</v>
      </c>
      <c r="AT46">
        <f t="shared" si="28"/>
        <v>0</v>
      </c>
      <c r="AU46">
        <f t="shared" si="29"/>
        <v>47052.772244073734</v>
      </c>
      <c r="AV46">
        <f t="shared" si="30"/>
        <v>1199.9974999999999</v>
      </c>
      <c r="AW46">
        <f t="shared" si="31"/>
        <v>1025.9232885934478</v>
      </c>
      <c r="AX46">
        <f t="shared" si="32"/>
        <v>0.85493785494840435</v>
      </c>
      <c r="AY46">
        <f t="shared" si="33"/>
        <v>0.18843006005042062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1669231710.1875</v>
      </c>
      <c r="BF46">
        <v>181.138375</v>
      </c>
      <c r="BG46">
        <v>192.14637500000001</v>
      </c>
      <c r="BH46">
        <v>35.820099999999996</v>
      </c>
      <c r="BI46">
        <v>34.877924999999998</v>
      </c>
      <c r="BJ46">
        <v>183.84450000000001</v>
      </c>
      <c r="BK46">
        <v>35.7212125</v>
      </c>
      <c r="BL46">
        <v>650.00537499999996</v>
      </c>
      <c r="BM46">
        <v>100.830125</v>
      </c>
      <c r="BN46">
        <v>9.9893937500000002E-2</v>
      </c>
      <c r="BO46">
        <v>33.380062500000001</v>
      </c>
      <c r="BP46">
        <v>33.975074999999997</v>
      </c>
      <c r="BQ46">
        <v>999.9</v>
      </c>
      <c r="BR46">
        <v>0</v>
      </c>
      <c r="BS46">
        <v>0</v>
      </c>
      <c r="BT46">
        <v>8986.0949999999993</v>
      </c>
      <c r="BU46">
        <v>0</v>
      </c>
      <c r="BV46">
        <v>236.85874999999999</v>
      </c>
      <c r="BW46">
        <v>-11.0078</v>
      </c>
      <c r="BX46">
        <v>187.86812499999999</v>
      </c>
      <c r="BY46">
        <v>199.090125</v>
      </c>
      <c r="BZ46">
        <v>0.94218287499999998</v>
      </c>
      <c r="CA46">
        <v>192.14637500000001</v>
      </c>
      <c r="CB46">
        <v>34.877924999999998</v>
      </c>
      <c r="CC46">
        <v>3.6117462499999999</v>
      </c>
      <c r="CD46">
        <v>3.5167475000000001</v>
      </c>
      <c r="CE46">
        <v>27.154399999999999</v>
      </c>
      <c r="CF46">
        <v>26.700800000000001</v>
      </c>
      <c r="CG46">
        <v>1199.9974999999999</v>
      </c>
      <c r="CH46">
        <v>0.49998874999999998</v>
      </c>
      <c r="CI46">
        <v>0.50001125000000002</v>
      </c>
      <c r="CJ46">
        <v>0</v>
      </c>
      <c r="CK46">
        <v>641.22237500000006</v>
      </c>
      <c r="CL46">
        <v>4.9990899999999998</v>
      </c>
      <c r="CM46">
        <v>6588.2049999999999</v>
      </c>
      <c r="CN46">
        <v>9557.8025000000016</v>
      </c>
      <c r="CO46">
        <v>43.890500000000003</v>
      </c>
      <c r="CP46">
        <v>45.561999999999998</v>
      </c>
      <c r="CQ46">
        <v>44.75</v>
      </c>
      <c r="CR46">
        <v>44.561999999999998</v>
      </c>
      <c r="CS46">
        <v>45.186999999999998</v>
      </c>
      <c r="CT46">
        <v>597.48500000000001</v>
      </c>
      <c r="CU46">
        <v>597.51249999999993</v>
      </c>
      <c r="CV46">
        <v>0</v>
      </c>
      <c r="CW46">
        <v>1669231719.5999999</v>
      </c>
      <c r="CX46">
        <v>0</v>
      </c>
      <c r="CY46">
        <v>1669228029.5</v>
      </c>
      <c r="CZ46" t="s">
        <v>356</v>
      </c>
      <c r="DA46">
        <v>1669228029.5</v>
      </c>
      <c r="DB46">
        <v>1669228028</v>
      </c>
      <c r="DC46">
        <v>6</v>
      </c>
      <c r="DD46">
        <v>0.127</v>
      </c>
      <c r="DE46">
        <v>2E-3</v>
      </c>
      <c r="DF46">
        <v>-2.9980000000000002</v>
      </c>
      <c r="DG46">
        <v>9.9000000000000005E-2</v>
      </c>
      <c r="DH46">
        <v>415</v>
      </c>
      <c r="DI46">
        <v>34</v>
      </c>
      <c r="DJ46">
        <v>0.37</v>
      </c>
      <c r="DK46">
        <v>0.19</v>
      </c>
      <c r="DL46">
        <v>-10.82949268292683</v>
      </c>
      <c r="DM46">
        <v>-0.81864250871082256</v>
      </c>
      <c r="DN46">
        <v>0.1052799158347297</v>
      </c>
      <c r="DO46">
        <v>0</v>
      </c>
      <c r="DP46">
        <v>0.94027226829268318</v>
      </c>
      <c r="DQ46">
        <v>0.161906905923346</v>
      </c>
      <c r="DR46">
        <v>2.4278903771436079E-2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381</v>
      </c>
      <c r="EA46">
        <v>3.2951899999999998</v>
      </c>
      <c r="EB46">
        <v>2.62527</v>
      </c>
      <c r="EC46">
        <v>5.18857E-2</v>
      </c>
      <c r="ED46">
        <v>5.3472199999999998E-2</v>
      </c>
      <c r="EE46">
        <v>0.143651</v>
      </c>
      <c r="EF46">
        <v>0.13944200000000001</v>
      </c>
      <c r="EG46">
        <v>28669</v>
      </c>
      <c r="EH46">
        <v>29132.1</v>
      </c>
      <c r="EI46">
        <v>28136.5</v>
      </c>
      <c r="EJ46">
        <v>29630.1</v>
      </c>
      <c r="EK46">
        <v>33139.1</v>
      </c>
      <c r="EL46">
        <v>35387</v>
      </c>
      <c r="EM46">
        <v>39703.699999999997</v>
      </c>
      <c r="EN46">
        <v>42344.6</v>
      </c>
      <c r="EO46">
        <v>2.1711999999999998</v>
      </c>
      <c r="EP46">
        <v>2.1502699999999999</v>
      </c>
      <c r="EQ46">
        <v>0.12513299999999999</v>
      </c>
      <c r="ER46">
        <v>0</v>
      </c>
      <c r="ES46">
        <v>31.9511</v>
      </c>
      <c r="ET46">
        <v>999.9</v>
      </c>
      <c r="EU46">
        <v>70</v>
      </c>
      <c r="EV46">
        <v>36.5</v>
      </c>
      <c r="EW46">
        <v>42.5899</v>
      </c>
      <c r="EX46">
        <v>57.052599999999998</v>
      </c>
      <c r="EY46">
        <v>-1.8629800000000001</v>
      </c>
      <c r="EZ46">
        <v>2</v>
      </c>
      <c r="FA46">
        <v>0.58219299999999996</v>
      </c>
      <c r="FB46">
        <v>0.75971999999999995</v>
      </c>
      <c r="FC46">
        <v>20.2684</v>
      </c>
      <c r="FD46">
        <v>5.2186399999999997</v>
      </c>
      <c r="FE46">
        <v>12.0098</v>
      </c>
      <c r="FF46">
        <v>4.9862000000000002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1.8642399999999999</v>
      </c>
      <c r="FO46">
        <v>1.86033</v>
      </c>
      <c r="FP46">
        <v>1.8610800000000001</v>
      </c>
      <c r="FQ46">
        <v>1.8602000000000001</v>
      </c>
      <c r="FR46">
        <v>1.8618699999999999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-2.7109999999999999</v>
      </c>
      <c r="GH46">
        <v>9.8799999999999999E-2</v>
      </c>
      <c r="GI46">
        <v>-2.4324828651112251</v>
      </c>
      <c r="GJ46">
        <v>-1.6100910332537859E-3</v>
      </c>
      <c r="GK46">
        <v>7.0186618486508772E-7</v>
      </c>
      <c r="GL46">
        <v>-2.134652460378022E-10</v>
      </c>
      <c r="GM46">
        <v>9.8890000000004363E-2</v>
      </c>
      <c r="GN46">
        <v>0</v>
      </c>
      <c r="GO46">
        <v>0</v>
      </c>
      <c r="GP46">
        <v>0</v>
      </c>
      <c r="GQ46">
        <v>5</v>
      </c>
      <c r="GR46">
        <v>2079</v>
      </c>
      <c r="GS46">
        <v>3</v>
      </c>
      <c r="GT46">
        <v>29</v>
      </c>
      <c r="GU46">
        <v>61.4</v>
      </c>
      <c r="GV46">
        <v>61.4</v>
      </c>
      <c r="GW46">
        <v>0.75683599999999995</v>
      </c>
      <c r="GX46">
        <v>2.6074199999999998</v>
      </c>
      <c r="GY46">
        <v>2.04834</v>
      </c>
      <c r="GZ46">
        <v>2.6184099999999999</v>
      </c>
      <c r="HA46">
        <v>2.1972700000000001</v>
      </c>
      <c r="HB46">
        <v>2.3547400000000001</v>
      </c>
      <c r="HC46">
        <v>40.835000000000001</v>
      </c>
      <c r="HD46">
        <v>15.3141</v>
      </c>
      <c r="HE46">
        <v>18</v>
      </c>
      <c r="HF46">
        <v>675.36199999999997</v>
      </c>
      <c r="HG46">
        <v>731.13599999999997</v>
      </c>
      <c r="HH46">
        <v>31.000599999999999</v>
      </c>
      <c r="HI46">
        <v>34.546700000000001</v>
      </c>
      <c r="HJ46">
        <v>30.000299999999999</v>
      </c>
      <c r="HK46">
        <v>34.418300000000002</v>
      </c>
      <c r="HL46">
        <v>34.407499999999999</v>
      </c>
      <c r="HM46">
        <v>15.1744</v>
      </c>
      <c r="HN46">
        <v>23.763100000000001</v>
      </c>
      <c r="HO46">
        <v>90.807400000000001</v>
      </c>
      <c r="HP46">
        <v>31</v>
      </c>
      <c r="HQ46">
        <v>210.68600000000001</v>
      </c>
      <c r="HR46">
        <v>34.834800000000001</v>
      </c>
      <c r="HS46">
        <v>99.127300000000005</v>
      </c>
      <c r="HT46">
        <v>98.200199999999995</v>
      </c>
    </row>
    <row r="47" spans="1:228" x14ac:dyDescent="0.2">
      <c r="A47">
        <v>32</v>
      </c>
      <c r="B47">
        <v>1669231716.5</v>
      </c>
      <c r="C47">
        <v>124</v>
      </c>
      <c r="D47" t="s">
        <v>422</v>
      </c>
      <c r="E47" t="s">
        <v>423</v>
      </c>
      <c r="F47">
        <v>4</v>
      </c>
      <c r="G47">
        <v>1669231714.5</v>
      </c>
      <c r="H47">
        <f t="shared" si="0"/>
        <v>2.2199121267285908E-3</v>
      </c>
      <c r="I47">
        <f t="shared" si="1"/>
        <v>2.2199121267285906</v>
      </c>
      <c r="J47">
        <f t="shared" si="2"/>
        <v>2.9618578327962424</v>
      </c>
      <c r="K47">
        <f t="shared" si="3"/>
        <v>188.2354285714286</v>
      </c>
      <c r="L47">
        <f t="shared" si="4"/>
        <v>145.37182141226222</v>
      </c>
      <c r="M47">
        <f t="shared" si="5"/>
        <v>14.67225435663099</v>
      </c>
      <c r="N47">
        <f t="shared" si="6"/>
        <v>18.998441789465545</v>
      </c>
      <c r="O47">
        <f t="shared" si="7"/>
        <v>0.12641570548985792</v>
      </c>
      <c r="P47">
        <f t="shared" si="8"/>
        <v>3.6720352904708942</v>
      </c>
      <c r="Q47">
        <f t="shared" si="9"/>
        <v>0.12404677574754437</v>
      </c>
      <c r="R47">
        <f t="shared" si="10"/>
        <v>7.7738376294943928E-2</v>
      </c>
      <c r="S47">
        <f t="shared" si="11"/>
        <v>226.11718080680743</v>
      </c>
      <c r="T47">
        <f t="shared" si="12"/>
        <v>33.997019958866233</v>
      </c>
      <c r="U47">
        <f t="shared" si="13"/>
        <v>33.987942857142862</v>
      </c>
      <c r="V47">
        <f t="shared" si="14"/>
        <v>5.3394176725354265</v>
      </c>
      <c r="W47">
        <f t="shared" si="15"/>
        <v>69.982836128520148</v>
      </c>
      <c r="X47">
        <f t="shared" si="16"/>
        <v>3.6133212407313815</v>
      </c>
      <c r="Y47">
        <f t="shared" si="17"/>
        <v>5.1631534825134677</v>
      </c>
      <c r="Z47">
        <f t="shared" si="18"/>
        <v>1.726096431804045</v>
      </c>
      <c r="AA47">
        <f t="shared" si="19"/>
        <v>-97.898124788730854</v>
      </c>
      <c r="AB47">
        <f t="shared" si="20"/>
        <v>-118.86773094454873</v>
      </c>
      <c r="AC47">
        <f t="shared" si="21"/>
        <v>-7.4637643098233699</v>
      </c>
      <c r="AD47">
        <f t="shared" si="22"/>
        <v>1.8875607637044709</v>
      </c>
      <c r="AE47">
        <f t="shared" si="23"/>
        <v>26.423076757024678</v>
      </c>
      <c r="AF47">
        <f t="shared" si="24"/>
        <v>2.3053429471130467</v>
      </c>
      <c r="AG47">
        <f t="shared" si="25"/>
        <v>2.9618578327962424</v>
      </c>
      <c r="AH47">
        <v>205.95134873250259</v>
      </c>
      <c r="AI47">
        <v>197.82180606060601</v>
      </c>
      <c r="AJ47">
        <v>1.7299119225874851</v>
      </c>
      <c r="AK47">
        <v>65.098338017295973</v>
      </c>
      <c r="AL47">
        <f t="shared" si="26"/>
        <v>2.2199121267285906</v>
      </c>
      <c r="AM47">
        <v>34.87653759051345</v>
      </c>
      <c r="AN47">
        <v>35.79721978021982</v>
      </c>
      <c r="AO47">
        <v>-5.91706543062039E-3</v>
      </c>
      <c r="AP47">
        <v>87.569397002130515</v>
      </c>
      <c r="AQ47">
        <v>20</v>
      </c>
      <c r="AR47">
        <v>3</v>
      </c>
      <c r="AS47">
        <f t="shared" si="27"/>
        <v>1</v>
      </c>
      <c r="AT47">
        <f t="shared" si="28"/>
        <v>0</v>
      </c>
      <c r="AU47">
        <f t="shared" si="29"/>
        <v>47125.18539479313</v>
      </c>
      <c r="AV47">
        <f t="shared" si="30"/>
        <v>1200.005714285714</v>
      </c>
      <c r="AW47">
        <f t="shared" si="31"/>
        <v>1025.9303278791747</v>
      </c>
      <c r="AX47">
        <f t="shared" si="32"/>
        <v>0.85493786876660394</v>
      </c>
      <c r="AY47">
        <f t="shared" si="33"/>
        <v>0.18843008671954567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1669231714.5</v>
      </c>
      <c r="BF47">
        <v>188.2354285714286</v>
      </c>
      <c r="BG47">
        <v>199.39185714285711</v>
      </c>
      <c r="BH47">
        <v>35.80057142857143</v>
      </c>
      <c r="BI47">
        <v>34.877214285714288</v>
      </c>
      <c r="BJ47">
        <v>190.95157142857141</v>
      </c>
      <c r="BK47">
        <v>35.701700000000002</v>
      </c>
      <c r="BL47">
        <v>649.9747142857143</v>
      </c>
      <c r="BM47">
        <v>100.8291428571429</v>
      </c>
      <c r="BN47">
        <v>0.1000070571428571</v>
      </c>
      <c r="BO47">
        <v>33.387500000000003</v>
      </c>
      <c r="BP47">
        <v>33.987942857142862</v>
      </c>
      <c r="BQ47">
        <v>999.89999999999986</v>
      </c>
      <c r="BR47">
        <v>0</v>
      </c>
      <c r="BS47">
        <v>0</v>
      </c>
      <c r="BT47">
        <v>9000.4457142857154</v>
      </c>
      <c r="BU47">
        <v>0</v>
      </c>
      <c r="BV47">
        <v>244.30957142857139</v>
      </c>
      <c r="BW47">
        <v>-11.156271428571429</v>
      </c>
      <c r="BX47">
        <v>195.22514285714291</v>
      </c>
      <c r="BY47">
        <v>206.5975714285714</v>
      </c>
      <c r="BZ47">
        <v>0.92338442857142855</v>
      </c>
      <c r="CA47">
        <v>199.39185714285711</v>
      </c>
      <c r="CB47">
        <v>34.877214285714288</v>
      </c>
      <c r="CC47">
        <v>3.6097385714285708</v>
      </c>
      <c r="CD47">
        <v>3.5166328571428571</v>
      </c>
      <c r="CE47">
        <v>27.14491428571429</v>
      </c>
      <c r="CF47">
        <v>26.700285714285709</v>
      </c>
      <c r="CG47">
        <v>1200.005714285714</v>
      </c>
      <c r="CH47">
        <v>0.49998799999999999</v>
      </c>
      <c r="CI47">
        <v>0.50001200000000001</v>
      </c>
      <c r="CJ47">
        <v>0</v>
      </c>
      <c r="CK47">
        <v>640.98971428571429</v>
      </c>
      <c r="CL47">
        <v>4.9990899999999998</v>
      </c>
      <c r="CM47">
        <v>6600.2771428571432</v>
      </c>
      <c r="CN47">
        <v>9557.8614285714284</v>
      </c>
      <c r="CO47">
        <v>43.910428571428582</v>
      </c>
      <c r="CP47">
        <v>45.561999999999998</v>
      </c>
      <c r="CQ47">
        <v>44.741</v>
      </c>
      <c r="CR47">
        <v>44.561999999999998</v>
      </c>
      <c r="CS47">
        <v>45.186999999999998</v>
      </c>
      <c r="CT47">
        <v>597.48857142857128</v>
      </c>
      <c r="CU47">
        <v>597.51714285714274</v>
      </c>
      <c r="CV47">
        <v>0</v>
      </c>
      <c r="CW47">
        <v>1669231723.8</v>
      </c>
      <c r="CX47">
        <v>0</v>
      </c>
      <c r="CY47">
        <v>1669228029.5</v>
      </c>
      <c r="CZ47" t="s">
        <v>356</v>
      </c>
      <c r="DA47">
        <v>1669228029.5</v>
      </c>
      <c r="DB47">
        <v>1669228028</v>
      </c>
      <c r="DC47">
        <v>6</v>
      </c>
      <c r="DD47">
        <v>0.127</v>
      </c>
      <c r="DE47">
        <v>2E-3</v>
      </c>
      <c r="DF47">
        <v>-2.9980000000000002</v>
      </c>
      <c r="DG47">
        <v>9.9000000000000005E-2</v>
      </c>
      <c r="DH47">
        <v>415</v>
      </c>
      <c r="DI47">
        <v>34</v>
      </c>
      <c r="DJ47">
        <v>0.37</v>
      </c>
      <c r="DK47">
        <v>0.19</v>
      </c>
      <c r="DL47">
        <v>-10.89572926829268</v>
      </c>
      <c r="DM47">
        <v>-1.564822996515693</v>
      </c>
      <c r="DN47">
        <v>0.15880779492434521</v>
      </c>
      <c r="DO47">
        <v>0</v>
      </c>
      <c r="DP47">
        <v>0.94604536585365862</v>
      </c>
      <c r="DQ47">
        <v>-5.5465275261322042E-2</v>
      </c>
      <c r="DR47">
        <v>1.350477402084004E-2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3.2952599999999999</v>
      </c>
      <c r="EB47">
        <v>2.6247600000000002</v>
      </c>
      <c r="EC47">
        <v>5.3532299999999998E-2</v>
      </c>
      <c r="ED47">
        <v>5.5083500000000001E-2</v>
      </c>
      <c r="EE47">
        <v>0.143623</v>
      </c>
      <c r="EF47">
        <v>0.13944599999999999</v>
      </c>
      <c r="EG47">
        <v>28619.599999999999</v>
      </c>
      <c r="EH47">
        <v>29082</v>
      </c>
      <c r="EI47">
        <v>28136.9</v>
      </c>
      <c r="EJ47">
        <v>29629.599999999999</v>
      </c>
      <c r="EK47">
        <v>33140.5</v>
      </c>
      <c r="EL47">
        <v>35386.6</v>
      </c>
      <c r="EM47">
        <v>39703.9</v>
      </c>
      <c r="EN47">
        <v>42344.2</v>
      </c>
      <c r="EO47">
        <v>2.1711999999999998</v>
      </c>
      <c r="EP47">
        <v>2.1502500000000002</v>
      </c>
      <c r="EQ47">
        <v>0.12620500000000001</v>
      </c>
      <c r="ER47">
        <v>0</v>
      </c>
      <c r="ES47">
        <v>31.9511</v>
      </c>
      <c r="ET47">
        <v>999.9</v>
      </c>
      <c r="EU47">
        <v>70</v>
      </c>
      <c r="EV47">
        <v>36.5</v>
      </c>
      <c r="EW47">
        <v>42.591000000000001</v>
      </c>
      <c r="EX47">
        <v>56.692599999999999</v>
      </c>
      <c r="EY47">
        <v>-1.8669899999999999</v>
      </c>
      <c r="EZ47">
        <v>2</v>
      </c>
      <c r="FA47">
        <v>0.58239600000000002</v>
      </c>
      <c r="FB47">
        <v>0.76009300000000002</v>
      </c>
      <c r="FC47">
        <v>20.267900000000001</v>
      </c>
      <c r="FD47">
        <v>5.2157900000000001</v>
      </c>
      <c r="FE47">
        <v>12.008900000000001</v>
      </c>
      <c r="FF47">
        <v>4.9842500000000003</v>
      </c>
      <c r="FG47">
        <v>3.2839800000000001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1.86425</v>
      </c>
      <c r="FO47">
        <v>1.8603499999999999</v>
      </c>
      <c r="FP47">
        <v>1.8611</v>
      </c>
      <c r="FQ47">
        <v>1.8602000000000001</v>
      </c>
      <c r="FR47">
        <v>1.86188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-2.72</v>
      </c>
      <c r="GH47">
        <v>9.8900000000000002E-2</v>
      </c>
      <c r="GI47">
        <v>-2.4324828651112251</v>
      </c>
      <c r="GJ47">
        <v>-1.6100910332537859E-3</v>
      </c>
      <c r="GK47">
        <v>7.0186618486508772E-7</v>
      </c>
      <c r="GL47">
        <v>-2.134652460378022E-10</v>
      </c>
      <c r="GM47">
        <v>9.8890000000004363E-2</v>
      </c>
      <c r="GN47">
        <v>0</v>
      </c>
      <c r="GO47">
        <v>0</v>
      </c>
      <c r="GP47">
        <v>0</v>
      </c>
      <c r="GQ47">
        <v>5</v>
      </c>
      <c r="GR47">
        <v>2079</v>
      </c>
      <c r="GS47">
        <v>3</v>
      </c>
      <c r="GT47">
        <v>29</v>
      </c>
      <c r="GU47">
        <v>61.5</v>
      </c>
      <c r="GV47">
        <v>61.5</v>
      </c>
      <c r="GW47">
        <v>0.77758799999999995</v>
      </c>
      <c r="GX47">
        <v>2.6184099999999999</v>
      </c>
      <c r="GY47">
        <v>2.04834</v>
      </c>
      <c r="GZ47">
        <v>2.6196299999999999</v>
      </c>
      <c r="HA47">
        <v>2.1972700000000001</v>
      </c>
      <c r="HB47">
        <v>2.2985799999999998</v>
      </c>
      <c r="HC47">
        <v>40.835000000000001</v>
      </c>
      <c r="HD47">
        <v>15.2966</v>
      </c>
      <c r="HE47">
        <v>18</v>
      </c>
      <c r="HF47">
        <v>675.38900000000001</v>
      </c>
      <c r="HG47">
        <v>731.13099999999997</v>
      </c>
      <c r="HH47">
        <v>31.000299999999999</v>
      </c>
      <c r="HI47">
        <v>34.549500000000002</v>
      </c>
      <c r="HJ47">
        <v>30.000299999999999</v>
      </c>
      <c r="HK47">
        <v>34.4208</v>
      </c>
      <c r="HL47">
        <v>34.409199999999998</v>
      </c>
      <c r="HM47">
        <v>15.5738</v>
      </c>
      <c r="HN47">
        <v>23.763100000000001</v>
      </c>
      <c r="HO47">
        <v>90.807400000000001</v>
      </c>
      <c r="HP47">
        <v>31</v>
      </c>
      <c r="HQ47">
        <v>217.36500000000001</v>
      </c>
      <c r="HR47">
        <v>34.840000000000003</v>
      </c>
      <c r="HS47">
        <v>99.128200000000007</v>
      </c>
      <c r="HT47">
        <v>98.198999999999998</v>
      </c>
    </row>
    <row r="48" spans="1:228" x14ac:dyDescent="0.2">
      <c r="A48">
        <v>33</v>
      </c>
      <c r="B48">
        <v>1669231720.5</v>
      </c>
      <c r="C48">
        <v>128</v>
      </c>
      <c r="D48" t="s">
        <v>424</v>
      </c>
      <c r="E48" t="s">
        <v>425</v>
      </c>
      <c r="F48">
        <v>4</v>
      </c>
      <c r="G48">
        <v>1669231718.1875</v>
      </c>
      <c r="H48">
        <f t="shared" si="0"/>
        <v>2.2775568881291202E-3</v>
      </c>
      <c r="I48">
        <f t="shared" si="1"/>
        <v>2.2775568881291202</v>
      </c>
      <c r="J48">
        <f t="shared" si="2"/>
        <v>3.4794476324922199</v>
      </c>
      <c r="K48">
        <f t="shared" si="3"/>
        <v>194.32124999999999</v>
      </c>
      <c r="L48">
        <f t="shared" si="4"/>
        <v>145.7352122527933</v>
      </c>
      <c r="M48">
        <f t="shared" si="5"/>
        <v>14.708530655636237</v>
      </c>
      <c r="N48">
        <f t="shared" si="6"/>
        <v>19.612144645651828</v>
      </c>
      <c r="O48">
        <f t="shared" si="7"/>
        <v>0.12947201273384343</v>
      </c>
      <c r="P48">
        <f t="shared" si="8"/>
        <v>3.6653622932628602</v>
      </c>
      <c r="Q48">
        <f t="shared" si="9"/>
        <v>0.12698393760782234</v>
      </c>
      <c r="R48">
        <f t="shared" si="10"/>
        <v>7.9584522236387914E-2</v>
      </c>
      <c r="S48">
        <f t="shared" si="11"/>
        <v>226.11815736032844</v>
      </c>
      <c r="T48">
        <f t="shared" si="12"/>
        <v>33.990087012489496</v>
      </c>
      <c r="U48">
        <f t="shared" si="13"/>
        <v>33.998549999999987</v>
      </c>
      <c r="V48">
        <f t="shared" si="14"/>
        <v>5.3425779278341388</v>
      </c>
      <c r="W48">
        <f t="shared" si="15"/>
        <v>69.954505886568469</v>
      </c>
      <c r="X48">
        <f t="shared" si="16"/>
        <v>3.612693370066923</v>
      </c>
      <c r="Y48">
        <f t="shared" si="17"/>
        <v>5.1643469198752125</v>
      </c>
      <c r="Z48">
        <f t="shared" si="18"/>
        <v>1.7298845577672157</v>
      </c>
      <c r="AA48">
        <f t="shared" si="19"/>
        <v>-100.4402587664942</v>
      </c>
      <c r="AB48">
        <f t="shared" si="20"/>
        <v>-119.9326357304145</v>
      </c>
      <c r="AC48">
        <f t="shared" si="21"/>
        <v>-7.5448839209385135</v>
      </c>
      <c r="AD48">
        <f t="shared" si="22"/>
        <v>-1.7996210575187632</v>
      </c>
      <c r="AE48">
        <f t="shared" si="23"/>
        <v>26.037665664116922</v>
      </c>
      <c r="AF48">
        <f t="shared" si="24"/>
        <v>2.2869404398414299</v>
      </c>
      <c r="AG48">
        <f t="shared" si="25"/>
        <v>3.4794476324922199</v>
      </c>
      <c r="AH48">
        <v>212.6424004051367</v>
      </c>
      <c r="AI48">
        <v>204.55270303030309</v>
      </c>
      <c r="AJ48">
        <v>1.6635628355709471</v>
      </c>
      <c r="AK48">
        <v>65.098338017295973</v>
      </c>
      <c r="AL48">
        <f t="shared" si="26"/>
        <v>2.2775568881291202</v>
      </c>
      <c r="AM48">
        <v>34.87816264882278</v>
      </c>
      <c r="AN48">
        <v>35.794586813186818</v>
      </c>
      <c r="AO48">
        <v>-7.7519630853381961E-4</v>
      </c>
      <c r="AP48">
        <v>87.569397002130515</v>
      </c>
      <c r="AQ48">
        <v>20</v>
      </c>
      <c r="AR48">
        <v>3</v>
      </c>
      <c r="AS48">
        <f t="shared" si="27"/>
        <v>1</v>
      </c>
      <c r="AT48">
        <f t="shared" si="28"/>
        <v>0</v>
      </c>
      <c r="AU48">
        <f t="shared" si="29"/>
        <v>47005.537793981392</v>
      </c>
      <c r="AV48">
        <f t="shared" si="30"/>
        <v>1200.01125</v>
      </c>
      <c r="AW48">
        <f t="shared" si="31"/>
        <v>1025.9350260934345</v>
      </c>
      <c r="AX48">
        <f t="shared" si="32"/>
        <v>0.85493784003561168</v>
      </c>
      <c r="AY48">
        <f t="shared" si="33"/>
        <v>0.18843003126873056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1669231718.1875</v>
      </c>
      <c r="BF48">
        <v>194.32124999999999</v>
      </c>
      <c r="BG48">
        <v>205.32262499999999</v>
      </c>
      <c r="BH48">
        <v>35.795324999999998</v>
      </c>
      <c r="BI48">
        <v>34.879275</v>
      </c>
      <c r="BJ48">
        <v>197.04525000000001</v>
      </c>
      <c r="BK48">
        <v>35.696462500000003</v>
      </c>
      <c r="BL48">
        <v>649.93312500000002</v>
      </c>
      <c r="BM48">
        <v>100.826875</v>
      </c>
      <c r="BN48">
        <v>9.9527262499999991E-2</v>
      </c>
      <c r="BO48">
        <v>33.391624999999998</v>
      </c>
      <c r="BP48">
        <v>33.998549999999987</v>
      </c>
      <c r="BQ48">
        <v>999.9</v>
      </c>
      <c r="BR48">
        <v>0</v>
      </c>
      <c r="BS48">
        <v>0</v>
      </c>
      <c r="BT48">
        <v>8977.5774999999994</v>
      </c>
      <c r="BU48">
        <v>0</v>
      </c>
      <c r="BV48">
        <v>249.577</v>
      </c>
      <c r="BW48">
        <v>-11.0013375</v>
      </c>
      <c r="BX48">
        <v>201.53537499999999</v>
      </c>
      <c r="BY48">
        <v>212.74312499999999</v>
      </c>
      <c r="BZ48">
        <v>0.91604774999999994</v>
      </c>
      <c r="CA48">
        <v>205.32262499999999</v>
      </c>
      <c r="CB48">
        <v>34.879275</v>
      </c>
      <c r="CC48">
        <v>3.6091375000000001</v>
      </c>
      <c r="CD48">
        <v>3.516775</v>
      </c>
      <c r="CE48">
        <v>27.142087499999999</v>
      </c>
      <c r="CF48">
        <v>26.700937499999998</v>
      </c>
      <c r="CG48">
        <v>1200.01125</v>
      </c>
      <c r="CH48">
        <v>0.49998874999999998</v>
      </c>
      <c r="CI48">
        <v>0.50001125000000002</v>
      </c>
      <c r="CJ48">
        <v>0</v>
      </c>
      <c r="CK48">
        <v>640.78</v>
      </c>
      <c r="CL48">
        <v>4.9990899999999998</v>
      </c>
      <c r="CM48">
        <v>6591.2024999999994</v>
      </c>
      <c r="CN48">
        <v>9557.90625</v>
      </c>
      <c r="CO48">
        <v>43.882750000000001</v>
      </c>
      <c r="CP48">
        <v>45.546499999999988</v>
      </c>
      <c r="CQ48">
        <v>44.694875000000003</v>
      </c>
      <c r="CR48">
        <v>44.561999999999998</v>
      </c>
      <c r="CS48">
        <v>45.186999999999998</v>
      </c>
      <c r="CT48">
        <v>597.49250000000006</v>
      </c>
      <c r="CU48">
        <v>597.51874999999995</v>
      </c>
      <c r="CV48">
        <v>0</v>
      </c>
      <c r="CW48">
        <v>1669231727.4000001</v>
      </c>
      <c r="CX48">
        <v>0</v>
      </c>
      <c r="CY48">
        <v>1669228029.5</v>
      </c>
      <c r="CZ48" t="s">
        <v>356</v>
      </c>
      <c r="DA48">
        <v>1669228029.5</v>
      </c>
      <c r="DB48">
        <v>1669228028</v>
      </c>
      <c r="DC48">
        <v>6</v>
      </c>
      <c r="DD48">
        <v>0.127</v>
      </c>
      <c r="DE48">
        <v>2E-3</v>
      </c>
      <c r="DF48">
        <v>-2.9980000000000002</v>
      </c>
      <c r="DG48">
        <v>9.9000000000000005E-2</v>
      </c>
      <c r="DH48">
        <v>415</v>
      </c>
      <c r="DI48">
        <v>34</v>
      </c>
      <c r="DJ48">
        <v>0.37</v>
      </c>
      <c r="DK48">
        <v>0.19</v>
      </c>
      <c r="DL48">
        <v>-10.971419512195119</v>
      </c>
      <c r="DM48">
        <v>-1.04559721254357</v>
      </c>
      <c r="DN48">
        <v>0.1247598301899706</v>
      </c>
      <c r="DO48">
        <v>0</v>
      </c>
      <c r="DP48">
        <v>0.93925175609756106</v>
      </c>
      <c r="DQ48">
        <v>-0.1118466689895465</v>
      </c>
      <c r="DR48">
        <v>1.6786576054926412E-2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381</v>
      </c>
      <c r="EA48">
        <v>3.2955199999999998</v>
      </c>
      <c r="EB48">
        <v>2.6254200000000001</v>
      </c>
      <c r="EC48">
        <v>5.51052E-2</v>
      </c>
      <c r="ED48">
        <v>5.65943E-2</v>
      </c>
      <c r="EE48">
        <v>0.14360700000000001</v>
      </c>
      <c r="EF48">
        <v>0.13944300000000001</v>
      </c>
      <c r="EG48">
        <v>28571.7</v>
      </c>
      <c r="EH48">
        <v>29035.4</v>
      </c>
      <c r="EI48">
        <v>28136.6</v>
      </c>
      <c r="EJ48">
        <v>29629.5</v>
      </c>
      <c r="EK48">
        <v>33141.1</v>
      </c>
      <c r="EL48">
        <v>35386.6</v>
      </c>
      <c r="EM48">
        <v>39703.9</v>
      </c>
      <c r="EN48">
        <v>42343.9</v>
      </c>
      <c r="EO48">
        <v>2.1710500000000001</v>
      </c>
      <c r="EP48">
        <v>2.1501999999999999</v>
      </c>
      <c r="EQ48">
        <v>0.126611</v>
      </c>
      <c r="ER48">
        <v>0</v>
      </c>
      <c r="ES48">
        <v>31.952500000000001</v>
      </c>
      <c r="ET48">
        <v>999.9</v>
      </c>
      <c r="EU48">
        <v>70</v>
      </c>
      <c r="EV48">
        <v>36.5</v>
      </c>
      <c r="EW48">
        <v>42.593499999999999</v>
      </c>
      <c r="EX48">
        <v>57.022599999999997</v>
      </c>
      <c r="EY48">
        <v>-1.7427900000000001</v>
      </c>
      <c r="EZ48">
        <v>2</v>
      </c>
      <c r="FA48">
        <v>0.58246399999999998</v>
      </c>
      <c r="FB48">
        <v>0.75991600000000004</v>
      </c>
      <c r="FC48">
        <v>20.267700000000001</v>
      </c>
      <c r="FD48">
        <v>5.2141500000000001</v>
      </c>
      <c r="FE48">
        <v>12.009399999999999</v>
      </c>
      <c r="FF48">
        <v>4.9833499999999997</v>
      </c>
      <c r="FG48">
        <v>3.2835999999999999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1.86219</v>
      </c>
      <c r="FN48">
        <v>1.86425</v>
      </c>
      <c r="FO48">
        <v>1.8603499999999999</v>
      </c>
      <c r="FP48">
        <v>1.86111</v>
      </c>
      <c r="FQ48">
        <v>1.8602000000000001</v>
      </c>
      <c r="FR48">
        <v>1.86188</v>
      </c>
      <c r="FS48">
        <v>1.8584000000000001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-2.7290000000000001</v>
      </c>
      <c r="GH48">
        <v>9.8900000000000002E-2</v>
      </c>
      <c r="GI48">
        <v>-2.4324828651112251</v>
      </c>
      <c r="GJ48">
        <v>-1.6100910332537859E-3</v>
      </c>
      <c r="GK48">
        <v>7.0186618486508772E-7</v>
      </c>
      <c r="GL48">
        <v>-2.134652460378022E-10</v>
      </c>
      <c r="GM48">
        <v>9.8890000000004363E-2</v>
      </c>
      <c r="GN48">
        <v>0</v>
      </c>
      <c r="GO48">
        <v>0</v>
      </c>
      <c r="GP48">
        <v>0</v>
      </c>
      <c r="GQ48">
        <v>5</v>
      </c>
      <c r="GR48">
        <v>2079</v>
      </c>
      <c r="GS48">
        <v>3</v>
      </c>
      <c r="GT48">
        <v>29</v>
      </c>
      <c r="GU48">
        <v>61.5</v>
      </c>
      <c r="GV48">
        <v>61.5</v>
      </c>
      <c r="GW48">
        <v>0.79834000000000005</v>
      </c>
      <c r="GX48">
        <v>2.6159699999999999</v>
      </c>
      <c r="GY48">
        <v>2.04834</v>
      </c>
      <c r="GZ48">
        <v>2.6184099999999999</v>
      </c>
      <c r="HA48">
        <v>2.1972700000000001</v>
      </c>
      <c r="HB48">
        <v>2.35229</v>
      </c>
      <c r="HC48">
        <v>40.835000000000001</v>
      </c>
      <c r="HD48">
        <v>15.305300000000001</v>
      </c>
      <c r="HE48">
        <v>18</v>
      </c>
      <c r="HF48">
        <v>675.274</v>
      </c>
      <c r="HG48">
        <v>731.101</v>
      </c>
      <c r="HH48">
        <v>31.0001</v>
      </c>
      <c r="HI48">
        <v>34.551499999999997</v>
      </c>
      <c r="HJ48">
        <v>30.0001</v>
      </c>
      <c r="HK48">
        <v>34.421500000000002</v>
      </c>
      <c r="HL48">
        <v>34.410600000000002</v>
      </c>
      <c r="HM48">
        <v>15.985799999999999</v>
      </c>
      <c r="HN48">
        <v>23.763100000000001</v>
      </c>
      <c r="HO48">
        <v>90.807400000000001</v>
      </c>
      <c r="HP48">
        <v>31</v>
      </c>
      <c r="HQ48">
        <v>224.04400000000001</v>
      </c>
      <c r="HR48">
        <v>34.839700000000001</v>
      </c>
      <c r="HS48">
        <v>99.127700000000004</v>
      </c>
      <c r="HT48">
        <v>98.198400000000007</v>
      </c>
    </row>
    <row r="49" spans="1:228" x14ac:dyDescent="0.2">
      <c r="A49">
        <v>34</v>
      </c>
      <c r="B49">
        <v>1669231724.5</v>
      </c>
      <c r="C49">
        <v>132</v>
      </c>
      <c r="D49" t="s">
        <v>426</v>
      </c>
      <c r="E49" t="s">
        <v>427</v>
      </c>
      <c r="F49">
        <v>4</v>
      </c>
      <c r="G49">
        <v>1669231722.5</v>
      </c>
      <c r="H49">
        <f t="shared" si="0"/>
        <v>2.2621069359441835E-3</v>
      </c>
      <c r="I49">
        <f t="shared" si="1"/>
        <v>2.2621069359441837</v>
      </c>
      <c r="J49">
        <f t="shared" si="2"/>
        <v>3.8525299037562717</v>
      </c>
      <c r="K49">
        <f t="shared" si="3"/>
        <v>201.22885714285709</v>
      </c>
      <c r="L49">
        <f t="shared" si="4"/>
        <v>147.42984055658508</v>
      </c>
      <c r="M49">
        <f t="shared" si="5"/>
        <v>14.879560743195485</v>
      </c>
      <c r="N49">
        <f t="shared" si="6"/>
        <v>20.30930096537509</v>
      </c>
      <c r="O49">
        <f t="shared" si="7"/>
        <v>0.12840351534303465</v>
      </c>
      <c r="P49">
        <f t="shared" si="8"/>
        <v>3.6690328350339056</v>
      </c>
      <c r="Q49">
        <f t="shared" si="9"/>
        <v>0.12595831755338607</v>
      </c>
      <c r="R49">
        <f t="shared" si="10"/>
        <v>7.8939761400983396E-2</v>
      </c>
      <c r="S49">
        <f t="shared" si="11"/>
        <v>226.11761666366846</v>
      </c>
      <c r="T49">
        <f t="shared" si="12"/>
        <v>34.001077418159269</v>
      </c>
      <c r="U49">
        <f t="shared" si="13"/>
        <v>34.003857142857143</v>
      </c>
      <c r="V49">
        <f t="shared" si="14"/>
        <v>5.3441597299623336</v>
      </c>
      <c r="W49">
        <f t="shared" si="15"/>
        <v>69.909043572438108</v>
      </c>
      <c r="X49">
        <f t="shared" si="16"/>
        <v>3.6120284147026109</v>
      </c>
      <c r="Y49">
        <f t="shared" si="17"/>
        <v>5.1667541567206703</v>
      </c>
      <c r="Z49">
        <f t="shared" si="18"/>
        <v>1.7321313152597226</v>
      </c>
      <c r="AA49">
        <f t="shared" si="19"/>
        <v>-99.758915875138499</v>
      </c>
      <c r="AB49">
        <f t="shared" si="20"/>
        <v>-119.45720380866004</v>
      </c>
      <c r="AC49">
        <f t="shared" si="21"/>
        <v>-7.5079569620636715</v>
      </c>
      <c r="AD49">
        <f t="shared" si="22"/>
        <v>-0.60645998219375485</v>
      </c>
      <c r="AE49">
        <f t="shared" si="23"/>
        <v>27.217692519645521</v>
      </c>
      <c r="AF49">
        <f t="shared" si="24"/>
        <v>2.2719768650994761</v>
      </c>
      <c r="AG49">
        <f t="shared" si="25"/>
        <v>3.8525299037562717</v>
      </c>
      <c r="AH49">
        <v>219.6925126266228</v>
      </c>
      <c r="AI49">
        <v>211.27226060606071</v>
      </c>
      <c r="AJ49">
        <v>1.707398968006957</v>
      </c>
      <c r="AK49">
        <v>65.098338017295973</v>
      </c>
      <c r="AL49">
        <f t="shared" si="26"/>
        <v>2.2621069359441837</v>
      </c>
      <c r="AM49">
        <v>34.879383002714</v>
      </c>
      <c r="AN49">
        <v>35.787273626373647</v>
      </c>
      <c r="AO49">
        <v>-4.0453965382925981E-4</v>
      </c>
      <c r="AP49">
        <v>87.569397002130515</v>
      </c>
      <c r="AQ49">
        <v>20</v>
      </c>
      <c r="AR49">
        <v>3</v>
      </c>
      <c r="AS49">
        <f t="shared" si="27"/>
        <v>1</v>
      </c>
      <c r="AT49">
        <f t="shared" si="28"/>
        <v>0</v>
      </c>
      <c r="AU49">
        <f t="shared" si="29"/>
        <v>47069.704068809828</v>
      </c>
      <c r="AV49">
        <f t="shared" si="30"/>
        <v>1200.01</v>
      </c>
      <c r="AW49">
        <f t="shared" si="31"/>
        <v>1025.9337993076001</v>
      </c>
      <c r="AX49">
        <f t="shared" si="32"/>
        <v>0.85493770827543114</v>
      </c>
      <c r="AY49">
        <f t="shared" si="33"/>
        <v>0.18842977697158228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1669231722.5</v>
      </c>
      <c r="BF49">
        <v>201.22885714285709</v>
      </c>
      <c r="BG49">
        <v>212.721</v>
      </c>
      <c r="BH49">
        <v>35.788742857142857</v>
      </c>
      <c r="BI49">
        <v>34.879057142857143</v>
      </c>
      <c r="BJ49">
        <v>203.96257142857141</v>
      </c>
      <c r="BK49">
        <v>35.689857142857143</v>
      </c>
      <c r="BL49">
        <v>650.20228571428572</v>
      </c>
      <c r="BM49">
        <v>100.8258571428571</v>
      </c>
      <c r="BN49">
        <v>0.1005271428571428</v>
      </c>
      <c r="BO49">
        <v>33.399942857142847</v>
      </c>
      <c r="BP49">
        <v>34.003857142857143</v>
      </c>
      <c r="BQ49">
        <v>999.89999999999986</v>
      </c>
      <c r="BR49">
        <v>0</v>
      </c>
      <c r="BS49">
        <v>0</v>
      </c>
      <c r="BT49">
        <v>8990.3557142857135</v>
      </c>
      <c r="BU49">
        <v>0</v>
      </c>
      <c r="BV49">
        <v>261.45957142857151</v>
      </c>
      <c r="BW49">
        <v>-11.492014285714291</v>
      </c>
      <c r="BX49">
        <v>208.6978571428572</v>
      </c>
      <c r="BY49">
        <v>220.4087142857143</v>
      </c>
      <c r="BZ49">
        <v>0.90967214285714293</v>
      </c>
      <c r="CA49">
        <v>212.721</v>
      </c>
      <c r="CB49">
        <v>34.879057142857143</v>
      </c>
      <c r="CC49">
        <v>3.608431428571429</v>
      </c>
      <c r="CD49">
        <v>3.5167142857142859</v>
      </c>
      <c r="CE49">
        <v>27.138742857142859</v>
      </c>
      <c r="CF49">
        <v>26.70064285714286</v>
      </c>
      <c r="CG49">
        <v>1200.01</v>
      </c>
      <c r="CH49">
        <v>0.49999399999999999</v>
      </c>
      <c r="CI49">
        <v>0.50000599999999995</v>
      </c>
      <c r="CJ49">
        <v>0</v>
      </c>
      <c r="CK49">
        <v>640.48085714285719</v>
      </c>
      <c r="CL49">
        <v>4.9990899999999998</v>
      </c>
      <c r="CM49">
        <v>6589.5657142857153</v>
      </c>
      <c r="CN49">
        <v>9557.91</v>
      </c>
      <c r="CO49">
        <v>43.875</v>
      </c>
      <c r="CP49">
        <v>45.526571428571437</v>
      </c>
      <c r="CQ49">
        <v>44.686999999999998</v>
      </c>
      <c r="CR49">
        <v>44.561999999999998</v>
      </c>
      <c r="CS49">
        <v>45.186999999999998</v>
      </c>
      <c r="CT49">
        <v>597.49714285714276</v>
      </c>
      <c r="CU49">
        <v>597.51285714285711</v>
      </c>
      <c r="CV49">
        <v>0</v>
      </c>
      <c r="CW49">
        <v>1669231731.5999999</v>
      </c>
      <c r="CX49">
        <v>0</v>
      </c>
      <c r="CY49">
        <v>1669228029.5</v>
      </c>
      <c r="CZ49" t="s">
        <v>356</v>
      </c>
      <c r="DA49">
        <v>1669228029.5</v>
      </c>
      <c r="DB49">
        <v>1669228028</v>
      </c>
      <c r="DC49">
        <v>6</v>
      </c>
      <c r="DD49">
        <v>0.127</v>
      </c>
      <c r="DE49">
        <v>2E-3</v>
      </c>
      <c r="DF49">
        <v>-2.9980000000000002</v>
      </c>
      <c r="DG49">
        <v>9.9000000000000005E-2</v>
      </c>
      <c r="DH49">
        <v>415</v>
      </c>
      <c r="DI49">
        <v>34</v>
      </c>
      <c r="DJ49">
        <v>0.37</v>
      </c>
      <c r="DK49">
        <v>0.19</v>
      </c>
      <c r="DL49">
        <v>-11.053636585365849</v>
      </c>
      <c r="DM49">
        <v>-1.1712668989546811</v>
      </c>
      <c r="DN49">
        <v>0.16774690539997189</v>
      </c>
      <c r="DO49">
        <v>0</v>
      </c>
      <c r="DP49">
        <v>0.93402465853658523</v>
      </c>
      <c r="DQ49">
        <v>-0.19215556097560971</v>
      </c>
      <c r="DR49">
        <v>2.0027506266364171E-2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381</v>
      </c>
      <c r="EA49">
        <v>3.2957200000000002</v>
      </c>
      <c r="EB49">
        <v>2.6255500000000001</v>
      </c>
      <c r="EC49">
        <v>5.6689099999999999E-2</v>
      </c>
      <c r="ED49">
        <v>5.8328400000000002E-2</v>
      </c>
      <c r="EE49">
        <v>0.143595</v>
      </c>
      <c r="EF49">
        <v>0.13944400000000001</v>
      </c>
      <c r="EG49">
        <v>28523.9</v>
      </c>
      <c r="EH49">
        <v>28982.3</v>
      </c>
      <c r="EI49">
        <v>28136.6</v>
      </c>
      <c r="EJ49">
        <v>29629.8</v>
      </c>
      <c r="EK49">
        <v>33141.599999999999</v>
      </c>
      <c r="EL49">
        <v>35387.1</v>
      </c>
      <c r="EM49">
        <v>39703.699999999997</v>
      </c>
      <c r="EN49">
        <v>42344.4</v>
      </c>
      <c r="EO49">
        <v>2.1718500000000001</v>
      </c>
      <c r="EP49">
        <v>2.15</v>
      </c>
      <c r="EQ49">
        <v>0.12684999999999999</v>
      </c>
      <c r="ER49">
        <v>0</v>
      </c>
      <c r="ES49">
        <v>31.954599999999999</v>
      </c>
      <c r="ET49">
        <v>999.9</v>
      </c>
      <c r="EU49">
        <v>70.099999999999994</v>
      </c>
      <c r="EV49">
        <v>36.5</v>
      </c>
      <c r="EW49">
        <v>42.654499999999999</v>
      </c>
      <c r="EX49">
        <v>56.9026</v>
      </c>
      <c r="EY49">
        <v>-2.0592999999999999</v>
      </c>
      <c r="EZ49">
        <v>2</v>
      </c>
      <c r="FA49">
        <v>0.58256600000000003</v>
      </c>
      <c r="FB49">
        <v>0.75964299999999996</v>
      </c>
      <c r="FC49">
        <v>20.268699999999999</v>
      </c>
      <c r="FD49">
        <v>5.2187900000000003</v>
      </c>
      <c r="FE49">
        <v>12.0097</v>
      </c>
      <c r="FF49">
        <v>4.9862500000000001</v>
      </c>
      <c r="FG49">
        <v>3.2844799999999998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1.8642399999999999</v>
      </c>
      <c r="FO49">
        <v>1.8603499999999999</v>
      </c>
      <c r="FP49">
        <v>1.86111</v>
      </c>
      <c r="FQ49">
        <v>1.8602000000000001</v>
      </c>
      <c r="FR49">
        <v>1.8618600000000001</v>
      </c>
      <c r="FS49">
        <v>1.8584000000000001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-2.738</v>
      </c>
      <c r="GH49">
        <v>9.8799999999999999E-2</v>
      </c>
      <c r="GI49">
        <v>-2.4324828651112251</v>
      </c>
      <c r="GJ49">
        <v>-1.6100910332537859E-3</v>
      </c>
      <c r="GK49">
        <v>7.0186618486508772E-7</v>
      </c>
      <c r="GL49">
        <v>-2.134652460378022E-10</v>
      </c>
      <c r="GM49">
        <v>9.8890000000004363E-2</v>
      </c>
      <c r="GN49">
        <v>0</v>
      </c>
      <c r="GO49">
        <v>0</v>
      </c>
      <c r="GP49">
        <v>0</v>
      </c>
      <c r="GQ49">
        <v>5</v>
      </c>
      <c r="GR49">
        <v>2079</v>
      </c>
      <c r="GS49">
        <v>3</v>
      </c>
      <c r="GT49">
        <v>29</v>
      </c>
      <c r="GU49">
        <v>61.6</v>
      </c>
      <c r="GV49">
        <v>61.6</v>
      </c>
      <c r="GW49">
        <v>0.81787100000000001</v>
      </c>
      <c r="GX49">
        <v>2.6147499999999999</v>
      </c>
      <c r="GY49">
        <v>2.04834</v>
      </c>
      <c r="GZ49">
        <v>2.6184099999999999</v>
      </c>
      <c r="HA49">
        <v>2.1972700000000001</v>
      </c>
      <c r="HB49">
        <v>2.3120099999999999</v>
      </c>
      <c r="HC49">
        <v>40.835000000000001</v>
      </c>
      <c r="HD49">
        <v>15.2966</v>
      </c>
      <c r="HE49">
        <v>18</v>
      </c>
      <c r="HF49">
        <v>675.952</v>
      </c>
      <c r="HG49">
        <v>730.93499999999995</v>
      </c>
      <c r="HH49">
        <v>31</v>
      </c>
      <c r="HI49">
        <v>34.552999999999997</v>
      </c>
      <c r="HJ49">
        <v>30.0002</v>
      </c>
      <c r="HK49">
        <v>34.423900000000003</v>
      </c>
      <c r="HL49">
        <v>34.412700000000001</v>
      </c>
      <c r="HM49">
        <v>16.375299999999999</v>
      </c>
      <c r="HN49">
        <v>23.763100000000001</v>
      </c>
      <c r="HO49">
        <v>90.807400000000001</v>
      </c>
      <c r="HP49">
        <v>31</v>
      </c>
      <c r="HQ49">
        <v>230.72300000000001</v>
      </c>
      <c r="HR49">
        <v>34.839700000000001</v>
      </c>
      <c r="HS49">
        <v>99.127499999999998</v>
      </c>
      <c r="HT49">
        <v>98.199700000000007</v>
      </c>
    </row>
    <row r="50" spans="1:228" x14ac:dyDescent="0.2">
      <c r="A50">
        <v>35</v>
      </c>
      <c r="B50">
        <v>1669231728.5</v>
      </c>
      <c r="C50">
        <v>136</v>
      </c>
      <c r="D50" t="s">
        <v>428</v>
      </c>
      <c r="E50" t="s">
        <v>429</v>
      </c>
      <c r="F50">
        <v>4</v>
      </c>
      <c r="G50">
        <v>1669231726.1875</v>
      </c>
      <c r="H50">
        <f t="shared" si="0"/>
        <v>2.2754449373040288E-3</v>
      </c>
      <c r="I50">
        <f t="shared" si="1"/>
        <v>2.2754449373040289</v>
      </c>
      <c r="J50">
        <f t="shared" si="2"/>
        <v>3.9307825594088475</v>
      </c>
      <c r="K50">
        <f t="shared" si="3"/>
        <v>207.404</v>
      </c>
      <c r="L50">
        <f t="shared" si="4"/>
        <v>152.65703187737975</v>
      </c>
      <c r="M50">
        <f t="shared" si="5"/>
        <v>15.407078219983656</v>
      </c>
      <c r="N50">
        <f t="shared" si="6"/>
        <v>20.932475968118098</v>
      </c>
      <c r="O50">
        <f t="shared" si="7"/>
        <v>0.12896498457386329</v>
      </c>
      <c r="P50">
        <f t="shared" si="8"/>
        <v>3.6758445570930078</v>
      </c>
      <c r="Q50">
        <f t="shared" si="9"/>
        <v>0.12650305365529141</v>
      </c>
      <c r="R50">
        <f t="shared" si="10"/>
        <v>7.9281688727314198E-2</v>
      </c>
      <c r="S50">
        <f t="shared" si="11"/>
        <v>226.11812210994449</v>
      </c>
      <c r="T50">
        <f t="shared" si="12"/>
        <v>33.998094847021441</v>
      </c>
      <c r="U50">
        <f t="shared" si="13"/>
        <v>34.013212500000002</v>
      </c>
      <c r="V50">
        <f t="shared" si="14"/>
        <v>5.3469491003531564</v>
      </c>
      <c r="W50">
        <f t="shared" si="15"/>
        <v>69.907820203964661</v>
      </c>
      <c r="X50">
        <f t="shared" si="16"/>
        <v>3.6121386599062637</v>
      </c>
      <c r="Y50">
        <f t="shared" si="17"/>
        <v>5.1670022743770376</v>
      </c>
      <c r="Z50">
        <f t="shared" si="18"/>
        <v>1.7348104404468927</v>
      </c>
      <c r="AA50">
        <f t="shared" si="19"/>
        <v>-100.34712173510768</v>
      </c>
      <c r="AB50">
        <f t="shared" si="20"/>
        <v>-121.36309064269574</v>
      </c>
      <c r="AC50">
        <f t="shared" si="21"/>
        <v>-7.6139885826315412</v>
      </c>
      <c r="AD50">
        <f t="shared" si="22"/>
        <v>-3.2060788504904707</v>
      </c>
      <c r="AE50">
        <f t="shared" si="23"/>
        <v>27.688578648167642</v>
      </c>
      <c r="AF50">
        <f t="shared" si="24"/>
        <v>2.2712553931867565</v>
      </c>
      <c r="AG50">
        <f t="shared" si="25"/>
        <v>3.9307825594088475</v>
      </c>
      <c r="AH50">
        <v>226.90842973723119</v>
      </c>
      <c r="AI50">
        <v>218.27754545454519</v>
      </c>
      <c r="AJ50">
        <v>1.751649996105114</v>
      </c>
      <c r="AK50">
        <v>65.098338017295973</v>
      </c>
      <c r="AL50">
        <f t="shared" si="26"/>
        <v>2.2754449373040289</v>
      </c>
      <c r="AM50">
        <v>34.879748634888621</v>
      </c>
      <c r="AN50">
        <v>35.790612087912102</v>
      </c>
      <c r="AO50">
        <v>7.2941006483491876E-5</v>
      </c>
      <c r="AP50">
        <v>87.569397002130515</v>
      </c>
      <c r="AQ50">
        <v>20</v>
      </c>
      <c r="AR50">
        <v>3</v>
      </c>
      <c r="AS50">
        <f t="shared" si="27"/>
        <v>1</v>
      </c>
      <c r="AT50">
        <f t="shared" si="28"/>
        <v>0</v>
      </c>
      <c r="AU50">
        <f t="shared" si="29"/>
        <v>47191.059792698929</v>
      </c>
      <c r="AV50">
        <f t="shared" si="30"/>
        <v>1200.0137500000001</v>
      </c>
      <c r="AW50">
        <f t="shared" si="31"/>
        <v>1025.9369010932353</v>
      </c>
      <c r="AX50">
        <f t="shared" si="32"/>
        <v>0.85493762141745067</v>
      </c>
      <c r="AY50">
        <f t="shared" si="33"/>
        <v>0.18842960933568009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1669231726.1875</v>
      </c>
      <c r="BF50">
        <v>207.404</v>
      </c>
      <c r="BG50">
        <v>219.09975</v>
      </c>
      <c r="BH50">
        <v>35.789937500000001</v>
      </c>
      <c r="BI50">
        <v>34.880362499999997</v>
      </c>
      <c r="BJ50">
        <v>210.14587499999999</v>
      </c>
      <c r="BK50">
        <v>35.691062500000001</v>
      </c>
      <c r="BL50">
        <v>650.07412499999998</v>
      </c>
      <c r="BM50">
        <v>100.82599999999999</v>
      </c>
      <c r="BN50">
        <v>0.100095775</v>
      </c>
      <c r="BO50">
        <v>33.400799999999997</v>
      </c>
      <c r="BP50">
        <v>34.013212500000002</v>
      </c>
      <c r="BQ50">
        <v>999.9</v>
      </c>
      <c r="BR50">
        <v>0</v>
      </c>
      <c r="BS50">
        <v>0</v>
      </c>
      <c r="BT50">
        <v>9013.90625</v>
      </c>
      <c r="BU50">
        <v>0</v>
      </c>
      <c r="BV50">
        <v>271.07024999999999</v>
      </c>
      <c r="BW50">
        <v>-11.695625</v>
      </c>
      <c r="BX50">
        <v>215.10262499999999</v>
      </c>
      <c r="BY50">
        <v>227.01824999999999</v>
      </c>
      <c r="BZ50">
        <v>0.90957624999999998</v>
      </c>
      <c r="CA50">
        <v>219.09975</v>
      </c>
      <c r="CB50">
        <v>34.880362499999997</v>
      </c>
      <c r="CC50">
        <v>3.608555</v>
      </c>
      <c r="CD50">
        <v>3.516845</v>
      </c>
      <c r="CE50">
        <v>27.139324999999999</v>
      </c>
      <c r="CF50">
        <v>26.7013</v>
      </c>
      <c r="CG50">
        <v>1200.0137500000001</v>
      </c>
      <c r="CH50">
        <v>0.49999587499999998</v>
      </c>
      <c r="CI50">
        <v>0.50000412500000002</v>
      </c>
      <c r="CJ50">
        <v>0</v>
      </c>
      <c r="CK50">
        <v>640.49587499999996</v>
      </c>
      <c r="CL50">
        <v>4.9990899999999998</v>
      </c>
      <c r="CM50">
        <v>6598.0287500000004</v>
      </c>
      <c r="CN50">
        <v>9557.9399999999987</v>
      </c>
      <c r="CO50">
        <v>43.875</v>
      </c>
      <c r="CP50">
        <v>45.523249999999997</v>
      </c>
      <c r="CQ50">
        <v>44.686999999999998</v>
      </c>
      <c r="CR50">
        <v>44.561999999999998</v>
      </c>
      <c r="CS50">
        <v>45.186999999999998</v>
      </c>
      <c r="CT50">
        <v>597.50250000000005</v>
      </c>
      <c r="CU50">
        <v>597.51125000000002</v>
      </c>
      <c r="CV50">
        <v>0</v>
      </c>
      <c r="CW50">
        <v>1669231735.8</v>
      </c>
      <c r="CX50">
        <v>0</v>
      </c>
      <c r="CY50">
        <v>1669228029.5</v>
      </c>
      <c r="CZ50" t="s">
        <v>356</v>
      </c>
      <c r="DA50">
        <v>1669228029.5</v>
      </c>
      <c r="DB50">
        <v>1669228028</v>
      </c>
      <c r="DC50">
        <v>6</v>
      </c>
      <c r="DD50">
        <v>0.127</v>
      </c>
      <c r="DE50">
        <v>2E-3</v>
      </c>
      <c r="DF50">
        <v>-2.9980000000000002</v>
      </c>
      <c r="DG50">
        <v>9.9000000000000005E-2</v>
      </c>
      <c r="DH50">
        <v>415</v>
      </c>
      <c r="DI50">
        <v>34</v>
      </c>
      <c r="DJ50">
        <v>0.37</v>
      </c>
      <c r="DK50">
        <v>0.19</v>
      </c>
      <c r="DL50">
        <v>-11.21281219512195</v>
      </c>
      <c r="DM50">
        <v>-2.3604564459930488</v>
      </c>
      <c r="DN50">
        <v>0.29039902169686888</v>
      </c>
      <c r="DO50">
        <v>0</v>
      </c>
      <c r="DP50">
        <v>0.92373578048780491</v>
      </c>
      <c r="DQ50">
        <v>-0.14738038327526179</v>
      </c>
      <c r="DR50">
        <v>1.579680166688921E-2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381</v>
      </c>
      <c r="EA50">
        <v>3.2953899999999998</v>
      </c>
      <c r="EB50">
        <v>2.6253700000000002</v>
      </c>
      <c r="EC50">
        <v>5.8312200000000002E-2</v>
      </c>
      <c r="ED50">
        <v>5.9886700000000001E-2</v>
      </c>
      <c r="EE50">
        <v>0.143596</v>
      </c>
      <c r="EF50">
        <v>0.13944400000000001</v>
      </c>
      <c r="EG50">
        <v>28474.7</v>
      </c>
      <c r="EH50">
        <v>28934.3</v>
      </c>
      <c r="EI50">
        <v>28136.6</v>
      </c>
      <c r="EJ50">
        <v>29629.8</v>
      </c>
      <c r="EK50">
        <v>33141.9</v>
      </c>
      <c r="EL50">
        <v>35387.1</v>
      </c>
      <c r="EM50">
        <v>39704</v>
      </c>
      <c r="EN50">
        <v>42344.2</v>
      </c>
      <c r="EO50">
        <v>2.1718799999999998</v>
      </c>
      <c r="EP50">
        <v>2.1502699999999999</v>
      </c>
      <c r="EQ50">
        <v>0.12703200000000001</v>
      </c>
      <c r="ER50">
        <v>0</v>
      </c>
      <c r="ES50">
        <v>31.958100000000002</v>
      </c>
      <c r="ET50">
        <v>999.9</v>
      </c>
      <c r="EU50">
        <v>70.099999999999994</v>
      </c>
      <c r="EV50">
        <v>36.5</v>
      </c>
      <c r="EW50">
        <v>42.650500000000001</v>
      </c>
      <c r="EX50">
        <v>57.202599999999997</v>
      </c>
      <c r="EY50">
        <v>-1.9471099999999999</v>
      </c>
      <c r="EZ50">
        <v>2</v>
      </c>
      <c r="FA50">
        <v>0.58267500000000005</v>
      </c>
      <c r="FB50">
        <v>0.75799000000000005</v>
      </c>
      <c r="FC50">
        <v>20.268599999999999</v>
      </c>
      <c r="FD50">
        <v>5.2183400000000004</v>
      </c>
      <c r="FE50">
        <v>12.0091</v>
      </c>
      <c r="FF50">
        <v>4.9859</v>
      </c>
      <c r="FG50">
        <v>3.28443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1.8642300000000001</v>
      </c>
      <c r="FO50">
        <v>1.8603499999999999</v>
      </c>
      <c r="FP50">
        <v>1.8611</v>
      </c>
      <c r="FQ50">
        <v>1.8602000000000001</v>
      </c>
      <c r="FR50">
        <v>1.8618699999999999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-2.7469999999999999</v>
      </c>
      <c r="GH50">
        <v>9.8900000000000002E-2</v>
      </c>
      <c r="GI50">
        <v>-2.4324828651112251</v>
      </c>
      <c r="GJ50">
        <v>-1.6100910332537859E-3</v>
      </c>
      <c r="GK50">
        <v>7.0186618486508772E-7</v>
      </c>
      <c r="GL50">
        <v>-2.134652460378022E-10</v>
      </c>
      <c r="GM50">
        <v>9.8890000000004363E-2</v>
      </c>
      <c r="GN50">
        <v>0</v>
      </c>
      <c r="GO50">
        <v>0</v>
      </c>
      <c r="GP50">
        <v>0</v>
      </c>
      <c r="GQ50">
        <v>5</v>
      </c>
      <c r="GR50">
        <v>2079</v>
      </c>
      <c r="GS50">
        <v>3</v>
      </c>
      <c r="GT50">
        <v>29</v>
      </c>
      <c r="GU50">
        <v>61.6</v>
      </c>
      <c r="GV50">
        <v>61.7</v>
      </c>
      <c r="GW50">
        <v>0.83740199999999998</v>
      </c>
      <c r="GX50">
        <v>2.6184099999999999</v>
      </c>
      <c r="GY50">
        <v>2.04834</v>
      </c>
      <c r="GZ50">
        <v>2.6184099999999999</v>
      </c>
      <c r="HA50">
        <v>2.1972700000000001</v>
      </c>
      <c r="HB50">
        <v>2.32544</v>
      </c>
      <c r="HC50">
        <v>40.835000000000001</v>
      </c>
      <c r="HD50">
        <v>15.2966</v>
      </c>
      <c r="HE50">
        <v>18</v>
      </c>
      <c r="HF50">
        <v>675.97900000000004</v>
      </c>
      <c r="HG50">
        <v>731.21</v>
      </c>
      <c r="HH50">
        <v>30.9999</v>
      </c>
      <c r="HI50">
        <v>34.556100000000001</v>
      </c>
      <c r="HJ50">
        <v>30.000299999999999</v>
      </c>
      <c r="HK50">
        <v>34.424599999999998</v>
      </c>
      <c r="HL50">
        <v>34.413699999999999</v>
      </c>
      <c r="HM50">
        <v>16.767700000000001</v>
      </c>
      <c r="HN50">
        <v>23.763100000000001</v>
      </c>
      <c r="HO50">
        <v>90.807400000000001</v>
      </c>
      <c r="HP50">
        <v>31</v>
      </c>
      <c r="HQ50">
        <v>237.40199999999999</v>
      </c>
      <c r="HR50">
        <v>34.839700000000001</v>
      </c>
      <c r="HS50">
        <v>99.127899999999997</v>
      </c>
      <c r="HT50">
        <v>98.199299999999994</v>
      </c>
    </row>
    <row r="51" spans="1:228" x14ac:dyDescent="0.2">
      <c r="A51">
        <v>36</v>
      </c>
      <c r="B51">
        <v>1669231732.5</v>
      </c>
      <c r="C51">
        <v>140</v>
      </c>
      <c r="D51" t="s">
        <v>430</v>
      </c>
      <c r="E51" t="s">
        <v>431</v>
      </c>
      <c r="F51">
        <v>4</v>
      </c>
      <c r="G51">
        <v>1669231730.5</v>
      </c>
      <c r="H51">
        <f t="shared" si="0"/>
        <v>2.2559315878774729E-3</v>
      </c>
      <c r="I51">
        <f t="shared" si="1"/>
        <v>2.2559315878774728</v>
      </c>
      <c r="J51">
        <f t="shared" si="2"/>
        <v>4.1234746783477263</v>
      </c>
      <c r="K51">
        <f t="shared" si="3"/>
        <v>214.65542857142859</v>
      </c>
      <c r="L51">
        <f t="shared" si="4"/>
        <v>156.79247012173349</v>
      </c>
      <c r="M51">
        <f t="shared" si="5"/>
        <v>15.824034017251407</v>
      </c>
      <c r="N51">
        <f t="shared" si="6"/>
        <v>21.663762303538938</v>
      </c>
      <c r="O51">
        <f t="shared" si="7"/>
        <v>0.1276819333079135</v>
      </c>
      <c r="P51">
        <f t="shared" si="8"/>
        <v>3.6699741714551801</v>
      </c>
      <c r="Q51">
        <f t="shared" si="9"/>
        <v>0.12526446924412152</v>
      </c>
      <c r="R51">
        <f t="shared" si="10"/>
        <v>7.8503680489360989E-2</v>
      </c>
      <c r="S51">
        <f t="shared" si="11"/>
        <v>226.11415886598533</v>
      </c>
      <c r="T51">
        <f t="shared" si="12"/>
        <v>34.008537518860358</v>
      </c>
      <c r="U51">
        <f t="shared" si="13"/>
        <v>34.018700000000003</v>
      </c>
      <c r="V51">
        <f t="shared" si="14"/>
        <v>5.3485858289577175</v>
      </c>
      <c r="W51">
        <f t="shared" si="15"/>
        <v>69.878004814422098</v>
      </c>
      <c r="X51">
        <f t="shared" si="16"/>
        <v>3.6117050089489293</v>
      </c>
      <c r="Y51">
        <f t="shared" si="17"/>
        <v>5.1685863363452968</v>
      </c>
      <c r="Z51">
        <f t="shared" si="18"/>
        <v>1.7368808200087882</v>
      </c>
      <c r="AA51">
        <f t="shared" si="19"/>
        <v>-99.486583025396556</v>
      </c>
      <c r="AB51">
        <f t="shared" si="20"/>
        <v>-121.17245156678678</v>
      </c>
      <c r="AC51">
        <f t="shared" si="21"/>
        <v>-7.6145964956748564</v>
      </c>
      <c r="AD51">
        <f t="shared" si="22"/>
        <v>-2.1594722218728464</v>
      </c>
      <c r="AE51">
        <f t="shared" si="23"/>
        <v>27.626787649543157</v>
      </c>
      <c r="AF51">
        <f t="shared" si="24"/>
        <v>2.2596401000811333</v>
      </c>
      <c r="AG51">
        <f t="shared" si="25"/>
        <v>4.1234746783477263</v>
      </c>
      <c r="AH51">
        <v>233.872475522435</v>
      </c>
      <c r="AI51">
        <v>225.22453939393941</v>
      </c>
      <c r="AJ51">
        <v>1.735025300408779</v>
      </c>
      <c r="AK51">
        <v>65.098338017295973</v>
      </c>
      <c r="AL51">
        <f t="shared" si="26"/>
        <v>2.2559315878774728</v>
      </c>
      <c r="AM51">
        <v>34.881215728207088</v>
      </c>
      <c r="AN51">
        <v>35.785053846153858</v>
      </c>
      <c r="AO51">
        <v>-6.8446709415879883E-5</v>
      </c>
      <c r="AP51">
        <v>87.569397002130515</v>
      </c>
      <c r="AQ51">
        <v>20</v>
      </c>
      <c r="AR51">
        <v>3</v>
      </c>
      <c r="AS51">
        <f t="shared" si="27"/>
        <v>1</v>
      </c>
      <c r="AT51">
        <f t="shared" si="28"/>
        <v>0</v>
      </c>
      <c r="AU51">
        <f t="shared" si="29"/>
        <v>47085.500103591468</v>
      </c>
      <c r="AV51">
        <f t="shared" si="30"/>
        <v>1199.997142857143</v>
      </c>
      <c r="AW51">
        <f t="shared" si="31"/>
        <v>1025.9222709150183</v>
      </c>
      <c r="AX51">
        <f t="shared" si="32"/>
        <v>0.85493726132742309</v>
      </c>
      <c r="AY51">
        <f t="shared" si="33"/>
        <v>0.18842891436192671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1669231730.5</v>
      </c>
      <c r="BF51">
        <v>214.65542857142859</v>
      </c>
      <c r="BG51">
        <v>226.3317142857143</v>
      </c>
      <c r="BH51">
        <v>35.786585714285707</v>
      </c>
      <c r="BI51">
        <v>34.881628571428571</v>
      </c>
      <c r="BJ51">
        <v>217.4071428571429</v>
      </c>
      <c r="BK51">
        <v>35.687685714285713</v>
      </c>
      <c r="BL51">
        <v>650.05214285714294</v>
      </c>
      <c r="BM51">
        <v>100.8232857142857</v>
      </c>
      <c r="BN51">
        <v>0.10014514285714279</v>
      </c>
      <c r="BO51">
        <v>33.406271428571429</v>
      </c>
      <c r="BP51">
        <v>34.018700000000003</v>
      </c>
      <c r="BQ51">
        <v>999.89999999999986</v>
      </c>
      <c r="BR51">
        <v>0</v>
      </c>
      <c r="BS51">
        <v>0</v>
      </c>
      <c r="BT51">
        <v>8993.84</v>
      </c>
      <c r="BU51">
        <v>0</v>
      </c>
      <c r="BV51">
        <v>282.03328571428568</v>
      </c>
      <c r="BW51">
        <v>-11.676171428571431</v>
      </c>
      <c r="BX51">
        <v>222.62228571428571</v>
      </c>
      <c r="BY51">
        <v>234.51171428571431</v>
      </c>
      <c r="BZ51">
        <v>0.90494085714285699</v>
      </c>
      <c r="CA51">
        <v>226.3317142857143</v>
      </c>
      <c r="CB51">
        <v>34.881628571428571</v>
      </c>
      <c r="CC51">
        <v>3.608117142857143</v>
      </c>
      <c r="CD51">
        <v>3.516877142857143</v>
      </c>
      <c r="CE51">
        <v>27.137271428571431</v>
      </c>
      <c r="CF51">
        <v>26.701457142857151</v>
      </c>
      <c r="CG51">
        <v>1199.997142857143</v>
      </c>
      <c r="CH51">
        <v>0.50000871428571425</v>
      </c>
      <c r="CI51">
        <v>0.49999128571428569</v>
      </c>
      <c r="CJ51">
        <v>0</v>
      </c>
      <c r="CK51">
        <v>640.26785714285711</v>
      </c>
      <c r="CL51">
        <v>4.9990899999999998</v>
      </c>
      <c r="CM51">
        <v>6606.9100000000017</v>
      </c>
      <c r="CN51">
        <v>9557.8785714285714</v>
      </c>
      <c r="CO51">
        <v>43.875</v>
      </c>
      <c r="CP51">
        <v>45.5</v>
      </c>
      <c r="CQ51">
        <v>44.686999999999998</v>
      </c>
      <c r="CR51">
        <v>44.561999999999998</v>
      </c>
      <c r="CS51">
        <v>45.186999999999998</v>
      </c>
      <c r="CT51">
        <v>597.5100000000001</v>
      </c>
      <c r="CU51">
        <v>597.4899999999999</v>
      </c>
      <c r="CV51">
        <v>0</v>
      </c>
      <c r="CW51">
        <v>1669231739.4000001</v>
      </c>
      <c r="CX51">
        <v>0</v>
      </c>
      <c r="CY51">
        <v>1669228029.5</v>
      </c>
      <c r="CZ51" t="s">
        <v>356</v>
      </c>
      <c r="DA51">
        <v>1669228029.5</v>
      </c>
      <c r="DB51">
        <v>1669228028</v>
      </c>
      <c r="DC51">
        <v>6</v>
      </c>
      <c r="DD51">
        <v>0.127</v>
      </c>
      <c r="DE51">
        <v>2E-3</v>
      </c>
      <c r="DF51">
        <v>-2.9980000000000002</v>
      </c>
      <c r="DG51">
        <v>9.9000000000000005E-2</v>
      </c>
      <c r="DH51">
        <v>415</v>
      </c>
      <c r="DI51">
        <v>34</v>
      </c>
      <c r="DJ51">
        <v>0.37</v>
      </c>
      <c r="DK51">
        <v>0.19</v>
      </c>
      <c r="DL51">
        <v>-11.35501707317073</v>
      </c>
      <c r="DM51">
        <v>-2.498989547038331</v>
      </c>
      <c r="DN51">
        <v>0.30030680320294162</v>
      </c>
      <c r="DO51">
        <v>0</v>
      </c>
      <c r="DP51">
        <v>0.91506143902439008</v>
      </c>
      <c r="DQ51">
        <v>-7.8563331010452805E-2</v>
      </c>
      <c r="DR51">
        <v>8.3890843363492E-3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3.29549</v>
      </c>
      <c r="EB51">
        <v>2.62541</v>
      </c>
      <c r="EC51">
        <v>5.9901999999999997E-2</v>
      </c>
      <c r="ED51">
        <v>6.1446300000000002E-2</v>
      </c>
      <c r="EE51">
        <v>0.14358099999999999</v>
      </c>
      <c r="EF51">
        <v>0.13944899999999999</v>
      </c>
      <c r="EG51">
        <v>28426.400000000001</v>
      </c>
      <c r="EH51">
        <v>28885.8</v>
      </c>
      <c r="EI51">
        <v>28136.3</v>
      </c>
      <c r="EJ51">
        <v>29629.3</v>
      </c>
      <c r="EK51">
        <v>33142</v>
      </c>
      <c r="EL51">
        <v>35386.400000000001</v>
      </c>
      <c r="EM51">
        <v>39703.300000000003</v>
      </c>
      <c r="EN51">
        <v>42343.5</v>
      </c>
      <c r="EO51">
        <v>2.1721499999999998</v>
      </c>
      <c r="EP51">
        <v>2.1502300000000001</v>
      </c>
      <c r="EQ51">
        <v>0.12721099999999999</v>
      </c>
      <c r="ER51">
        <v>0</v>
      </c>
      <c r="ES51">
        <v>31.963699999999999</v>
      </c>
      <c r="ET51">
        <v>999.9</v>
      </c>
      <c r="EU51">
        <v>70.099999999999994</v>
      </c>
      <c r="EV51">
        <v>36.5</v>
      </c>
      <c r="EW51">
        <v>42.658099999999997</v>
      </c>
      <c r="EX51">
        <v>56.782600000000002</v>
      </c>
      <c r="EY51">
        <v>-2.0753200000000001</v>
      </c>
      <c r="EZ51">
        <v>2</v>
      </c>
      <c r="FA51">
        <v>0.58271300000000004</v>
      </c>
      <c r="FB51">
        <v>0.75653899999999996</v>
      </c>
      <c r="FC51">
        <v>20.268699999999999</v>
      </c>
      <c r="FD51">
        <v>5.2184900000000001</v>
      </c>
      <c r="FE51">
        <v>12.009499999999999</v>
      </c>
      <c r="FF51">
        <v>4.9862500000000001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1.86425</v>
      </c>
      <c r="FO51">
        <v>1.8603499999999999</v>
      </c>
      <c r="FP51">
        <v>1.8611</v>
      </c>
      <c r="FQ51">
        <v>1.86019</v>
      </c>
      <c r="FR51">
        <v>1.86188</v>
      </c>
      <c r="FS51">
        <v>1.8583799999999999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-2.7559999999999998</v>
      </c>
      <c r="GH51">
        <v>9.8900000000000002E-2</v>
      </c>
      <c r="GI51">
        <v>-2.4324828651112251</v>
      </c>
      <c r="GJ51">
        <v>-1.6100910332537859E-3</v>
      </c>
      <c r="GK51">
        <v>7.0186618486508772E-7</v>
      </c>
      <c r="GL51">
        <v>-2.134652460378022E-10</v>
      </c>
      <c r="GM51">
        <v>9.8890000000004363E-2</v>
      </c>
      <c r="GN51">
        <v>0</v>
      </c>
      <c r="GO51">
        <v>0</v>
      </c>
      <c r="GP51">
        <v>0</v>
      </c>
      <c r="GQ51">
        <v>5</v>
      </c>
      <c r="GR51">
        <v>2079</v>
      </c>
      <c r="GS51">
        <v>3</v>
      </c>
      <c r="GT51">
        <v>29</v>
      </c>
      <c r="GU51">
        <v>61.7</v>
      </c>
      <c r="GV51">
        <v>61.7</v>
      </c>
      <c r="GW51">
        <v>0.85693399999999997</v>
      </c>
      <c r="GX51">
        <v>2.6086399999999998</v>
      </c>
      <c r="GY51">
        <v>2.04834</v>
      </c>
      <c r="GZ51">
        <v>2.6184099999999999</v>
      </c>
      <c r="HA51">
        <v>2.1972700000000001</v>
      </c>
      <c r="HB51">
        <v>2.35107</v>
      </c>
      <c r="HC51">
        <v>40.835000000000001</v>
      </c>
      <c r="HD51">
        <v>15.305300000000001</v>
      </c>
      <c r="HE51">
        <v>18</v>
      </c>
      <c r="HF51">
        <v>676.22900000000004</v>
      </c>
      <c r="HG51">
        <v>731.17700000000002</v>
      </c>
      <c r="HH51">
        <v>30.999700000000001</v>
      </c>
      <c r="HI51">
        <v>34.557000000000002</v>
      </c>
      <c r="HJ51">
        <v>30.0002</v>
      </c>
      <c r="HK51">
        <v>34.427</v>
      </c>
      <c r="HL51">
        <v>34.414999999999999</v>
      </c>
      <c r="HM51">
        <v>17.1599</v>
      </c>
      <c r="HN51">
        <v>23.763100000000001</v>
      </c>
      <c r="HO51">
        <v>90.807400000000001</v>
      </c>
      <c r="HP51">
        <v>31</v>
      </c>
      <c r="HQ51">
        <v>244.08</v>
      </c>
      <c r="HR51">
        <v>34.839700000000001</v>
      </c>
      <c r="HS51">
        <v>99.126499999999993</v>
      </c>
      <c r="HT51">
        <v>98.197699999999998</v>
      </c>
    </row>
    <row r="52" spans="1:228" x14ac:dyDescent="0.2">
      <c r="A52">
        <v>37</v>
      </c>
      <c r="B52">
        <v>1669231736.5</v>
      </c>
      <c r="C52">
        <v>144</v>
      </c>
      <c r="D52" t="s">
        <v>432</v>
      </c>
      <c r="E52" t="s">
        <v>433</v>
      </c>
      <c r="F52">
        <v>4</v>
      </c>
      <c r="G52">
        <v>1669231734.1875</v>
      </c>
      <c r="H52">
        <f t="shared" si="0"/>
        <v>2.2493416089980345E-3</v>
      </c>
      <c r="I52">
        <f t="shared" si="1"/>
        <v>2.2493416089980345</v>
      </c>
      <c r="J52">
        <f t="shared" si="2"/>
        <v>4.1724755645030855</v>
      </c>
      <c r="K52">
        <f t="shared" si="3"/>
        <v>220.80924999999999</v>
      </c>
      <c r="L52">
        <f t="shared" si="4"/>
        <v>161.95062549904006</v>
      </c>
      <c r="M52">
        <f t="shared" si="5"/>
        <v>16.344052096796201</v>
      </c>
      <c r="N52">
        <f t="shared" si="6"/>
        <v>22.284062653872784</v>
      </c>
      <c r="O52">
        <f t="shared" si="7"/>
        <v>0.12718478549586956</v>
      </c>
      <c r="P52">
        <f t="shared" si="8"/>
        <v>3.6717384202486656</v>
      </c>
      <c r="Q52">
        <f t="shared" si="9"/>
        <v>0.12478704887642884</v>
      </c>
      <c r="R52">
        <f t="shared" si="10"/>
        <v>7.8203567627297549E-2</v>
      </c>
      <c r="S52">
        <f t="shared" si="11"/>
        <v>226.11442535928447</v>
      </c>
      <c r="T52">
        <f t="shared" si="12"/>
        <v>34.010388880692901</v>
      </c>
      <c r="U52">
        <f t="shared" si="13"/>
        <v>34.023037500000001</v>
      </c>
      <c r="V52">
        <f t="shared" si="14"/>
        <v>5.3498798612058289</v>
      </c>
      <c r="W52">
        <f t="shared" si="15"/>
        <v>69.871514525968024</v>
      </c>
      <c r="X52">
        <f t="shared" si="16"/>
        <v>3.6115194858454758</v>
      </c>
      <c r="Y52">
        <f t="shared" si="17"/>
        <v>5.1688009202995593</v>
      </c>
      <c r="Z52">
        <f t="shared" si="18"/>
        <v>1.7383603753603531</v>
      </c>
      <c r="AA52">
        <f t="shared" si="19"/>
        <v>-99.195964956813327</v>
      </c>
      <c r="AB52">
        <f t="shared" si="20"/>
        <v>-121.94261798391111</v>
      </c>
      <c r="AC52">
        <f t="shared" si="21"/>
        <v>-7.6595028164901153</v>
      </c>
      <c r="AD52">
        <f t="shared" si="22"/>
        <v>-2.6836603979300833</v>
      </c>
      <c r="AE52">
        <f t="shared" si="23"/>
        <v>27.586186418143544</v>
      </c>
      <c r="AF52">
        <f t="shared" si="24"/>
        <v>2.2472831081804872</v>
      </c>
      <c r="AG52">
        <f t="shared" si="25"/>
        <v>4.1724755645030855</v>
      </c>
      <c r="AH52">
        <v>240.75895915237541</v>
      </c>
      <c r="AI52">
        <v>232.13072121212119</v>
      </c>
      <c r="AJ52">
        <v>1.724870033553451</v>
      </c>
      <c r="AK52">
        <v>65.098338017295973</v>
      </c>
      <c r="AL52">
        <f t="shared" si="26"/>
        <v>2.2493416089980345</v>
      </c>
      <c r="AM52">
        <v>34.883934240143972</v>
      </c>
      <c r="AN52">
        <v>35.784612087912123</v>
      </c>
      <c r="AO52">
        <v>2.3045146709667449E-5</v>
      </c>
      <c r="AP52">
        <v>87.569397002130515</v>
      </c>
      <c r="AQ52">
        <v>19</v>
      </c>
      <c r="AR52">
        <v>3</v>
      </c>
      <c r="AS52">
        <f t="shared" si="27"/>
        <v>1</v>
      </c>
      <c r="AT52">
        <f t="shared" si="28"/>
        <v>0</v>
      </c>
      <c r="AU52">
        <f t="shared" si="29"/>
        <v>47116.825138798689</v>
      </c>
      <c r="AV52">
        <f t="shared" si="30"/>
        <v>1199.99875</v>
      </c>
      <c r="AW52">
        <f t="shared" si="31"/>
        <v>1025.9236260928935</v>
      </c>
      <c r="AX52">
        <f t="shared" si="32"/>
        <v>0.8549372456370421</v>
      </c>
      <c r="AY52">
        <f t="shared" si="33"/>
        <v>0.18842888407949132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1669231734.1875</v>
      </c>
      <c r="BF52">
        <v>220.80924999999999</v>
      </c>
      <c r="BG52">
        <v>232.47287499999999</v>
      </c>
      <c r="BH52">
        <v>35.785974999999993</v>
      </c>
      <c r="BI52">
        <v>34.886000000000003</v>
      </c>
      <c r="BJ52">
        <v>223.56912500000001</v>
      </c>
      <c r="BK52">
        <v>35.687087499999997</v>
      </c>
      <c r="BL52">
        <v>650.07662499999992</v>
      </c>
      <c r="BM52">
        <v>100.82</v>
      </c>
      <c r="BN52">
        <v>9.9968950000000001E-2</v>
      </c>
      <c r="BO52">
        <v>33.407012499999993</v>
      </c>
      <c r="BP52">
        <v>34.023037500000001</v>
      </c>
      <c r="BQ52">
        <v>999.9</v>
      </c>
      <c r="BR52">
        <v>0</v>
      </c>
      <c r="BS52">
        <v>0</v>
      </c>
      <c r="BT52">
        <v>9000.2350000000006</v>
      </c>
      <c r="BU52">
        <v>0</v>
      </c>
      <c r="BV52">
        <v>293.75712499999997</v>
      </c>
      <c r="BW52">
        <v>-11.663475</v>
      </c>
      <c r="BX52">
        <v>229.004625</v>
      </c>
      <c r="BY52">
        <v>240.87587500000001</v>
      </c>
      <c r="BZ52">
        <v>0.89998912500000006</v>
      </c>
      <c r="CA52">
        <v>232.47287499999999</v>
      </c>
      <c r="CB52">
        <v>34.886000000000003</v>
      </c>
      <c r="CC52">
        <v>3.6079400000000001</v>
      </c>
      <c r="CD52">
        <v>3.5172012499999998</v>
      </c>
      <c r="CE52">
        <v>27.136424999999999</v>
      </c>
      <c r="CF52">
        <v>26.7030125</v>
      </c>
      <c r="CG52">
        <v>1199.99875</v>
      </c>
      <c r="CH52">
        <v>0.50000900000000004</v>
      </c>
      <c r="CI52">
        <v>0.49999100000000002</v>
      </c>
      <c r="CJ52">
        <v>0</v>
      </c>
      <c r="CK52">
        <v>640.30700000000002</v>
      </c>
      <c r="CL52">
        <v>4.9990899999999998</v>
      </c>
      <c r="CM52">
        <v>6612.78125</v>
      </c>
      <c r="CN52">
        <v>9557.8875000000007</v>
      </c>
      <c r="CO52">
        <v>43.835624999999993</v>
      </c>
      <c r="CP52">
        <v>45.5</v>
      </c>
      <c r="CQ52">
        <v>44.686999999999998</v>
      </c>
      <c r="CR52">
        <v>44.546499999999988</v>
      </c>
      <c r="CS52">
        <v>45.171499999999988</v>
      </c>
      <c r="CT52">
        <v>597.51</v>
      </c>
      <c r="CU52">
        <v>597.48874999999998</v>
      </c>
      <c r="CV52">
        <v>0</v>
      </c>
      <c r="CW52">
        <v>1669231743.5999999</v>
      </c>
      <c r="CX52">
        <v>0</v>
      </c>
      <c r="CY52">
        <v>1669228029.5</v>
      </c>
      <c r="CZ52" t="s">
        <v>356</v>
      </c>
      <c r="DA52">
        <v>1669228029.5</v>
      </c>
      <c r="DB52">
        <v>1669228028</v>
      </c>
      <c r="DC52">
        <v>6</v>
      </c>
      <c r="DD52">
        <v>0.127</v>
      </c>
      <c r="DE52">
        <v>2E-3</v>
      </c>
      <c r="DF52">
        <v>-2.9980000000000002</v>
      </c>
      <c r="DG52">
        <v>9.9000000000000005E-2</v>
      </c>
      <c r="DH52">
        <v>415</v>
      </c>
      <c r="DI52">
        <v>34</v>
      </c>
      <c r="DJ52">
        <v>0.37</v>
      </c>
      <c r="DK52">
        <v>0.19</v>
      </c>
      <c r="DL52">
        <v>-11.458904878048781</v>
      </c>
      <c r="DM52">
        <v>-2.378596515679412</v>
      </c>
      <c r="DN52">
        <v>0.29441573306914781</v>
      </c>
      <c r="DO52">
        <v>0</v>
      </c>
      <c r="DP52">
        <v>0.90960958536585368</v>
      </c>
      <c r="DQ52">
        <v>-5.607645993031303E-2</v>
      </c>
      <c r="DR52">
        <v>5.7478158395724054E-3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3.2954400000000001</v>
      </c>
      <c r="EB52">
        <v>2.6251000000000002</v>
      </c>
      <c r="EC52">
        <v>6.1464900000000003E-2</v>
      </c>
      <c r="ED52">
        <v>6.2989500000000004E-2</v>
      </c>
      <c r="EE52">
        <v>0.14357300000000001</v>
      </c>
      <c r="EF52">
        <v>0.139457</v>
      </c>
      <c r="EG52">
        <v>28379</v>
      </c>
      <c r="EH52">
        <v>28838.7</v>
      </c>
      <c r="EI52">
        <v>28136.2</v>
      </c>
      <c r="EJ52">
        <v>29629.7</v>
      </c>
      <c r="EK52">
        <v>33142.199999999997</v>
      </c>
      <c r="EL52">
        <v>35386.5</v>
      </c>
      <c r="EM52">
        <v>39703.1</v>
      </c>
      <c r="EN52">
        <v>42343.9</v>
      </c>
      <c r="EO52">
        <v>2.1727500000000002</v>
      </c>
      <c r="EP52">
        <v>2.15015</v>
      </c>
      <c r="EQ52">
        <v>0.126887</v>
      </c>
      <c r="ER52">
        <v>0</v>
      </c>
      <c r="ES52">
        <v>31.967300000000002</v>
      </c>
      <c r="ET52">
        <v>999.9</v>
      </c>
      <c r="EU52">
        <v>70.099999999999994</v>
      </c>
      <c r="EV52">
        <v>36.5</v>
      </c>
      <c r="EW52">
        <v>42.6616</v>
      </c>
      <c r="EX52">
        <v>57.172600000000003</v>
      </c>
      <c r="EY52">
        <v>-2.0632999999999999</v>
      </c>
      <c r="EZ52">
        <v>2</v>
      </c>
      <c r="FA52">
        <v>0.58275200000000005</v>
      </c>
      <c r="FB52">
        <v>0.75476299999999996</v>
      </c>
      <c r="FC52">
        <v>20.268599999999999</v>
      </c>
      <c r="FD52">
        <v>5.2190899999999996</v>
      </c>
      <c r="FE52">
        <v>12.0091</v>
      </c>
      <c r="FF52">
        <v>4.9861500000000003</v>
      </c>
      <c r="FG52">
        <v>3.2845499999999999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1.8621799999999999</v>
      </c>
      <c r="FN52">
        <v>1.86422</v>
      </c>
      <c r="FO52">
        <v>1.8603499999999999</v>
      </c>
      <c r="FP52">
        <v>1.86111</v>
      </c>
      <c r="FQ52">
        <v>1.8602000000000001</v>
      </c>
      <c r="FR52">
        <v>1.86188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-2.7650000000000001</v>
      </c>
      <c r="GH52">
        <v>9.8900000000000002E-2</v>
      </c>
      <c r="GI52">
        <v>-2.4324828651112251</v>
      </c>
      <c r="GJ52">
        <v>-1.6100910332537859E-3</v>
      </c>
      <c r="GK52">
        <v>7.0186618486508772E-7</v>
      </c>
      <c r="GL52">
        <v>-2.134652460378022E-10</v>
      </c>
      <c r="GM52">
        <v>9.8890000000004363E-2</v>
      </c>
      <c r="GN52">
        <v>0</v>
      </c>
      <c r="GO52">
        <v>0</v>
      </c>
      <c r="GP52">
        <v>0</v>
      </c>
      <c r="GQ52">
        <v>5</v>
      </c>
      <c r="GR52">
        <v>2079</v>
      </c>
      <c r="GS52">
        <v>3</v>
      </c>
      <c r="GT52">
        <v>29</v>
      </c>
      <c r="GU52">
        <v>61.8</v>
      </c>
      <c r="GV52">
        <v>61.8</v>
      </c>
      <c r="GW52">
        <v>0.87646500000000005</v>
      </c>
      <c r="GX52">
        <v>2.6110799999999998</v>
      </c>
      <c r="GY52">
        <v>2.04834</v>
      </c>
      <c r="GZ52">
        <v>2.6184099999999999</v>
      </c>
      <c r="HA52">
        <v>2.1972700000000001</v>
      </c>
      <c r="HB52">
        <v>2.35107</v>
      </c>
      <c r="HC52">
        <v>40.835000000000001</v>
      </c>
      <c r="HD52">
        <v>15.2966</v>
      </c>
      <c r="HE52">
        <v>18</v>
      </c>
      <c r="HF52">
        <v>676.71799999999996</v>
      </c>
      <c r="HG52">
        <v>731.12800000000004</v>
      </c>
      <c r="HH52">
        <v>30.999600000000001</v>
      </c>
      <c r="HI52">
        <v>34.559199999999997</v>
      </c>
      <c r="HJ52">
        <v>30.0002</v>
      </c>
      <c r="HK52">
        <v>34.427</v>
      </c>
      <c r="HL52">
        <v>34.416800000000002</v>
      </c>
      <c r="HM52">
        <v>17.552</v>
      </c>
      <c r="HN52">
        <v>23.763100000000001</v>
      </c>
      <c r="HO52">
        <v>90.807400000000001</v>
      </c>
      <c r="HP52">
        <v>31</v>
      </c>
      <c r="HQ52">
        <v>250.76</v>
      </c>
      <c r="HR52">
        <v>34.839700000000001</v>
      </c>
      <c r="HS52">
        <v>99.126000000000005</v>
      </c>
      <c r="HT52">
        <v>98.198700000000002</v>
      </c>
    </row>
    <row r="53" spans="1:228" x14ac:dyDescent="0.2">
      <c r="A53">
        <v>38</v>
      </c>
      <c r="B53">
        <v>1669231740.5</v>
      </c>
      <c r="C53">
        <v>148</v>
      </c>
      <c r="D53" t="s">
        <v>434</v>
      </c>
      <c r="E53" t="s">
        <v>435</v>
      </c>
      <c r="F53">
        <v>4</v>
      </c>
      <c r="G53">
        <v>1669231738.5</v>
      </c>
      <c r="H53">
        <f t="shared" si="0"/>
        <v>2.2171953246784048E-3</v>
      </c>
      <c r="I53">
        <f t="shared" si="1"/>
        <v>2.2171953246784049</v>
      </c>
      <c r="J53">
        <f t="shared" si="2"/>
        <v>4.5022304841359162</v>
      </c>
      <c r="K53">
        <f t="shared" si="3"/>
        <v>227.93700000000001</v>
      </c>
      <c r="L53">
        <f t="shared" si="4"/>
        <v>163.92405818799659</v>
      </c>
      <c r="M53">
        <f t="shared" si="5"/>
        <v>16.542986763081544</v>
      </c>
      <c r="N53">
        <f t="shared" si="6"/>
        <v>23.003083351511567</v>
      </c>
      <c r="O53">
        <f t="shared" si="7"/>
        <v>0.12539980149263888</v>
      </c>
      <c r="P53">
        <f t="shared" si="8"/>
        <v>3.6598194369236894</v>
      </c>
      <c r="Q53">
        <f t="shared" si="9"/>
        <v>0.12306078948528759</v>
      </c>
      <c r="R53">
        <f t="shared" si="10"/>
        <v>7.7119510484350187E-2</v>
      </c>
      <c r="S53">
        <f t="shared" si="11"/>
        <v>226.11830280561708</v>
      </c>
      <c r="T53">
        <f t="shared" si="12"/>
        <v>34.011221015777025</v>
      </c>
      <c r="U53">
        <f t="shared" si="13"/>
        <v>34.0182</v>
      </c>
      <c r="V53">
        <f t="shared" si="14"/>
        <v>5.3484366784729485</v>
      </c>
      <c r="W53">
        <f t="shared" si="15"/>
        <v>69.889847326380021</v>
      </c>
      <c r="X53">
        <f t="shared" si="16"/>
        <v>3.6108891998632542</v>
      </c>
      <c r="Y53">
        <f t="shared" si="17"/>
        <v>5.16654326486176</v>
      </c>
      <c r="Z53">
        <f t="shared" si="18"/>
        <v>1.7375474786096943</v>
      </c>
      <c r="AA53">
        <f t="shared" si="19"/>
        <v>-97.778313818317656</v>
      </c>
      <c r="AB53">
        <f t="shared" si="20"/>
        <v>-122.13094812587897</v>
      </c>
      <c r="AC53">
        <f t="shared" si="21"/>
        <v>-7.6958400953769504</v>
      </c>
      <c r="AD53">
        <f t="shared" si="22"/>
        <v>-1.4867992339565035</v>
      </c>
      <c r="AE53">
        <f t="shared" si="23"/>
        <v>27.777072525510583</v>
      </c>
      <c r="AF53">
        <f t="shared" si="24"/>
        <v>2.2246524230692581</v>
      </c>
      <c r="AG53">
        <f t="shared" si="25"/>
        <v>4.5022304841359162</v>
      </c>
      <c r="AH53">
        <v>247.69748611043951</v>
      </c>
      <c r="AI53">
        <v>238.96927878787869</v>
      </c>
      <c r="AJ53">
        <v>1.71434447954612</v>
      </c>
      <c r="AK53">
        <v>65.098338017295973</v>
      </c>
      <c r="AL53">
        <f t="shared" si="26"/>
        <v>2.2171953246784049</v>
      </c>
      <c r="AM53">
        <v>34.888742928358283</v>
      </c>
      <c r="AN53">
        <v>35.777040659340663</v>
      </c>
      <c r="AO53">
        <v>-7.4199454343964102E-5</v>
      </c>
      <c r="AP53">
        <v>87.569397002130515</v>
      </c>
      <c r="AQ53">
        <v>19</v>
      </c>
      <c r="AR53">
        <v>3</v>
      </c>
      <c r="AS53">
        <f t="shared" si="27"/>
        <v>1</v>
      </c>
      <c r="AT53">
        <f t="shared" si="28"/>
        <v>0</v>
      </c>
      <c r="AU53">
        <f t="shared" si="29"/>
        <v>46905.501942726238</v>
      </c>
      <c r="AV53">
        <f t="shared" si="30"/>
        <v>1200.02</v>
      </c>
      <c r="AW53">
        <f t="shared" si="31"/>
        <v>1025.9417278785581</v>
      </c>
      <c r="AX53">
        <f t="shared" si="32"/>
        <v>0.85493719094561604</v>
      </c>
      <c r="AY53">
        <f t="shared" si="33"/>
        <v>0.18842877852503881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1669231738.5</v>
      </c>
      <c r="BF53">
        <v>227.93700000000001</v>
      </c>
      <c r="BG53">
        <v>239.684</v>
      </c>
      <c r="BH53">
        <v>35.780214285714287</v>
      </c>
      <c r="BI53">
        <v>34.889328571428578</v>
      </c>
      <c r="BJ53">
        <v>230.70599999999999</v>
      </c>
      <c r="BK53">
        <v>35.681328571428573</v>
      </c>
      <c r="BL53">
        <v>650.0997142857143</v>
      </c>
      <c r="BM53">
        <v>100.81828571428569</v>
      </c>
      <c r="BN53">
        <v>0.1003161428571429</v>
      </c>
      <c r="BO53">
        <v>33.399214285714287</v>
      </c>
      <c r="BP53">
        <v>34.0182</v>
      </c>
      <c r="BQ53">
        <v>999.89999999999986</v>
      </c>
      <c r="BR53">
        <v>0</v>
      </c>
      <c r="BS53">
        <v>0</v>
      </c>
      <c r="BT53">
        <v>8959.1942857142876</v>
      </c>
      <c r="BU53">
        <v>0</v>
      </c>
      <c r="BV53">
        <v>312.12142857142862</v>
      </c>
      <c r="BW53">
        <v>-11.746814285714279</v>
      </c>
      <c r="BX53">
        <v>236.39500000000001</v>
      </c>
      <c r="BY53">
        <v>248.34842857142851</v>
      </c>
      <c r="BZ53">
        <v>0.89090199999999986</v>
      </c>
      <c r="CA53">
        <v>239.684</v>
      </c>
      <c r="CB53">
        <v>34.889328571428578</v>
      </c>
      <c r="CC53">
        <v>3.6073057142857139</v>
      </c>
      <c r="CD53">
        <v>3.5174842857142861</v>
      </c>
      <c r="CE53">
        <v>27.133428571428571</v>
      </c>
      <c r="CF53">
        <v>26.7044</v>
      </c>
      <c r="CG53">
        <v>1200.02</v>
      </c>
      <c r="CH53">
        <v>0.50000900000000004</v>
      </c>
      <c r="CI53">
        <v>0.49999100000000002</v>
      </c>
      <c r="CJ53">
        <v>0</v>
      </c>
      <c r="CK53">
        <v>639.96985714285722</v>
      </c>
      <c r="CL53">
        <v>4.9990899999999998</v>
      </c>
      <c r="CM53">
        <v>6601.6728571428566</v>
      </c>
      <c r="CN53">
        <v>9558.0314285714285</v>
      </c>
      <c r="CO53">
        <v>43.839000000000013</v>
      </c>
      <c r="CP53">
        <v>45.5</v>
      </c>
      <c r="CQ53">
        <v>44.686999999999998</v>
      </c>
      <c r="CR53">
        <v>44.5</v>
      </c>
      <c r="CS53">
        <v>45.186999999999998</v>
      </c>
      <c r="CT53">
        <v>597.52285714285711</v>
      </c>
      <c r="CU53">
        <v>597.49714285714276</v>
      </c>
      <c r="CV53">
        <v>0</v>
      </c>
      <c r="CW53">
        <v>1669231747.8</v>
      </c>
      <c r="CX53">
        <v>0</v>
      </c>
      <c r="CY53">
        <v>1669228029.5</v>
      </c>
      <c r="CZ53" t="s">
        <v>356</v>
      </c>
      <c r="DA53">
        <v>1669228029.5</v>
      </c>
      <c r="DB53">
        <v>1669228028</v>
      </c>
      <c r="DC53">
        <v>6</v>
      </c>
      <c r="DD53">
        <v>0.127</v>
      </c>
      <c r="DE53">
        <v>2E-3</v>
      </c>
      <c r="DF53">
        <v>-2.9980000000000002</v>
      </c>
      <c r="DG53">
        <v>9.9000000000000005E-2</v>
      </c>
      <c r="DH53">
        <v>415</v>
      </c>
      <c r="DI53">
        <v>34</v>
      </c>
      <c r="DJ53">
        <v>0.37</v>
      </c>
      <c r="DK53">
        <v>0.19</v>
      </c>
      <c r="DL53">
        <v>-11.584099999999999</v>
      </c>
      <c r="DM53">
        <v>-1.597390243902449</v>
      </c>
      <c r="DN53">
        <v>0.23594932382745701</v>
      </c>
      <c r="DO53">
        <v>0</v>
      </c>
      <c r="DP53">
        <v>0.90484475609756088</v>
      </c>
      <c r="DQ53">
        <v>-6.5602473867596156E-2</v>
      </c>
      <c r="DR53">
        <v>6.8149407877480198E-3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3.29556</v>
      </c>
      <c r="EB53">
        <v>2.6253799999999998</v>
      </c>
      <c r="EC53">
        <v>6.3009099999999998E-2</v>
      </c>
      <c r="ED53">
        <v>6.4518800000000001E-2</v>
      </c>
      <c r="EE53">
        <v>0.14354600000000001</v>
      </c>
      <c r="EF53">
        <v>0.139455</v>
      </c>
      <c r="EG53">
        <v>28332.400000000001</v>
      </c>
      <c r="EH53">
        <v>28791.4</v>
      </c>
      <c r="EI53">
        <v>28136.3</v>
      </c>
      <c r="EJ53">
        <v>29629.5</v>
      </c>
      <c r="EK53">
        <v>33143.4</v>
      </c>
      <c r="EL53">
        <v>35386.5</v>
      </c>
      <c r="EM53">
        <v>39703.199999999997</v>
      </c>
      <c r="EN53">
        <v>42343.7</v>
      </c>
      <c r="EO53">
        <v>2.173</v>
      </c>
      <c r="EP53">
        <v>2.1502500000000002</v>
      </c>
      <c r="EQ53">
        <v>0.12615699999999999</v>
      </c>
      <c r="ER53">
        <v>0</v>
      </c>
      <c r="ES53">
        <v>31.970800000000001</v>
      </c>
      <c r="ET53">
        <v>999.9</v>
      </c>
      <c r="EU53">
        <v>70.099999999999994</v>
      </c>
      <c r="EV53">
        <v>36.5</v>
      </c>
      <c r="EW53">
        <v>42.655000000000001</v>
      </c>
      <c r="EX53">
        <v>57.502600000000001</v>
      </c>
      <c r="EY53">
        <v>-2.1274000000000002</v>
      </c>
      <c r="EZ53">
        <v>2</v>
      </c>
      <c r="FA53">
        <v>0.58296000000000003</v>
      </c>
      <c r="FB53">
        <v>0.75183</v>
      </c>
      <c r="FC53">
        <v>20.268599999999999</v>
      </c>
      <c r="FD53">
        <v>5.2192400000000001</v>
      </c>
      <c r="FE53">
        <v>12.008900000000001</v>
      </c>
      <c r="FF53">
        <v>4.9865000000000004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1.8621799999999999</v>
      </c>
      <c r="FN53">
        <v>1.8642300000000001</v>
      </c>
      <c r="FO53">
        <v>1.8603400000000001</v>
      </c>
      <c r="FP53">
        <v>1.86111</v>
      </c>
      <c r="FQ53">
        <v>1.8602000000000001</v>
      </c>
      <c r="FR53">
        <v>1.8618699999999999</v>
      </c>
      <c r="FS53">
        <v>1.8583799999999999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-2.7730000000000001</v>
      </c>
      <c r="GH53">
        <v>9.8900000000000002E-2</v>
      </c>
      <c r="GI53">
        <v>-2.4324828651112251</v>
      </c>
      <c r="GJ53">
        <v>-1.6100910332537859E-3</v>
      </c>
      <c r="GK53">
        <v>7.0186618486508772E-7</v>
      </c>
      <c r="GL53">
        <v>-2.134652460378022E-10</v>
      </c>
      <c r="GM53">
        <v>9.8890000000004363E-2</v>
      </c>
      <c r="GN53">
        <v>0</v>
      </c>
      <c r="GO53">
        <v>0</v>
      </c>
      <c r="GP53">
        <v>0</v>
      </c>
      <c r="GQ53">
        <v>5</v>
      </c>
      <c r="GR53">
        <v>2079</v>
      </c>
      <c r="GS53">
        <v>3</v>
      </c>
      <c r="GT53">
        <v>29</v>
      </c>
      <c r="GU53">
        <v>61.9</v>
      </c>
      <c r="GV53">
        <v>61.9</v>
      </c>
      <c r="GW53">
        <v>0.89599600000000001</v>
      </c>
      <c r="GX53">
        <v>2.6013199999999999</v>
      </c>
      <c r="GY53">
        <v>2.04834</v>
      </c>
      <c r="GZ53">
        <v>2.6196299999999999</v>
      </c>
      <c r="HA53">
        <v>2.1972700000000001</v>
      </c>
      <c r="HB53">
        <v>2.34741</v>
      </c>
      <c r="HC53">
        <v>40.835000000000001</v>
      </c>
      <c r="HD53">
        <v>15.305300000000001</v>
      </c>
      <c r="HE53">
        <v>18</v>
      </c>
      <c r="HF53">
        <v>676.95299999999997</v>
      </c>
      <c r="HG53">
        <v>731.23800000000006</v>
      </c>
      <c r="HH53">
        <v>30.999400000000001</v>
      </c>
      <c r="HI53">
        <v>34.561700000000002</v>
      </c>
      <c r="HJ53">
        <v>30.000299999999999</v>
      </c>
      <c r="HK53">
        <v>34.43</v>
      </c>
      <c r="HL53">
        <v>34.418100000000003</v>
      </c>
      <c r="HM53">
        <v>17.942599999999999</v>
      </c>
      <c r="HN53">
        <v>23.763100000000001</v>
      </c>
      <c r="HO53">
        <v>90.807400000000001</v>
      </c>
      <c r="HP53">
        <v>31</v>
      </c>
      <c r="HQ53">
        <v>257.43900000000002</v>
      </c>
      <c r="HR53">
        <v>34.839700000000001</v>
      </c>
      <c r="HS53">
        <v>99.126300000000001</v>
      </c>
      <c r="HT53">
        <v>98.1982</v>
      </c>
    </row>
    <row r="54" spans="1:228" x14ac:dyDescent="0.2">
      <c r="A54">
        <v>39</v>
      </c>
      <c r="B54">
        <v>1669231744.5</v>
      </c>
      <c r="C54">
        <v>152</v>
      </c>
      <c r="D54" t="s">
        <v>436</v>
      </c>
      <c r="E54" t="s">
        <v>437</v>
      </c>
      <c r="F54">
        <v>4</v>
      </c>
      <c r="G54">
        <v>1669231742.1875</v>
      </c>
      <c r="H54">
        <f t="shared" si="0"/>
        <v>2.1887351387200943E-3</v>
      </c>
      <c r="I54">
        <f t="shared" si="1"/>
        <v>2.1887351387200944</v>
      </c>
      <c r="J54">
        <f t="shared" si="2"/>
        <v>4.5614195273723777</v>
      </c>
      <c r="K54">
        <f t="shared" si="3"/>
        <v>234.084125</v>
      </c>
      <c r="L54">
        <f t="shared" si="4"/>
        <v>168.41325449970847</v>
      </c>
      <c r="M54">
        <f t="shared" si="5"/>
        <v>16.99565285774792</v>
      </c>
      <c r="N54">
        <f t="shared" si="6"/>
        <v>23.622918159428828</v>
      </c>
      <c r="O54">
        <f t="shared" si="7"/>
        <v>0.12381700960012282</v>
      </c>
      <c r="P54">
        <f t="shared" si="8"/>
        <v>3.6741543924708435</v>
      </c>
      <c r="Q54">
        <f t="shared" si="9"/>
        <v>0.121544815120882</v>
      </c>
      <c r="R54">
        <f t="shared" si="10"/>
        <v>7.6166184004322818E-2</v>
      </c>
      <c r="S54">
        <f t="shared" si="11"/>
        <v>226.11765260923124</v>
      </c>
      <c r="T54">
        <f t="shared" si="12"/>
        <v>33.997875647594633</v>
      </c>
      <c r="U54">
        <f t="shared" si="13"/>
        <v>34.011587499999997</v>
      </c>
      <c r="V54">
        <f t="shared" si="14"/>
        <v>5.3464645034936753</v>
      </c>
      <c r="W54">
        <f t="shared" si="15"/>
        <v>69.936373825115979</v>
      </c>
      <c r="X54">
        <f t="shared" si="16"/>
        <v>3.6098400589964905</v>
      </c>
      <c r="Y54">
        <f t="shared" si="17"/>
        <v>5.1616059877844318</v>
      </c>
      <c r="Z54">
        <f t="shared" si="18"/>
        <v>1.7366244444971848</v>
      </c>
      <c r="AA54">
        <f t="shared" si="19"/>
        <v>-96.523219617556151</v>
      </c>
      <c r="AB54">
        <f t="shared" si="20"/>
        <v>-124.67961674330957</v>
      </c>
      <c r="AC54">
        <f t="shared" si="21"/>
        <v>-7.8248811142270345</v>
      </c>
      <c r="AD54">
        <f t="shared" si="22"/>
        <v>-2.9100648658615</v>
      </c>
      <c r="AE54">
        <f t="shared" si="23"/>
        <v>27.862862329279043</v>
      </c>
      <c r="AF54">
        <f t="shared" si="24"/>
        <v>2.1979975973684387</v>
      </c>
      <c r="AG54">
        <f t="shared" si="25"/>
        <v>4.5614195273723777</v>
      </c>
      <c r="AH54">
        <v>254.65496587211371</v>
      </c>
      <c r="AI54">
        <v>245.8828666666665</v>
      </c>
      <c r="AJ54">
        <v>1.7184770950721171</v>
      </c>
      <c r="AK54">
        <v>65.098338017295973</v>
      </c>
      <c r="AL54">
        <f t="shared" si="26"/>
        <v>2.1887351387200944</v>
      </c>
      <c r="AM54">
        <v>34.888719197541697</v>
      </c>
      <c r="AN54">
        <v>35.766456043956069</v>
      </c>
      <c r="AO54">
        <v>-1.957150344426871E-4</v>
      </c>
      <c r="AP54">
        <v>87.569397002130515</v>
      </c>
      <c r="AQ54">
        <v>19</v>
      </c>
      <c r="AR54">
        <v>3</v>
      </c>
      <c r="AS54">
        <f t="shared" si="27"/>
        <v>1</v>
      </c>
      <c r="AT54">
        <f t="shared" si="28"/>
        <v>0</v>
      </c>
      <c r="AU54">
        <f t="shared" si="29"/>
        <v>47163.714883255132</v>
      </c>
      <c r="AV54">
        <f t="shared" si="30"/>
        <v>1200.0162499999999</v>
      </c>
      <c r="AW54">
        <f t="shared" si="31"/>
        <v>1025.938551092866</v>
      </c>
      <c r="AX54">
        <f t="shared" si="32"/>
        <v>0.85493721530259781</v>
      </c>
      <c r="AY54">
        <f t="shared" si="33"/>
        <v>0.18842882553401361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1669231742.1875</v>
      </c>
      <c r="BF54">
        <v>234.084125</v>
      </c>
      <c r="BG54">
        <v>245.87225000000001</v>
      </c>
      <c r="BH54">
        <v>35.770612499999999</v>
      </c>
      <c r="BI54">
        <v>34.890212499999997</v>
      </c>
      <c r="BJ54">
        <v>236.86125000000001</v>
      </c>
      <c r="BK54">
        <v>35.671725000000002</v>
      </c>
      <c r="BL54">
        <v>649.96699999999998</v>
      </c>
      <c r="BM54">
        <v>100.8165</v>
      </c>
      <c r="BN54">
        <v>9.9861412499999996E-2</v>
      </c>
      <c r="BO54">
        <v>33.382150000000003</v>
      </c>
      <c r="BP54">
        <v>34.011587499999997</v>
      </c>
      <c r="BQ54">
        <v>999.9</v>
      </c>
      <c r="BR54">
        <v>0</v>
      </c>
      <c r="BS54">
        <v>0</v>
      </c>
      <c r="BT54">
        <v>9008.90625</v>
      </c>
      <c r="BU54">
        <v>0</v>
      </c>
      <c r="BV54">
        <v>328.19625000000002</v>
      </c>
      <c r="BW54">
        <v>-11.78825</v>
      </c>
      <c r="BX54">
        <v>242.768</v>
      </c>
      <c r="BY54">
        <v>254.76075</v>
      </c>
      <c r="BZ54">
        <v>0.88041475000000002</v>
      </c>
      <c r="CA54">
        <v>245.87225000000001</v>
      </c>
      <c r="CB54">
        <v>34.890212499999997</v>
      </c>
      <c r="CC54">
        <v>3.6062699999999999</v>
      </c>
      <c r="CD54">
        <v>3.5175062499999998</v>
      </c>
      <c r="CE54">
        <v>27.1285375</v>
      </c>
      <c r="CF54">
        <v>26.704487499999999</v>
      </c>
      <c r="CG54">
        <v>1200.0162499999999</v>
      </c>
      <c r="CH54">
        <v>0.50001074999999995</v>
      </c>
      <c r="CI54">
        <v>0.49998925000000011</v>
      </c>
      <c r="CJ54">
        <v>0</v>
      </c>
      <c r="CK54">
        <v>640.08349999999996</v>
      </c>
      <c r="CL54">
        <v>4.9990899999999998</v>
      </c>
      <c r="CM54">
        <v>6592.1262499999993</v>
      </c>
      <c r="CN54">
        <v>9558.0125000000007</v>
      </c>
      <c r="CO54">
        <v>43.811999999999998</v>
      </c>
      <c r="CP54">
        <v>45.492125000000001</v>
      </c>
      <c r="CQ54">
        <v>44.686999999999998</v>
      </c>
      <c r="CR54">
        <v>44.484250000000003</v>
      </c>
      <c r="CS54">
        <v>45.171499999999988</v>
      </c>
      <c r="CT54">
        <v>597.52</v>
      </c>
      <c r="CU54">
        <v>597.49625000000003</v>
      </c>
      <c r="CV54">
        <v>0</v>
      </c>
      <c r="CW54">
        <v>1669231751.4000001</v>
      </c>
      <c r="CX54">
        <v>0</v>
      </c>
      <c r="CY54">
        <v>1669228029.5</v>
      </c>
      <c r="CZ54" t="s">
        <v>356</v>
      </c>
      <c r="DA54">
        <v>1669228029.5</v>
      </c>
      <c r="DB54">
        <v>1669228028</v>
      </c>
      <c r="DC54">
        <v>6</v>
      </c>
      <c r="DD54">
        <v>0.127</v>
      </c>
      <c r="DE54">
        <v>2E-3</v>
      </c>
      <c r="DF54">
        <v>-2.9980000000000002</v>
      </c>
      <c r="DG54">
        <v>9.9000000000000005E-2</v>
      </c>
      <c r="DH54">
        <v>415</v>
      </c>
      <c r="DI54">
        <v>34</v>
      </c>
      <c r="DJ54">
        <v>0.37</v>
      </c>
      <c r="DK54">
        <v>0.19</v>
      </c>
      <c r="DL54">
        <v>-11.705885365853661</v>
      </c>
      <c r="DM54">
        <v>-0.28965993031354997</v>
      </c>
      <c r="DN54">
        <v>5.211335937037799E-2</v>
      </c>
      <c r="DO54">
        <v>0</v>
      </c>
      <c r="DP54">
        <v>0.89919704878048767</v>
      </c>
      <c r="DQ54">
        <v>-9.4201212543553084E-2</v>
      </c>
      <c r="DR54">
        <v>9.7136009196841563E-3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3.2951100000000002</v>
      </c>
      <c r="EB54">
        <v>2.6251000000000002</v>
      </c>
      <c r="EC54">
        <v>6.4551700000000004E-2</v>
      </c>
      <c r="ED54">
        <v>6.6036399999999995E-2</v>
      </c>
      <c r="EE54">
        <v>0.143516</v>
      </c>
      <c r="EF54">
        <v>0.139463</v>
      </c>
      <c r="EG54">
        <v>28285.5</v>
      </c>
      <c r="EH54">
        <v>28744.799999999999</v>
      </c>
      <c r="EI54">
        <v>28136</v>
      </c>
      <c r="EJ54">
        <v>29629.599999999999</v>
      </c>
      <c r="EK54">
        <v>33144.400000000001</v>
      </c>
      <c r="EL54">
        <v>35386.300000000003</v>
      </c>
      <c r="EM54">
        <v>39702.800000000003</v>
      </c>
      <c r="EN54">
        <v>42343.7</v>
      </c>
      <c r="EO54">
        <v>2.1726999999999999</v>
      </c>
      <c r="EP54">
        <v>2.15035</v>
      </c>
      <c r="EQ54">
        <v>0.126578</v>
      </c>
      <c r="ER54">
        <v>0</v>
      </c>
      <c r="ES54">
        <v>31.966799999999999</v>
      </c>
      <c r="ET54">
        <v>999.9</v>
      </c>
      <c r="EU54">
        <v>70.099999999999994</v>
      </c>
      <c r="EV54">
        <v>36.5</v>
      </c>
      <c r="EW54">
        <v>42.66</v>
      </c>
      <c r="EX54">
        <v>57.562600000000003</v>
      </c>
      <c r="EY54">
        <v>-2.0993599999999999</v>
      </c>
      <c r="EZ54">
        <v>2</v>
      </c>
      <c r="FA54">
        <v>0.58313000000000004</v>
      </c>
      <c r="FB54">
        <v>0.74493200000000004</v>
      </c>
      <c r="FC54">
        <v>20.268699999999999</v>
      </c>
      <c r="FD54">
        <v>5.2195400000000003</v>
      </c>
      <c r="FE54">
        <v>12.008599999999999</v>
      </c>
      <c r="FF54">
        <v>4.98665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1.8642300000000001</v>
      </c>
      <c r="FO54">
        <v>1.8603499999999999</v>
      </c>
      <c r="FP54">
        <v>1.86111</v>
      </c>
      <c r="FQ54">
        <v>1.8602000000000001</v>
      </c>
      <c r="FR54">
        <v>1.8618699999999999</v>
      </c>
      <c r="FS54">
        <v>1.85839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-2.7829999999999999</v>
      </c>
      <c r="GH54">
        <v>9.8900000000000002E-2</v>
      </c>
      <c r="GI54">
        <v>-2.4324828651112251</v>
      </c>
      <c r="GJ54">
        <v>-1.6100910332537859E-3</v>
      </c>
      <c r="GK54">
        <v>7.0186618486508772E-7</v>
      </c>
      <c r="GL54">
        <v>-2.134652460378022E-10</v>
      </c>
      <c r="GM54">
        <v>9.8890000000004363E-2</v>
      </c>
      <c r="GN54">
        <v>0</v>
      </c>
      <c r="GO54">
        <v>0</v>
      </c>
      <c r="GP54">
        <v>0</v>
      </c>
      <c r="GQ54">
        <v>5</v>
      </c>
      <c r="GR54">
        <v>2079</v>
      </c>
      <c r="GS54">
        <v>3</v>
      </c>
      <c r="GT54">
        <v>29</v>
      </c>
      <c r="GU54">
        <v>61.9</v>
      </c>
      <c r="GV54">
        <v>61.9</v>
      </c>
      <c r="GW54">
        <v>0.91552699999999998</v>
      </c>
      <c r="GX54">
        <v>2.6135299999999999</v>
      </c>
      <c r="GY54">
        <v>2.04834</v>
      </c>
      <c r="GZ54">
        <v>2.6196299999999999</v>
      </c>
      <c r="HA54">
        <v>2.1972700000000001</v>
      </c>
      <c r="HB54">
        <v>2.34619</v>
      </c>
      <c r="HC54">
        <v>40.835000000000001</v>
      </c>
      <c r="HD54">
        <v>15.287800000000001</v>
      </c>
      <c r="HE54">
        <v>18</v>
      </c>
      <c r="HF54">
        <v>676.71</v>
      </c>
      <c r="HG54">
        <v>731.35500000000002</v>
      </c>
      <c r="HH54">
        <v>30.998699999999999</v>
      </c>
      <c r="HI54">
        <v>34.562399999999997</v>
      </c>
      <c r="HJ54">
        <v>30.0001</v>
      </c>
      <c r="HK54">
        <v>34.430100000000003</v>
      </c>
      <c r="HL54">
        <v>34.419899999999998</v>
      </c>
      <c r="HM54">
        <v>18.332799999999999</v>
      </c>
      <c r="HN54">
        <v>23.763100000000001</v>
      </c>
      <c r="HO54">
        <v>90.807400000000001</v>
      </c>
      <c r="HP54">
        <v>31</v>
      </c>
      <c r="HQ54">
        <v>264.11599999999999</v>
      </c>
      <c r="HR54">
        <v>34.839700000000001</v>
      </c>
      <c r="HS54">
        <v>99.125399999999999</v>
      </c>
      <c r="HT54">
        <v>98.198400000000007</v>
      </c>
    </row>
    <row r="55" spans="1:228" x14ac:dyDescent="0.2">
      <c r="A55">
        <v>40</v>
      </c>
      <c r="B55">
        <v>1669231748.5</v>
      </c>
      <c r="C55">
        <v>156</v>
      </c>
      <c r="D55" t="s">
        <v>438</v>
      </c>
      <c r="E55" t="s">
        <v>439</v>
      </c>
      <c r="F55">
        <v>4</v>
      </c>
      <c r="G55">
        <v>1669231746.5</v>
      </c>
      <c r="H55">
        <f t="shared" si="0"/>
        <v>2.176032776201603E-3</v>
      </c>
      <c r="I55">
        <f t="shared" si="1"/>
        <v>2.1760327762016032</v>
      </c>
      <c r="J55">
        <f t="shared" si="2"/>
        <v>4.7795289149999292</v>
      </c>
      <c r="K55">
        <f t="shared" si="3"/>
        <v>241.2032857142857</v>
      </c>
      <c r="L55">
        <f t="shared" si="4"/>
        <v>172.16365538356442</v>
      </c>
      <c r="M55">
        <f t="shared" si="5"/>
        <v>17.374086448636387</v>
      </c>
      <c r="N55">
        <f t="shared" si="6"/>
        <v>24.341297403094085</v>
      </c>
      <c r="O55">
        <f t="shared" si="7"/>
        <v>0.12311862936013915</v>
      </c>
      <c r="P55">
        <f t="shared" si="8"/>
        <v>3.6736875822049524</v>
      </c>
      <c r="Q55">
        <f t="shared" si="9"/>
        <v>0.1208714642868479</v>
      </c>
      <c r="R55">
        <f t="shared" si="10"/>
        <v>7.5743147756782814E-2</v>
      </c>
      <c r="S55">
        <f t="shared" si="11"/>
        <v>226.11527837679336</v>
      </c>
      <c r="T55">
        <f t="shared" si="12"/>
        <v>33.984755452958531</v>
      </c>
      <c r="U55">
        <f t="shared" si="13"/>
        <v>34.00805714285714</v>
      </c>
      <c r="V55">
        <f t="shared" si="14"/>
        <v>5.3454118351192843</v>
      </c>
      <c r="W55">
        <f t="shared" si="15"/>
        <v>69.986827490618495</v>
      </c>
      <c r="X55">
        <f t="shared" si="16"/>
        <v>3.6092372959184722</v>
      </c>
      <c r="Y55">
        <f t="shared" si="17"/>
        <v>5.1570237219315</v>
      </c>
      <c r="Z55">
        <f t="shared" si="18"/>
        <v>1.7361745392008121</v>
      </c>
      <c r="AA55">
        <f t="shared" si="19"/>
        <v>-95.963045430490695</v>
      </c>
      <c r="AB55">
        <f t="shared" si="20"/>
        <v>-127.10375316960975</v>
      </c>
      <c r="AC55">
        <f t="shared" si="21"/>
        <v>-7.9772774702283744</v>
      </c>
      <c r="AD55">
        <f t="shared" si="22"/>
        <v>-4.928797693535472</v>
      </c>
      <c r="AE55">
        <f t="shared" si="23"/>
        <v>28.106506677854103</v>
      </c>
      <c r="AF55">
        <f t="shared" si="24"/>
        <v>2.1761324617505875</v>
      </c>
      <c r="AG55">
        <f t="shared" si="25"/>
        <v>4.7795289149999292</v>
      </c>
      <c r="AH55">
        <v>261.59688813769151</v>
      </c>
      <c r="AI55">
        <v>252.73214545454539</v>
      </c>
      <c r="AJ55">
        <v>1.718202303735147</v>
      </c>
      <c r="AK55">
        <v>65.098338017295973</v>
      </c>
      <c r="AL55">
        <f t="shared" si="26"/>
        <v>2.1760327762016032</v>
      </c>
      <c r="AM55">
        <v>34.892610370260783</v>
      </c>
      <c r="AN55">
        <v>35.764968131868152</v>
      </c>
      <c r="AO55">
        <v>-1.4970874747531349E-4</v>
      </c>
      <c r="AP55">
        <v>87.569397002130515</v>
      </c>
      <c r="AQ55">
        <v>19</v>
      </c>
      <c r="AR55">
        <v>3</v>
      </c>
      <c r="AS55">
        <f t="shared" si="27"/>
        <v>1</v>
      </c>
      <c r="AT55">
        <f t="shared" si="28"/>
        <v>0</v>
      </c>
      <c r="AU55">
        <f t="shared" si="29"/>
        <v>47157.825579211305</v>
      </c>
      <c r="AV55">
        <f t="shared" si="30"/>
        <v>1200.005714285714</v>
      </c>
      <c r="AW55">
        <f t="shared" si="31"/>
        <v>1025.9293421641414</v>
      </c>
      <c r="AX55">
        <f t="shared" si="32"/>
        <v>0.85493704734132114</v>
      </c>
      <c r="AY55">
        <f t="shared" si="33"/>
        <v>0.18842850136874989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1669231746.5</v>
      </c>
      <c r="BF55">
        <v>241.2032857142857</v>
      </c>
      <c r="BG55">
        <v>253.0962857142857</v>
      </c>
      <c r="BH55">
        <v>35.76472857142857</v>
      </c>
      <c r="BI55">
        <v>34.893128571428583</v>
      </c>
      <c r="BJ55">
        <v>243.98942857142859</v>
      </c>
      <c r="BK55">
        <v>35.665857142857142</v>
      </c>
      <c r="BL55">
        <v>650.00228571428579</v>
      </c>
      <c r="BM55">
        <v>100.81614285714291</v>
      </c>
      <c r="BN55">
        <v>9.9967514285714279E-2</v>
      </c>
      <c r="BO55">
        <v>33.366300000000003</v>
      </c>
      <c r="BP55">
        <v>34.00805714285714</v>
      </c>
      <c r="BQ55">
        <v>999.89999999999986</v>
      </c>
      <c r="BR55">
        <v>0</v>
      </c>
      <c r="BS55">
        <v>0</v>
      </c>
      <c r="BT55">
        <v>9007.3228571428572</v>
      </c>
      <c r="BU55">
        <v>0</v>
      </c>
      <c r="BV55">
        <v>336.16971428571429</v>
      </c>
      <c r="BW55">
        <v>-11.89342857142857</v>
      </c>
      <c r="BX55">
        <v>250.14971428571431</v>
      </c>
      <c r="BY55">
        <v>262.24700000000001</v>
      </c>
      <c r="BZ55">
        <v>0.87159400000000009</v>
      </c>
      <c r="CA55">
        <v>253.0962857142857</v>
      </c>
      <c r="CB55">
        <v>34.893128571428583</v>
      </c>
      <c r="CC55">
        <v>3.6056571428571429</v>
      </c>
      <c r="CD55">
        <v>3.5177871428571419</v>
      </c>
      <c r="CE55">
        <v>27.12565714285714</v>
      </c>
      <c r="CF55">
        <v>26.705842857142859</v>
      </c>
      <c r="CG55">
        <v>1200.005714285714</v>
      </c>
      <c r="CH55">
        <v>0.50001499999999999</v>
      </c>
      <c r="CI55">
        <v>0.49998500000000001</v>
      </c>
      <c r="CJ55">
        <v>0</v>
      </c>
      <c r="CK55">
        <v>639.78914285714291</v>
      </c>
      <c r="CL55">
        <v>4.9990899999999998</v>
      </c>
      <c r="CM55">
        <v>6600.772857142857</v>
      </c>
      <c r="CN55">
        <v>9557.9542857142842</v>
      </c>
      <c r="CO55">
        <v>43.811999999999998</v>
      </c>
      <c r="CP55">
        <v>45.5</v>
      </c>
      <c r="CQ55">
        <v>44.686999999999998</v>
      </c>
      <c r="CR55">
        <v>44.446000000000012</v>
      </c>
      <c r="CS55">
        <v>45.125</v>
      </c>
      <c r="CT55">
        <v>597.52142857142849</v>
      </c>
      <c r="CU55">
        <v>597.48428571428576</v>
      </c>
      <c r="CV55">
        <v>0</v>
      </c>
      <c r="CW55">
        <v>1669231755.5999999</v>
      </c>
      <c r="CX55">
        <v>0</v>
      </c>
      <c r="CY55">
        <v>1669228029.5</v>
      </c>
      <c r="CZ55" t="s">
        <v>356</v>
      </c>
      <c r="DA55">
        <v>1669228029.5</v>
      </c>
      <c r="DB55">
        <v>1669228028</v>
      </c>
      <c r="DC55">
        <v>6</v>
      </c>
      <c r="DD55">
        <v>0.127</v>
      </c>
      <c r="DE55">
        <v>2E-3</v>
      </c>
      <c r="DF55">
        <v>-2.9980000000000002</v>
      </c>
      <c r="DG55">
        <v>9.9000000000000005E-2</v>
      </c>
      <c r="DH55">
        <v>415</v>
      </c>
      <c r="DI55">
        <v>34</v>
      </c>
      <c r="DJ55">
        <v>0.37</v>
      </c>
      <c r="DK55">
        <v>0.19</v>
      </c>
      <c r="DL55">
        <v>-11.73531707317073</v>
      </c>
      <c r="DM55">
        <v>-0.72746550522651376</v>
      </c>
      <c r="DN55">
        <v>7.7483253587827858E-2</v>
      </c>
      <c r="DO55">
        <v>0</v>
      </c>
      <c r="DP55">
        <v>0.89212160975609767</v>
      </c>
      <c r="DQ55">
        <v>-0.12711742160278811</v>
      </c>
      <c r="DR55">
        <v>1.268781309814909E-2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381</v>
      </c>
      <c r="EA55">
        <v>3.2951999999999999</v>
      </c>
      <c r="EB55">
        <v>2.6252900000000001</v>
      </c>
      <c r="EC55">
        <v>6.6059499999999993E-2</v>
      </c>
      <c r="ED55">
        <v>6.7541799999999999E-2</v>
      </c>
      <c r="EE55">
        <v>0.143516</v>
      </c>
      <c r="EF55">
        <v>0.13947100000000001</v>
      </c>
      <c r="EG55">
        <v>28239.599999999999</v>
      </c>
      <c r="EH55">
        <v>28698.400000000001</v>
      </c>
      <c r="EI55">
        <v>28135.7</v>
      </c>
      <c r="EJ55">
        <v>29629.5</v>
      </c>
      <c r="EK55">
        <v>33144.400000000001</v>
      </c>
      <c r="EL55">
        <v>35386.300000000003</v>
      </c>
      <c r="EM55">
        <v>39702.699999999997</v>
      </c>
      <c r="EN55">
        <v>42344</v>
      </c>
      <c r="EO55">
        <v>2.1725699999999999</v>
      </c>
      <c r="EP55">
        <v>2.1502699999999999</v>
      </c>
      <c r="EQ55">
        <v>0.12521399999999999</v>
      </c>
      <c r="ER55">
        <v>0</v>
      </c>
      <c r="ES55">
        <v>31.959800000000001</v>
      </c>
      <c r="ET55">
        <v>999.9</v>
      </c>
      <c r="EU55">
        <v>70.099999999999994</v>
      </c>
      <c r="EV55">
        <v>36.5</v>
      </c>
      <c r="EW55">
        <v>42.657400000000003</v>
      </c>
      <c r="EX55">
        <v>57.082599999999999</v>
      </c>
      <c r="EY55">
        <v>-1.91106</v>
      </c>
      <c r="EZ55">
        <v>2</v>
      </c>
      <c r="FA55">
        <v>0.58303899999999997</v>
      </c>
      <c r="FB55">
        <v>0.739205</v>
      </c>
      <c r="FC55">
        <v>20.268699999999999</v>
      </c>
      <c r="FD55">
        <v>5.2192400000000001</v>
      </c>
      <c r="FE55">
        <v>12.0092</v>
      </c>
      <c r="FF55">
        <v>4.9862000000000002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1.8642399999999999</v>
      </c>
      <c r="FO55">
        <v>1.8603499999999999</v>
      </c>
      <c r="FP55">
        <v>1.86111</v>
      </c>
      <c r="FQ55">
        <v>1.86019</v>
      </c>
      <c r="FR55">
        <v>1.8618600000000001</v>
      </c>
      <c r="FS55">
        <v>1.8583799999999999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-2.7909999999999999</v>
      </c>
      <c r="GH55">
        <v>9.8900000000000002E-2</v>
      </c>
      <c r="GI55">
        <v>-2.4324828651112251</v>
      </c>
      <c r="GJ55">
        <v>-1.6100910332537859E-3</v>
      </c>
      <c r="GK55">
        <v>7.0186618486508772E-7</v>
      </c>
      <c r="GL55">
        <v>-2.134652460378022E-10</v>
      </c>
      <c r="GM55">
        <v>9.8890000000004363E-2</v>
      </c>
      <c r="GN55">
        <v>0</v>
      </c>
      <c r="GO55">
        <v>0</v>
      </c>
      <c r="GP55">
        <v>0</v>
      </c>
      <c r="GQ55">
        <v>5</v>
      </c>
      <c r="GR55">
        <v>2079</v>
      </c>
      <c r="GS55">
        <v>3</v>
      </c>
      <c r="GT55">
        <v>29</v>
      </c>
      <c r="GU55">
        <v>62</v>
      </c>
      <c r="GV55">
        <v>62</v>
      </c>
      <c r="GW55">
        <v>0.93505899999999997</v>
      </c>
      <c r="GX55">
        <v>2.6049799999999999</v>
      </c>
      <c r="GY55">
        <v>2.04834</v>
      </c>
      <c r="GZ55">
        <v>2.6184099999999999</v>
      </c>
      <c r="HA55">
        <v>2.1972700000000001</v>
      </c>
      <c r="HB55">
        <v>2.34497</v>
      </c>
      <c r="HC55">
        <v>40.835000000000001</v>
      </c>
      <c r="HD55">
        <v>15.305300000000001</v>
      </c>
      <c r="HE55">
        <v>18</v>
      </c>
      <c r="HF55">
        <v>676.64</v>
      </c>
      <c r="HG55">
        <v>731.298</v>
      </c>
      <c r="HH55">
        <v>30.9985</v>
      </c>
      <c r="HI55">
        <v>34.564</v>
      </c>
      <c r="HJ55">
        <v>30</v>
      </c>
      <c r="HK55">
        <v>34.433199999999999</v>
      </c>
      <c r="HL55">
        <v>34.421199999999999</v>
      </c>
      <c r="HM55">
        <v>18.7225</v>
      </c>
      <c r="HN55">
        <v>23.763100000000001</v>
      </c>
      <c r="HO55">
        <v>90.807400000000001</v>
      </c>
      <c r="HP55">
        <v>31</v>
      </c>
      <c r="HQ55">
        <v>270.79599999999999</v>
      </c>
      <c r="HR55">
        <v>34.839700000000001</v>
      </c>
      <c r="HS55">
        <v>99.124799999999993</v>
      </c>
      <c r="HT55">
        <v>98.198599999999999</v>
      </c>
    </row>
    <row r="56" spans="1:228" x14ac:dyDescent="0.2">
      <c r="A56">
        <v>41</v>
      </c>
      <c r="B56">
        <v>1669231752.5</v>
      </c>
      <c r="C56">
        <v>160</v>
      </c>
      <c r="D56" t="s">
        <v>440</v>
      </c>
      <c r="E56" t="s">
        <v>441</v>
      </c>
      <c r="F56">
        <v>4</v>
      </c>
      <c r="G56">
        <v>1669231750.1875</v>
      </c>
      <c r="H56">
        <f t="shared" si="0"/>
        <v>2.1643446151284823E-3</v>
      </c>
      <c r="I56">
        <f t="shared" si="1"/>
        <v>2.1643446151284822</v>
      </c>
      <c r="J56">
        <f t="shared" si="2"/>
        <v>5.3437868304149623</v>
      </c>
      <c r="K56">
        <f t="shared" si="3"/>
        <v>247.28937500000001</v>
      </c>
      <c r="L56">
        <f t="shared" si="4"/>
        <v>170.66713249965855</v>
      </c>
      <c r="M56">
        <f t="shared" si="5"/>
        <v>17.223247266556083</v>
      </c>
      <c r="N56">
        <f t="shared" si="6"/>
        <v>24.955748594566874</v>
      </c>
      <c r="O56">
        <f t="shared" si="7"/>
        <v>0.12295350537253505</v>
      </c>
      <c r="P56">
        <f t="shared" si="8"/>
        <v>3.6793705876148906</v>
      </c>
      <c r="Q56">
        <f t="shared" si="9"/>
        <v>0.1207156985717331</v>
      </c>
      <c r="R56">
        <f t="shared" si="10"/>
        <v>7.5644977221484139E-2</v>
      </c>
      <c r="S56">
        <f t="shared" si="11"/>
        <v>226.11431773384567</v>
      </c>
      <c r="T56">
        <f t="shared" si="12"/>
        <v>33.98028720097485</v>
      </c>
      <c r="U56">
        <f t="shared" si="13"/>
        <v>33.984274999999997</v>
      </c>
      <c r="V56">
        <f t="shared" si="14"/>
        <v>5.3383252622339343</v>
      </c>
      <c r="W56">
        <f t="shared" si="15"/>
        <v>70.00900061919188</v>
      </c>
      <c r="X56">
        <f t="shared" si="16"/>
        <v>3.6091645034501245</v>
      </c>
      <c r="Y56">
        <f t="shared" si="17"/>
        <v>5.1552864225014066</v>
      </c>
      <c r="Z56">
        <f t="shared" si="18"/>
        <v>1.7291607587838098</v>
      </c>
      <c r="AA56">
        <f t="shared" si="19"/>
        <v>-95.447597527166067</v>
      </c>
      <c r="AB56">
        <f t="shared" si="20"/>
        <v>-123.77555019472494</v>
      </c>
      <c r="AC56">
        <f t="shared" si="21"/>
        <v>-7.7552635619186869</v>
      </c>
      <c r="AD56">
        <f t="shared" si="22"/>
        <v>-0.8640935499640392</v>
      </c>
      <c r="AE56">
        <f t="shared" si="23"/>
        <v>28.382036220516344</v>
      </c>
      <c r="AF56">
        <f t="shared" si="24"/>
        <v>2.1684840275304649</v>
      </c>
      <c r="AG56">
        <f t="shared" si="25"/>
        <v>5.3437868304149623</v>
      </c>
      <c r="AH56">
        <v>268.5744925829639</v>
      </c>
      <c r="AI56">
        <v>259.54108484848479</v>
      </c>
      <c r="AJ56">
        <v>1.699189883760279</v>
      </c>
      <c r="AK56">
        <v>65.098338017295973</v>
      </c>
      <c r="AL56">
        <f t="shared" si="26"/>
        <v>2.1643446151284822</v>
      </c>
      <c r="AM56">
        <v>34.894913653043623</v>
      </c>
      <c r="AN56">
        <v>35.76175274725275</v>
      </c>
      <c r="AO56">
        <v>2.4289538487406291E-5</v>
      </c>
      <c r="AP56">
        <v>87.569397002130515</v>
      </c>
      <c r="AQ56">
        <v>19</v>
      </c>
      <c r="AR56">
        <v>3</v>
      </c>
      <c r="AS56">
        <f t="shared" si="27"/>
        <v>1</v>
      </c>
      <c r="AT56">
        <f t="shared" si="28"/>
        <v>0</v>
      </c>
      <c r="AU56">
        <f t="shared" si="29"/>
        <v>47260.145603906371</v>
      </c>
      <c r="AV56">
        <f t="shared" si="30"/>
        <v>1200.00125</v>
      </c>
      <c r="AW56">
        <f t="shared" si="31"/>
        <v>1025.9254635926661</v>
      </c>
      <c r="AX56">
        <f t="shared" si="32"/>
        <v>0.8549369957678512</v>
      </c>
      <c r="AY56">
        <f t="shared" si="33"/>
        <v>0.18842840183195281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1669231750.1875</v>
      </c>
      <c r="BF56">
        <v>247.28937500000001</v>
      </c>
      <c r="BG56">
        <v>259.30275</v>
      </c>
      <c r="BH56">
        <v>35.763624999999998</v>
      </c>
      <c r="BI56">
        <v>34.895000000000003</v>
      </c>
      <c r="BJ56">
        <v>250.08375000000001</v>
      </c>
      <c r="BK56">
        <v>35.664774999999999</v>
      </c>
      <c r="BL56">
        <v>649.93687499999999</v>
      </c>
      <c r="BM56">
        <v>100.8175</v>
      </c>
      <c r="BN56">
        <v>9.9689E-2</v>
      </c>
      <c r="BO56">
        <v>33.360287499999998</v>
      </c>
      <c r="BP56">
        <v>33.984274999999997</v>
      </c>
      <c r="BQ56">
        <v>999.9</v>
      </c>
      <c r="BR56">
        <v>0</v>
      </c>
      <c r="BS56">
        <v>0</v>
      </c>
      <c r="BT56">
        <v>9026.8737500000007</v>
      </c>
      <c r="BU56">
        <v>0</v>
      </c>
      <c r="BV56">
        <v>346.22912500000001</v>
      </c>
      <c r="BW56">
        <v>-12.013462499999999</v>
      </c>
      <c r="BX56">
        <v>256.46125000000001</v>
      </c>
      <c r="BY56">
        <v>268.67837500000002</v>
      </c>
      <c r="BZ56">
        <v>0.86863112500000006</v>
      </c>
      <c r="CA56">
        <v>259.30275</v>
      </c>
      <c r="CB56">
        <v>34.895000000000003</v>
      </c>
      <c r="CC56">
        <v>3.60559875</v>
      </c>
      <c r="CD56">
        <v>3.5180262500000001</v>
      </c>
      <c r="CE56">
        <v>27.125374999999998</v>
      </c>
      <c r="CF56">
        <v>26.7069875</v>
      </c>
      <c r="CG56">
        <v>1200.00125</v>
      </c>
      <c r="CH56">
        <v>0.50001775000000004</v>
      </c>
      <c r="CI56">
        <v>0.49998225000000002</v>
      </c>
      <c r="CJ56">
        <v>0</v>
      </c>
      <c r="CK56">
        <v>639.77412500000003</v>
      </c>
      <c r="CL56">
        <v>4.9990899999999998</v>
      </c>
      <c r="CM56">
        <v>6576.59</v>
      </c>
      <c r="CN56">
        <v>9557.9162499999984</v>
      </c>
      <c r="CO56">
        <v>43.811999999999998</v>
      </c>
      <c r="CP56">
        <v>45.5</v>
      </c>
      <c r="CQ56">
        <v>44.663749999999993</v>
      </c>
      <c r="CR56">
        <v>44.436999999999998</v>
      </c>
      <c r="CS56">
        <v>45.125</v>
      </c>
      <c r="CT56">
        <v>597.52125000000001</v>
      </c>
      <c r="CU56">
        <v>597.48</v>
      </c>
      <c r="CV56">
        <v>0</v>
      </c>
      <c r="CW56">
        <v>1669231759.8</v>
      </c>
      <c r="CX56">
        <v>0</v>
      </c>
      <c r="CY56">
        <v>1669228029.5</v>
      </c>
      <c r="CZ56" t="s">
        <v>356</v>
      </c>
      <c r="DA56">
        <v>1669228029.5</v>
      </c>
      <c r="DB56">
        <v>1669228028</v>
      </c>
      <c r="DC56">
        <v>6</v>
      </c>
      <c r="DD56">
        <v>0.127</v>
      </c>
      <c r="DE56">
        <v>2E-3</v>
      </c>
      <c r="DF56">
        <v>-2.9980000000000002</v>
      </c>
      <c r="DG56">
        <v>9.9000000000000005E-2</v>
      </c>
      <c r="DH56">
        <v>415</v>
      </c>
      <c r="DI56">
        <v>34</v>
      </c>
      <c r="DJ56">
        <v>0.37</v>
      </c>
      <c r="DK56">
        <v>0.19</v>
      </c>
      <c r="DL56">
        <v>-11.795453658536591</v>
      </c>
      <c r="DM56">
        <v>-1.1214689895470491</v>
      </c>
      <c r="DN56">
        <v>0.1143898854849031</v>
      </c>
      <c r="DO56">
        <v>0</v>
      </c>
      <c r="DP56">
        <v>0.88465380487804879</v>
      </c>
      <c r="DQ56">
        <v>-0.12629207665505091</v>
      </c>
      <c r="DR56">
        <v>1.2615835624266551E-2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381</v>
      </c>
      <c r="EA56">
        <v>3.2952900000000001</v>
      </c>
      <c r="EB56">
        <v>2.6251500000000001</v>
      </c>
      <c r="EC56">
        <v>6.7558199999999999E-2</v>
      </c>
      <c r="ED56">
        <v>6.9040799999999999E-2</v>
      </c>
      <c r="EE56">
        <v>0.143511</v>
      </c>
      <c r="EF56">
        <v>0.13947000000000001</v>
      </c>
      <c r="EG56">
        <v>28194.7</v>
      </c>
      <c r="EH56">
        <v>28652.1</v>
      </c>
      <c r="EI56">
        <v>28136.1</v>
      </c>
      <c r="EJ56">
        <v>29629.4</v>
      </c>
      <c r="EK56">
        <v>33144.699999999997</v>
      </c>
      <c r="EL56">
        <v>35386.199999999997</v>
      </c>
      <c r="EM56">
        <v>39702.699999999997</v>
      </c>
      <c r="EN56">
        <v>42343.8</v>
      </c>
      <c r="EO56">
        <v>2.17252</v>
      </c>
      <c r="EP56">
        <v>2.1501299999999999</v>
      </c>
      <c r="EQ56">
        <v>0.12537499999999999</v>
      </c>
      <c r="ER56">
        <v>0</v>
      </c>
      <c r="ES56">
        <v>31.952000000000002</v>
      </c>
      <c r="ET56">
        <v>999.9</v>
      </c>
      <c r="EU56">
        <v>70.099999999999994</v>
      </c>
      <c r="EV56">
        <v>36.5</v>
      </c>
      <c r="EW56">
        <v>42.654400000000003</v>
      </c>
      <c r="EX56">
        <v>56.692599999999999</v>
      </c>
      <c r="EY56">
        <v>-2.0232399999999999</v>
      </c>
      <c r="EZ56">
        <v>2</v>
      </c>
      <c r="FA56">
        <v>0.58313999999999999</v>
      </c>
      <c r="FB56">
        <v>0.73539200000000005</v>
      </c>
      <c r="FC56">
        <v>20.268799999999999</v>
      </c>
      <c r="FD56">
        <v>5.2193899999999998</v>
      </c>
      <c r="FE56">
        <v>12.0092</v>
      </c>
      <c r="FF56">
        <v>4.9864499999999996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1.8642399999999999</v>
      </c>
      <c r="FO56">
        <v>1.8603499999999999</v>
      </c>
      <c r="FP56">
        <v>1.8611</v>
      </c>
      <c r="FQ56">
        <v>1.86019</v>
      </c>
      <c r="FR56">
        <v>1.86188</v>
      </c>
      <c r="FS56">
        <v>1.85839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-2.8</v>
      </c>
      <c r="GH56">
        <v>9.8900000000000002E-2</v>
      </c>
      <c r="GI56">
        <v>-2.4324828651112251</v>
      </c>
      <c r="GJ56">
        <v>-1.6100910332537859E-3</v>
      </c>
      <c r="GK56">
        <v>7.0186618486508772E-7</v>
      </c>
      <c r="GL56">
        <v>-2.134652460378022E-10</v>
      </c>
      <c r="GM56">
        <v>9.8890000000004363E-2</v>
      </c>
      <c r="GN56">
        <v>0</v>
      </c>
      <c r="GO56">
        <v>0</v>
      </c>
      <c r="GP56">
        <v>0</v>
      </c>
      <c r="GQ56">
        <v>5</v>
      </c>
      <c r="GR56">
        <v>2079</v>
      </c>
      <c r="GS56">
        <v>3</v>
      </c>
      <c r="GT56">
        <v>29</v>
      </c>
      <c r="GU56">
        <v>62</v>
      </c>
      <c r="GV56">
        <v>62.1</v>
      </c>
      <c r="GW56">
        <v>0.95336900000000002</v>
      </c>
      <c r="GX56">
        <v>2.6110799999999998</v>
      </c>
      <c r="GY56">
        <v>2.04834</v>
      </c>
      <c r="GZ56">
        <v>2.6184099999999999</v>
      </c>
      <c r="HA56">
        <v>2.1972700000000001</v>
      </c>
      <c r="HB56">
        <v>2.3083499999999999</v>
      </c>
      <c r="HC56">
        <v>40.835000000000001</v>
      </c>
      <c r="HD56">
        <v>15.2966</v>
      </c>
      <c r="HE56">
        <v>18</v>
      </c>
      <c r="HF56">
        <v>676.6</v>
      </c>
      <c r="HG56">
        <v>731.178</v>
      </c>
      <c r="HH56">
        <v>30.998799999999999</v>
      </c>
      <c r="HI56">
        <v>34.565600000000003</v>
      </c>
      <c r="HJ56">
        <v>30.0002</v>
      </c>
      <c r="HK56">
        <v>34.433199999999999</v>
      </c>
      <c r="HL56">
        <v>34.423000000000002</v>
      </c>
      <c r="HM56">
        <v>19.110499999999998</v>
      </c>
      <c r="HN56">
        <v>23.763100000000001</v>
      </c>
      <c r="HO56">
        <v>90.807400000000001</v>
      </c>
      <c r="HP56">
        <v>31</v>
      </c>
      <c r="HQ56">
        <v>277.47500000000002</v>
      </c>
      <c r="HR56">
        <v>34.839700000000001</v>
      </c>
      <c r="HS56">
        <v>99.125399999999999</v>
      </c>
      <c r="HT56">
        <v>98.1982</v>
      </c>
    </row>
    <row r="57" spans="1:228" x14ac:dyDescent="0.2">
      <c r="A57">
        <v>42</v>
      </c>
      <c r="B57">
        <v>1669231756.5</v>
      </c>
      <c r="C57">
        <v>164</v>
      </c>
      <c r="D57" t="s">
        <v>442</v>
      </c>
      <c r="E57" t="s">
        <v>443</v>
      </c>
      <c r="F57">
        <v>4</v>
      </c>
      <c r="G57">
        <v>1669231754.5</v>
      </c>
      <c r="H57">
        <f t="shared" si="0"/>
        <v>2.1805045326854081E-3</v>
      </c>
      <c r="I57">
        <f t="shared" si="1"/>
        <v>2.1805045326854082</v>
      </c>
      <c r="J57">
        <f t="shared" si="2"/>
        <v>5.0952985166624947</v>
      </c>
      <c r="K57">
        <f t="shared" si="3"/>
        <v>254.42257142857139</v>
      </c>
      <c r="L57">
        <f t="shared" si="4"/>
        <v>181.38261603417564</v>
      </c>
      <c r="M57">
        <f t="shared" si="5"/>
        <v>18.304889476941366</v>
      </c>
      <c r="N57">
        <f t="shared" si="6"/>
        <v>25.67598346669411</v>
      </c>
      <c r="O57">
        <f t="shared" si="7"/>
        <v>0.1239798400066188</v>
      </c>
      <c r="P57">
        <f t="shared" si="8"/>
        <v>3.6766946046053706</v>
      </c>
      <c r="Q57">
        <f t="shared" si="9"/>
        <v>0.12170326736959125</v>
      </c>
      <c r="R57">
        <f t="shared" si="10"/>
        <v>7.6265601202777727E-2</v>
      </c>
      <c r="S57">
        <f t="shared" si="11"/>
        <v>226.11256466228696</v>
      </c>
      <c r="T57">
        <f t="shared" si="12"/>
        <v>33.975875673630313</v>
      </c>
      <c r="U57">
        <f t="shared" si="13"/>
        <v>33.980714285714278</v>
      </c>
      <c r="V57">
        <f t="shared" si="14"/>
        <v>5.3372649485822272</v>
      </c>
      <c r="W57">
        <f t="shared" si="15"/>
        <v>70.01720238425807</v>
      </c>
      <c r="X57">
        <f t="shared" si="16"/>
        <v>3.6092951106503608</v>
      </c>
      <c r="Y57">
        <f t="shared" si="17"/>
        <v>5.1548690718066119</v>
      </c>
      <c r="Z57">
        <f t="shared" si="18"/>
        <v>1.7279698379318664</v>
      </c>
      <c r="AA57">
        <f t="shared" si="19"/>
        <v>-96.160249891426503</v>
      </c>
      <c r="AB57">
        <f t="shared" si="20"/>
        <v>-123.26608565738078</v>
      </c>
      <c r="AC57">
        <f t="shared" si="21"/>
        <v>-7.7287745746311973</v>
      </c>
      <c r="AD57">
        <f t="shared" si="22"/>
        <v>-1.0425454611515192</v>
      </c>
      <c r="AE57">
        <f t="shared" si="23"/>
        <v>28.523380823295739</v>
      </c>
      <c r="AF57">
        <f t="shared" si="24"/>
        <v>2.1740214125639734</v>
      </c>
      <c r="AG57">
        <f t="shared" si="25"/>
        <v>5.0952985166624947</v>
      </c>
      <c r="AH57">
        <v>275.48623075266232</v>
      </c>
      <c r="AI57">
        <v>266.4493393939394</v>
      </c>
      <c r="AJ57">
        <v>1.727107084887606</v>
      </c>
      <c r="AK57">
        <v>65.098338017295973</v>
      </c>
      <c r="AL57">
        <f t="shared" si="26"/>
        <v>2.1805045326854082</v>
      </c>
      <c r="AM57">
        <v>34.893624102454282</v>
      </c>
      <c r="AN57">
        <v>35.767291208791242</v>
      </c>
      <c r="AO57">
        <v>-4.8513915363769403E-5</v>
      </c>
      <c r="AP57">
        <v>87.569397002130515</v>
      </c>
      <c r="AQ57">
        <v>19</v>
      </c>
      <c r="AR57">
        <v>3</v>
      </c>
      <c r="AS57">
        <f t="shared" si="27"/>
        <v>1</v>
      </c>
      <c r="AT57">
        <f t="shared" si="28"/>
        <v>0</v>
      </c>
      <c r="AU57">
        <f t="shared" si="29"/>
        <v>47212.634534718178</v>
      </c>
      <c r="AV57">
        <f t="shared" si="30"/>
        <v>1199.992857142857</v>
      </c>
      <c r="AW57">
        <f t="shared" si="31"/>
        <v>1025.9181993068844</v>
      </c>
      <c r="AX57">
        <f t="shared" si="32"/>
        <v>0.85493692166598501</v>
      </c>
      <c r="AY57">
        <f t="shared" si="33"/>
        <v>0.18842825881535114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1669231754.5</v>
      </c>
      <c r="BF57">
        <v>254.42257142857139</v>
      </c>
      <c r="BG57">
        <v>266.5012857142857</v>
      </c>
      <c r="BH57">
        <v>35.764400000000002</v>
      </c>
      <c r="BI57">
        <v>34.893585714285713</v>
      </c>
      <c r="BJ57">
        <v>257.22642857142858</v>
      </c>
      <c r="BK57">
        <v>35.665500000000002</v>
      </c>
      <c r="BL57">
        <v>649.95785714285716</v>
      </c>
      <c r="BM57">
        <v>100.81871428571429</v>
      </c>
      <c r="BN57">
        <v>9.9939757142857147E-2</v>
      </c>
      <c r="BO57">
        <v>33.358842857142861</v>
      </c>
      <c r="BP57">
        <v>33.980714285714278</v>
      </c>
      <c r="BQ57">
        <v>999.89999999999986</v>
      </c>
      <c r="BR57">
        <v>0</v>
      </c>
      <c r="BS57">
        <v>0</v>
      </c>
      <c r="BT57">
        <v>9017.5</v>
      </c>
      <c r="BU57">
        <v>0</v>
      </c>
      <c r="BV57">
        <v>347.77128571428568</v>
      </c>
      <c r="BW57">
        <v>-12.07877142857143</v>
      </c>
      <c r="BX57">
        <v>263.8591428571429</v>
      </c>
      <c r="BY57">
        <v>276.13657142857141</v>
      </c>
      <c r="BZ57">
        <v>0.87078185714285716</v>
      </c>
      <c r="CA57">
        <v>266.5012857142857</v>
      </c>
      <c r="CB57">
        <v>34.893585714285713</v>
      </c>
      <c r="CC57">
        <v>3.605721428571429</v>
      </c>
      <c r="CD57">
        <v>3.5179299999999998</v>
      </c>
      <c r="CE57">
        <v>27.12594285714286</v>
      </c>
      <c r="CF57">
        <v>26.70654285714286</v>
      </c>
      <c r="CG57">
        <v>1199.992857142857</v>
      </c>
      <c r="CH57">
        <v>0.50002100000000005</v>
      </c>
      <c r="CI57">
        <v>0.49997900000000001</v>
      </c>
      <c r="CJ57">
        <v>0</v>
      </c>
      <c r="CK57">
        <v>639.48957142857137</v>
      </c>
      <c r="CL57">
        <v>4.9990899999999998</v>
      </c>
      <c r="CM57">
        <v>6563.86</v>
      </c>
      <c r="CN57">
        <v>9557.8771428571436</v>
      </c>
      <c r="CO57">
        <v>43.811999999999998</v>
      </c>
      <c r="CP57">
        <v>45.5</v>
      </c>
      <c r="CQ57">
        <v>44.633857142857153</v>
      </c>
      <c r="CR57">
        <v>44.436999999999998</v>
      </c>
      <c r="CS57">
        <v>45.125</v>
      </c>
      <c r="CT57">
        <v>597.51999999999987</v>
      </c>
      <c r="CU57">
        <v>597.47285714285715</v>
      </c>
      <c r="CV57">
        <v>0</v>
      </c>
      <c r="CW57">
        <v>1669231763.4000001</v>
      </c>
      <c r="CX57">
        <v>0</v>
      </c>
      <c r="CY57">
        <v>1669228029.5</v>
      </c>
      <c r="CZ57" t="s">
        <v>356</v>
      </c>
      <c r="DA57">
        <v>1669228029.5</v>
      </c>
      <c r="DB57">
        <v>1669228028</v>
      </c>
      <c r="DC57">
        <v>6</v>
      </c>
      <c r="DD57">
        <v>0.127</v>
      </c>
      <c r="DE57">
        <v>2E-3</v>
      </c>
      <c r="DF57">
        <v>-2.9980000000000002</v>
      </c>
      <c r="DG57">
        <v>9.9000000000000005E-2</v>
      </c>
      <c r="DH57">
        <v>415</v>
      </c>
      <c r="DI57">
        <v>34</v>
      </c>
      <c r="DJ57">
        <v>0.37</v>
      </c>
      <c r="DK57">
        <v>0.19</v>
      </c>
      <c r="DL57">
        <v>-11.87771219512195</v>
      </c>
      <c r="DM57">
        <v>-1.3434731707317069</v>
      </c>
      <c r="DN57">
        <v>0.13525735396827221</v>
      </c>
      <c r="DO57">
        <v>0</v>
      </c>
      <c r="DP57">
        <v>0.87825336585365865</v>
      </c>
      <c r="DQ57">
        <v>-9.5565052264809949E-2</v>
      </c>
      <c r="DR57">
        <v>1.0183044175050461E-2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3.2953199999999998</v>
      </c>
      <c r="EB57">
        <v>2.6255000000000002</v>
      </c>
      <c r="EC57">
        <v>6.9058400000000006E-2</v>
      </c>
      <c r="ED57">
        <v>7.0509799999999997E-2</v>
      </c>
      <c r="EE57">
        <v>0.14352500000000001</v>
      </c>
      <c r="EF57">
        <v>0.13947000000000001</v>
      </c>
      <c r="EG57">
        <v>28149.3</v>
      </c>
      <c r="EH57">
        <v>28606.2</v>
      </c>
      <c r="EI57">
        <v>28136.1</v>
      </c>
      <c r="EJ57">
        <v>29628.7</v>
      </c>
      <c r="EK57">
        <v>33144.300000000003</v>
      </c>
      <c r="EL57">
        <v>35385.4</v>
      </c>
      <c r="EM57">
        <v>39702.800000000003</v>
      </c>
      <c r="EN57">
        <v>42342.7</v>
      </c>
      <c r="EO57">
        <v>2.1723699999999999</v>
      </c>
      <c r="EP57">
        <v>2.1501800000000002</v>
      </c>
      <c r="EQ57">
        <v>0.12543399999999999</v>
      </c>
      <c r="ER57">
        <v>0</v>
      </c>
      <c r="ES57">
        <v>31.945599999999999</v>
      </c>
      <c r="ET57">
        <v>999.9</v>
      </c>
      <c r="EU57">
        <v>70.099999999999994</v>
      </c>
      <c r="EV57">
        <v>36.5</v>
      </c>
      <c r="EW57">
        <v>42.658200000000001</v>
      </c>
      <c r="EX57">
        <v>57.202599999999997</v>
      </c>
      <c r="EY57">
        <v>-1.9871799999999999</v>
      </c>
      <c r="EZ57">
        <v>2</v>
      </c>
      <c r="FA57">
        <v>0.58318800000000004</v>
      </c>
      <c r="FB57">
        <v>0.733066</v>
      </c>
      <c r="FC57">
        <v>20.268799999999999</v>
      </c>
      <c r="FD57">
        <v>5.2190899999999996</v>
      </c>
      <c r="FE57">
        <v>12.0091</v>
      </c>
      <c r="FF57">
        <v>4.9865500000000003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1.86426</v>
      </c>
      <c r="FO57">
        <v>1.8603499999999999</v>
      </c>
      <c r="FP57">
        <v>1.8611</v>
      </c>
      <c r="FQ57">
        <v>1.8602000000000001</v>
      </c>
      <c r="FR57">
        <v>1.86188</v>
      </c>
      <c r="FS57">
        <v>1.85839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-2.8079999999999998</v>
      </c>
      <c r="GH57">
        <v>9.8900000000000002E-2</v>
      </c>
      <c r="GI57">
        <v>-2.4324828651112251</v>
      </c>
      <c r="GJ57">
        <v>-1.6100910332537859E-3</v>
      </c>
      <c r="GK57">
        <v>7.0186618486508772E-7</v>
      </c>
      <c r="GL57">
        <v>-2.134652460378022E-10</v>
      </c>
      <c r="GM57">
        <v>9.8890000000004363E-2</v>
      </c>
      <c r="GN57">
        <v>0</v>
      </c>
      <c r="GO57">
        <v>0</v>
      </c>
      <c r="GP57">
        <v>0</v>
      </c>
      <c r="GQ57">
        <v>5</v>
      </c>
      <c r="GR57">
        <v>2079</v>
      </c>
      <c r="GS57">
        <v>3</v>
      </c>
      <c r="GT57">
        <v>29</v>
      </c>
      <c r="GU57">
        <v>62.1</v>
      </c>
      <c r="GV57">
        <v>62.1</v>
      </c>
      <c r="GW57">
        <v>0.97412100000000001</v>
      </c>
      <c r="GX57">
        <v>2.6110799999999998</v>
      </c>
      <c r="GY57">
        <v>2.04834</v>
      </c>
      <c r="GZ57">
        <v>2.6196299999999999</v>
      </c>
      <c r="HA57">
        <v>2.1972700000000001</v>
      </c>
      <c r="HB57">
        <v>2.34253</v>
      </c>
      <c r="HC57">
        <v>40.835000000000001</v>
      </c>
      <c r="HD57">
        <v>15.287800000000001</v>
      </c>
      <c r="HE57">
        <v>18</v>
      </c>
      <c r="HF57">
        <v>676.50099999999998</v>
      </c>
      <c r="HG57">
        <v>731.22500000000002</v>
      </c>
      <c r="HH57">
        <v>30.999099999999999</v>
      </c>
      <c r="HI57">
        <v>34.565600000000003</v>
      </c>
      <c r="HJ57">
        <v>30.0002</v>
      </c>
      <c r="HK57">
        <v>34.435499999999998</v>
      </c>
      <c r="HL57">
        <v>34.423000000000002</v>
      </c>
      <c r="HM57">
        <v>19.4983</v>
      </c>
      <c r="HN57">
        <v>23.763100000000001</v>
      </c>
      <c r="HO57">
        <v>90.807400000000001</v>
      </c>
      <c r="HP57">
        <v>31</v>
      </c>
      <c r="HQ57">
        <v>284.15300000000002</v>
      </c>
      <c r="HR57">
        <v>34.839700000000001</v>
      </c>
      <c r="HS57">
        <v>99.125500000000002</v>
      </c>
      <c r="HT57">
        <v>98.195800000000006</v>
      </c>
    </row>
    <row r="58" spans="1:228" x14ac:dyDescent="0.2">
      <c r="A58">
        <v>43</v>
      </c>
      <c r="B58">
        <v>1669231760.5</v>
      </c>
      <c r="C58">
        <v>168</v>
      </c>
      <c r="D58" t="s">
        <v>444</v>
      </c>
      <c r="E58" t="s">
        <v>445</v>
      </c>
      <c r="F58">
        <v>4</v>
      </c>
      <c r="G58">
        <v>1669231758.1875</v>
      </c>
      <c r="H58">
        <f t="shared" si="0"/>
        <v>2.1957473307993212E-3</v>
      </c>
      <c r="I58">
        <f t="shared" si="1"/>
        <v>2.1957473307993212</v>
      </c>
      <c r="J58">
        <f t="shared" si="2"/>
        <v>5.2331970795098623</v>
      </c>
      <c r="K58">
        <f t="shared" si="3"/>
        <v>260.55499999999989</v>
      </c>
      <c r="L58">
        <f t="shared" si="4"/>
        <v>186.14833829171471</v>
      </c>
      <c r="M58">
        <f t="shared" si="5"/>
        <v>18.785867597181621</v>
      </c>
      <c r="N58">
        <f t="shared" si="6"/>
        <v>26.294898878511862</v>
      </c>
      <c r="O58">
        <f t="shared" si="7"/>
        <v>0.12507040514056145</v>
      </c>
      <c r="P58">
        <f t="shared" si="8"/>
        <v>3.6697859595228803</v>
      </c>
      <c r="Q58">
        <f t="shared" si="9"/>
        <v>0.12274973518652085</v>
      </c>
      <c r="R58">
        <f t="shared" si="10"/>
        <v>7.6923500926653274E-2</v>
      </c>
      <c r="S58">
        <f t="shared" si="11"/>
        <v>226.114118233873</v>
      </c>
      <c r="T58">
        <f t="shared" si="12"/>
        <v>33.978059441166643</v>
      </c>
      <c r="U58">
        <f t="shared" si="13"/>
        <v>33.973737499999999</v>
      </c>
      <c r="V58">
        <f t="shared" si="14"/>
        <v>5.335187924166954</v>
      </c>
      <c r="W58">
        <f t="shared" si="15"/>
        <v>70.013252634440875</v>
      </c>
      <c r="X58">
        <f t="shared" si="16"/>
        <v>3.6099576940745566</v>
      </c>
      <c r="Y58">
        <f t="shared" si="17"/>
        <v>5.1561062488028844</v>
      </c>
      <c r="Z58">
        <f t="shared" si="18"/>
        <v>1.7252302300923974</v>
      </c>
      <c r="AA58">
        <f t="shared" si="19"/>
        <v>-96.832457288250069</v>
      </c>
      <c r="AB58">
        <f t="shared" si="20"/>
        <v>-120.80693576552488</v>
      </c>
      <c r="AC58">
        <f t="shared" si="21"/>
        <v>-7.5887454758346635</v>
      </c>
      <c r="AD58">
        <f t="shared" si="22"/>
        <v>0.88597970426339145</v>
      </c>
      <c r="AE58">
        <f t="shared" si="23"/>
        <v>28.617971294192589</v>
      </c>
      <c r="AF58">
        <f t="shared" si="24"/>
        <v>2.1853923867544562</v>
      </c>
      <c r="AG58">
        <f t="shared" si="25"/>
        <v>5.2331970795098623</v>
      </c>
      <c r="AH58">
        <v>282.43067104910739</v>
      </c>
      <c r="AI58">
        <v>273.34617575757562</v>
      </c>
      <c r="AJ58">
        <v>1.7242633485375709</v>
      </c>
      <c r="AK58">
        <v>65.098338017295973</v>
      </c>
      <c r="AL58">
        <f t="shared" si="26"/>
        <v>2.1957473307993212</v>
      </c>
      <c r="AM58">
        <v>34.895185023643712</v>
      </c>
      <c r="AN58">
        <v>35.77420659340661</v>
      </c>
      <c r="AO58">
        <v>8.404023095412227E-5</v>
      </c>
      <c r="AP58">
        <v>87.569397002130515</v>
      </c>
      <c r="AQ58">
        <v>19</v>
      </c>
      <c r="AR58">
        <v>3</v>
      </c>
      <c r="AS58">
        <f t="shared" si="27"/>
        <v>1</v>
      </c>
      <c r="AT58">
        <f t="shared" si="28"/>
        <v>0</v>
      </c>
      <c r="AU58">
        <f t="shared" si="29"/>
        <v>47088.742847730384</v>
      </c>
      <c r="AV58">
        <f t="shared" si="30"/>
        <v>1200</v>
      </c>
      <c r="AW58">
        <f t="shared" si="31"/>
        <v>1025.9244135926801</v>
      </c>
      <c r="AX58">
        <f t="shared" si="32"/>
        <v>0.85493701132723343</v>
      </c>
      <c r="AY58">
        <f t="shared" si="33"/>
        <v>0.18842843186156083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1669231758.1875</v>
      </c>
      <c r="BF58">
        <v>260.55499999999989</v>
      </c>
      <c r="BG58">
        <v>272.67925000000002</v>
      </c>
      <c r="BH58">
        <v>35.770912499999987</v>
      </c>
      <c r="BI58">
        <v>34.895587499999998</v>
      </c>
      <c r="BJ58">
        <v>263.366625</v>
      </c>
      <c r="BK58">
        <v>35.672037500000002</v>
      </c>
      <c r="BL58">
        <v>649.9861249999999</v>
      </c>
      <c r="BM58">
        <v>100.81874999999999</v>
      </c>
      <c r="BN58">
        <v>0.10005362499999999</v>
      </c>
      <c r="BO58">
        <v>33.363124999999997</v>
      </c>
      <c r="BP58">
        <v>33.973737499999999</v>
      </c>
      <c r="BQ58">
        <v>999.9</v>
      </c>
      <c r="BR58">
        <v>0</v>
      </c>
      <c r="BS58">
        <v>0</v>
      </c>
      <c r="BT58">
        <v>8993.59375</v>
      </c>
      <c r="BU58">
        <v>0</v>
      </c>
      <c r="BV58">
        <v>345.47250000000003</v>
      </c>
      <c r="BW58">
        <v>-12.12425</v>
      </c>
      <c r="BX58">
        <v>270.221</v>
      </c>
      <c r="BY58">
        <v>282.53862500000002</v>
      </c>
      <c r="BZ58">
        <v>0.87533237500000005</v>
      </c>
      <c r="CA58">
        <v>272.67925000000002</v>
      </c>
      <c r="CB58">
        <v>34.895587499999998</v>
      </c>
      <c r="CC58">
        <v>3.6063800000000001</v>
      </c>
      <c r="CD58">
        <v>3.5181287499999998</v>
      </c>
      <c r="CE58">
        <v>27.129075</v>
      </c>
      <c r="CF58">
        <v>26.707487499999999</v>
      </c>
      <c r="CG58">
        <v>1200</v>
      </c>
      <c r="CH58">
        <v>0.50001600000000002</v>
      </c>
      <c r="CI58">
        <v>0.49998399999999998</v>
      </c>
      <c r="CJ58">
        <v>0</v>
      </c>
      <c r="CK58">
        <v>639.18812500000001</v>
      </c>
      <c r="CL58">
        <v>4.9990899999999998</v>
      </c>
      <c r="CM58">
        <v>6550.3874999999998</v>
      </c>
      <c r="CN58">
        <v>9557.9187500000007</v>
      </c>
      <c r="CO58">
        <v>43.811999999999998</v>
      </c>
      <c r="CP58">
        <v>45.5</v>
      </c>
      <c r="CQ58">
        <v>44.640500000000003</v>
      </c>
      <c r="CR58">
        <v>44.436999999999998</v>
      </c>
      <c r="CS58">
        <v>45.125</v>
      </c>
      <c r="CT58">
        <v>597.52</v>
      </c>
      <c r="CU58">
        <v>597.48</v>
      </c>
      <c r="CV58">
        <v>0</v>
      </c>
      <c r="CW58">
        <v>1669231767.5999999</v>
      </c>
      <c r="CX58">
        <v>0</v>
      </c>
      <c r="CY58">
        <v>1669228029.5</v>
      </c>
      <c r="CZ58" t="s">
        <v>356</v>
      </c>
      <c r="DA58">
        <v>1669228029.5</v>
      </c>
      <c r="DB58">
        <v>1669228028</v>
      </c>
      <c r="DC58">
        <v>6</v>
      </c>
      <c r="DD58">
        <v>0.127</v>
      </c>
      <c r="DE58">
        <v>2E-3</v>
      </c>
      <c r="DF58">
        <v>-2.9980000000000002</v>
      </c>
      <c r="DG58">
        <v>9.9000000000000005E-2</v>
      </c>
      <c r="DH58">
        <v>415</v>
      </c>
      <c r="DI58">
        <v>34</v>
      </c>
      <c r="DJ58">
        <v>0.37</v>
      </c>
      <c r="DK58">
        <v>0.19</v>
      </c>
      <c r="DL58">
        <v>-11.95438292682927</v>
      </c>
      <c r="DM58">
        <v>-1.317062717770052</v>
      </c>
      <c r="DN58">
        <v>0.13310530381479449</v>
      </c>
      <c r="DO58">
        <v>0</v>
      </c>
      <c r="DP58">
        <v>0.87420856097560973</v>
      </c>
      <c r="DQ58">
        <v>-3.8315560975610133E-2</v>
      </c>
      <c r="DR58">
        <v>6.0953996609549501E-3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3.2952400000000002</v>
      </c>
      <c r="EB58">
        <v>2.6252</v>
      </c>
      <c r="EC58">
        <v>7.0539500000000005E-2</v>
      </c>
      <c r="ED58">
        <v>7.1978600000000004E-2</v>
      </c>
      <c r="EE58">
        <v>0.143544</v>
      </c>
      <c r="EF58">
        <v>0.13947000000000001</v>
      </c>
      <c r="EG58">
        <v>28104.799999999999</v>
      </c>
      <c r="EH58">
        <v>28561.1</v>
      </c>
      <c r="EI58">
        <v>28136.400000000001</v>
      </c>
      <c r="EJ58">
        <v>29628.9</v>
      </c>
      <c r="EK58">
        <v>33144</v>
      </c>
      <c r="EL58">
        <v>35385.599999999999</v>
      </c>
      <c r="EM58">
        <v>39703.199999999997</v>
      </c>
      <c r="EN58">
        <v>42342.8</v>
      </c>
      <c r="EO58">
        <v>2.1724000000000001</v>
      </c>
      <c r="EP58">
        <v>2.1503000000000001</v>
      </c>
      <c r="EQ58">
        <v>0.12534100000000001</v>
      </c>
      <c r="ER58">
        <v>0</v>
      </c>
      <c r="ES58">
        <v>31.941299999999998</v>
      </c>
      <c r="ET58">
        <v>999.9</v>
      </c>
      <c r="EU58">
        <v>70.099999999999994</v>
      </c>
      <c r="EV58">
        <v>36.5</v>
      </c>
      <c r="EW58">
        <v>42.653500000000001</v>
      </c>
      <c r="EX58">
        <v>57.232599999999998</v>
      </c>
      <c r="EY58">
        <v>-1.85497</v>
      </c>
      <c r="EZ58">
        <v>2</v>
      </c>
      <c r="FA58">
        <v>0.58330000000000004</v>
      </c>
      <c r="FB58">
        <v>0.73193900000000001</v>
      </c>
      <c r="FC58">
        <v>20.268799999999999</v>
      </c>
      <c r="FD58">
        <v>5.2192400000000001</v>
      </c>
      <c r="FE58">
        <v>12.0092</v>
      </c>
      <c r="FF58">
        <v>4.98665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1.8642799999999999</v>
      </c>
      <c r="FO58">
        <v>1.8603499999999999</v>
      </c>
      <c r="FP58">
        <v>1.86111</v>
      </c>
      <c r="FQ58">
        <v>1.86019</v>
      </c>
      <c r="FR58">
        <v>1.86188</v>
      </c>
      <c r="FS58">
        <v>1.85842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-2.8159999999999998</v>
      </c>
      <c r="GH58">
        <v>9.8799999999999999E-2</v>
      </c>
      <c r="GI58">
        <v>-2.4324828651112251</v>
      </c>
      <c r="GJ58">
        <v>-1.6100910332537859E-3</v>
      </c>
      <c r="GK58">
        <v>7.0186618486508772E-7</v>
      </c>
      <c r="GL58">
        <v>-2.134652460378022E-10</v>
      </c>
      <c r="GM58">
        <v>9.8890000000004363E-2</v>
      </c>
      <c r="GN58">
        <v>0</v>
      </c>
      <c r="GO58">
        <v>0</v>
      </c>
      <c r="GP58">
        <v>0</v>
      </c>
      <c r="GQ58">
        <v>5</v>
      </c>
      <c r="GR58">
        <v>2079</v>
      </c>
      <c r="GS58">
        <v>3</v>
      </c>
      <c r="GT58">
        <v>29</v>
      </c>
      <c r="GU58">
        <v>62.2</v>
      </c>
      <c r="GV58">
        <v>62.2</v>
      </c>
      <c r="GW58">
        <v>0.99243199999999998</v>
      </c>
      <c r="GX58">
        <v>2.5976599999999999</v>
      </c>
      <c r="GY58">
        <v>2.04834</v>
      </c>
      <c r="GZ58">
        <v>2.6184099999999999</v>
      </c>
      <c r="HA58">
        <v>2.1972700000000001</v>
      </c>
      <c r="HB58">
        <v>2.34131</v>
      </c>
      <c r="HC58">
        <v>40.835000000000001</v>
      </c>
      <c r="HD58">
        <v>15.305300000000001</v>
      </c>
      <c r="HE58">
        <v>18</v>
      </c>
      <c r="HF58">
        <v>676.53099999999995</v>
      </c>
      <c r="HG58">
        <v>731.37800000000004</v>
      </c>
      <c r="HH58">
        <v>30.999500000000001</v>
      </c>
      <c r="HI58">
        <v>34.5672</v>
      </c>
      <c r="HJ58">
        <v>30.0002</v>
      </c>
      <c r="HK58">
        <v>34.436300000000003</v>
      </c>
      <c r="HL58">
        <v>34.425899999999999</v>
      </c>
      <c r="HM58">
        <v>19.884499999999999</v>
      </c>
      <c r="HN58">
        <v>23.763100000000001</v>
      </c>
      <c r="HO58">
        <v>90.807400000000001</v>
      </c>
      <c r="HP58">
        <v>31</v>
      </c>
      <c r="HQ58">
        <v>290.83100000000002</v>
      </c>
      <c r="HR58">
        <v>34.839700000000001</v>
      </c>
      <c r="HS58">
        <v>99.126400000000004</v>
      </c>
      <c r="HT58">
        <v>98.196200000000005</v>
      </c>
    </row>
    <row r="59" spans="1:228" x14ac:dyDescent="0.2">
      <c r="A59">
        <v>44</v>
      </c>
      <c r="B59">
        <v>1669231764.5</v>
      </c>
      <c r="C59">
        <v>172</v>
      </c>
      <c r="D59" t="s">
        <v>446</v>
      </c>
      <c r="E59" t="s">
        <v>447</v>
      </c>
      <c r="F59">
        <v>4</v>
      </c>
      <c r="G59">
        <v>1669231762.5</v>
      </c>
      <c r="H59">
        <f t="shared" si="0"/>
        <v>2.2007340333011576E-3</v>
      </c>
      <c r="I59">
        <f t="shared" si="1"/>
        <v>2.2007340333011576</v>
      </c>
      <c r="J59">
        <f t="shared" si="2"/>
        <v>5.5180148292660078</v>
      </c>
      <c r="K59">
        <f t="shared" si="3"/>
        <v>267.73757142857153</v>
      </c>
      <c r="L59">
        <f t="shared" si="4"/>
        <v>189.62785869485245</v>
      </c>
      <c r="M59">
        <f t="shared" si="5"/>
        <v>19.136863173724205</v>
      </c>
      <c r="N59">
        <f t="shared" si="6"/>
        <v>27.019538722623714</v>
      </c>
      <c r="O59">
        <f t="shared" si="7"/>
        <v>0.1253418485627438</v>
      </c>
      <c r="P59">
        <f t="shared" si="8"/>
        <v>3.6690111623366457</v>
      </c>
      <c r="Q59">
        <f t="shared" si="9"/>
        <v>0.12301071331975788</v>
      </c>
      <c r="R59">
        <f t="shared" si="10"/>
        <v>7.7087527944917217E-2</v>
      </c>
      <c r="S59">
        <f t="shared" si="11"/>
        <v>226.114118233873</v>
      </c>
      <c r="T59">
        <f t="shared" si="12"/>
        <v>33.982365694720933</v>
      </c>
      <c r="U59">
        <f t="shared" si="13"/>
        <v>33.976057142857137</v>
      </c>
      <c r="V59">
        <f t="shared" si="14"/>
        <v>5.3358784155714387</v>
      </c>
      <c r="W59">
        <f t="shared" si="15"/>
        <v>70.001757632790913</v>
      </c>
      <c r="X59">
        <f t="shared" si="16"/>
        <v>3.6104234242079052</v>
      </c>
      <c r="Y59">
        <f t="shared" si="17"/>
        <v>5.157618246026261</v>
      </c>
      <c r="Z59">
        <f t="shared" si="18"/>
        <v>1.7254549913635335</v>
      </c>
      <c r="AA59">
        <f t="shared" si="19"/>
        <v>-97.05237086858105</v>
      </c>
      <c r="AB59">
        <f t="shared" si="20"/>
        <v>-120.20532658967078</v>
      </c>
      <c r="AC59">
        <f t="shared" si="21"/>
        <v>-7.55282757855068</v>
      </c>
      <c r="AD59">
        <f t="shared" si="22"/>
        <v>1.3035931970704979</v>
      </c>
      <c r="AE59">
        <f t="shared" si="23"/>
        <v>28.88932507485109</v>
      </c>
      <c r="AF59">
        <f t="shared" si="24"/>
        <v>2.1978589739020697</v>
      </c>
      <c r="AG59">
        <f t="shared" si="25"/>
        <v>5.5180148292660078</v>
      </c>
      <c r="AH59">
        <v>289.4568766087844</v>
      </c>
      <c r="AI59">
        <v>280.25486666666671</v>
      </c>
      <c r="AJ59">
        <v>1.7231367333986161</v>
      </c>
      <c r="AK59">
        <v>65.098338017295973</v>
      </c>
      <c r="AL59">
        <f t="shared" si="26"/>
        <v>2.2007340333011576</v>
      </c>
      <c r="AM59">
        <v>34.895276722750651</v>
      </c>
      <c r="AN59">
        <v>35.776349450549461</v>
      </c>
      <c r="AO59">
        <v>6.5616031094563085E-5</v>
      </c>
      <c r="AP59">
        <v>87.569397002130515</v>
      </c>
      <c r="AQ59">
        <v>19</v>
      </c>
      <c r="AR59">
        <v>3</v>
      </c>
      <c r="AS59">
        <f t="shared" si="27"/>
        <v>1</v>
      </c>
      <c r="AT59">
        <f t="shared" si="28"/>
        <v>0</v>
      </c>
      <c r="AU59">
        <f t="shared" si="29"/>
        <v>47074.115611920068</v>
      </c>
      <c r="AV59">
        <f t="shared" si="30"/>
        <v>1200</v>
      </c>
      <c r="AW59">
        <f t="shared" si="31"/>
        <v>1025.9244135926804</v>
      </c>
      <c r="AX59">
        <f t="shared" si="32"/>
        <v>0.85493701132723365</v>
      </c>
      <c r="AY59">
        <f t="shared" si="33"/>
        <v>0.18842843186156083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1669231762.5</v>
      </c>
      <c r="BF59">
        <v>267.73757142857153</v>
      </c>
      <c r="BG59">
        <v>279.98185714285722</v>
      </c>
      <c r="BH59">
        <v>35.775814285714283</v>
      </c>
      <c r="BI59">
        <v>34.89554285714285</v>
      </c>
      <c r="BJ59">
        <v>270.55842857142852</v>
      </c>
      <c r="BK59">
        <v>35.676957142857141</v>
      </c>
      <c r="BL59">
        <v>650.01742857142847</v>
      </c>
      <c r="BM59">
        <v>100.818</v>
      </c>
      <c r="BN59">
        <v>9.9994357142857135E-2</v>
      </c>
      <c r="BO59">
        <v>33.368357142857143</v>
      </c>
      <c r="BP59">
        <v>33.976057142857137</v>
      </c>
      <c r="BQ59">
        <v>999.89999999999986</v>
      </c>
      <c r="BR59">
        <v>0</v>
      </c>
      <c r="BS59">
        <v>0</v>
      </c>
      <c r="BT59">
        <v>8990.9814285714292</v>
      </c>
      <c r="BU59">
        <v>0</v>
      </c>
      <c r="BV59">
        <v>343.80371428571442</v>
      </c>
      <c r="BW59">
        <v>-12.244257142857141</v>
      </c>
      <c r="BX59">
        <v>277.6715714285715</v>
      </c>
      <c r="BY59">
        <v>290.10528571428569</v>
      </c>
      <c r="BZ59">
        <v>0.88027628571428562</v>
      </c>
      <c r="CA59">
        <v>279.98185714285722</v>
      </c>
      <c r="CB59">
        <v>34.89554285714285</v>
      </c>
      <c r="CC59">
        <v>3.6068500000000001</v>
      </c>
      <c r="CD59">
        <v>3.5181014285714278</v>
      </c>
      <c r="CE59">
        <v>27.1313</v>
      </c>
      <c r="CF59">
        <v>26.707357142857141</v>
      </c>
      <c r="CG59">
        <v>1200</v>
      </c>
      <c r="CH59">
        <v>0.50001700000000004</v>
      </c>
      <c r="CI59">
        <v>0.49998300000000001</v>
      </c>
      <c r="CJ59">
        <v>0</v>
      </c>
      <c r="CK59">
        <v>639.08642857142866</v>
      </c>
      <c r="CL59">
        <v>4.9990899999999998</v>
      </c>
      <c r="CM59">
        <v>6541.0571428571429</v>
      </c>
      <c r="CN59">
        <v>9557.91</v>
      </c>
      <c r="CO59">
        <v>43.811999999999998</v>
      </c>
      <c r="CP59">
        <v>45.482000000000014</v>
      </c>
      <c r="CQ59">
        <v>44.625</v>
      </c>
      <c r="CR59">
        <v>44.436999999999998</v>
      </c>
      <c r="CS59">
        <v>45.125</v>
      </c>
      <c r="CT59">
        <v>597.51999999999987</v>
      </c>
      <c r="CU59">
        <v>597.48000000000013</v>
      </c>
      <c r="CV59">
        <v>0</v>
      </c>
      <c r="CW59">
        <v>1669231771.8</v>
      </c>
      <c r="CX59">
        <v>0</v>
      </c>
      <c r="CY59">
        <v>1669228029.5</v>
      </c>
      <c r="CZ59" t="s">
        <v>356</v>
      </c>
      <c r="DA59">
        <v>1669228029.5</v>
      </c>
      <c r="DB59">
        <v>1669228028</v>
      </c>
      <c r="DC59">
        <v>6</v>
      </c>
      <c r="DD59">
        <v>0.127</v>
      </c>
      <c r="DE59">
        <v>2E-3</v>
      </c>
      <c r="DF59">
        <v>-2.9980000000000002</v>
      </c>
      <c r="DG59">
        <v>9.9000000000000005E-2</v>
      </c>
      <c r="DH59">
        <v>415</v>
      </c>
      <c r="DI59">
        <v>34</v>
      </c>
      <c r="DJ59">
        <v>0.37</v>
      </c>
      <c r="DK59">
        <v>0.19</v>
      </c>
      <c r="DL59">
        <v>-12.03868780487805</v>
      </c>
      <c r="DM59">
        <v>-1.2635749128919791</v>
      </c>
      <c r="DN59">
        <v>0.127948017636588</v>
      </c>
      <c r="DO59">
        <v>0</v>
      </c>
      <c r="DP59">
        <v>0.87310887804878057</v>
      </c>
      <c r="DQ59">
        <v>2.2270871080141419E-2</v>
      </c>
      <c r="DR59">
        <v>3.9977176427283536E-3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3.29542</v>
      </c>
      <c r="EB59">
        <v>2.6251899999999999</v>
      </c>
      <c r="EC59">
        <v>7.2010500000000005E-2</v>
      </c>
      <c r="ED59">
        <v>7.3438900000000001E-2</v>
      </c>
      <c r="EE59">
        <v>0.14355200000000001</v>
      </c>
      <c r="EF59">
        <v>0.13947300000000001</v>
      </c>
      <c r="EG59">
        <v>28060.1</v>
      </c>
      <c r="EH59">
        <v>28516.2</v>
      </c>
      <c r="EI59">
        <v>28136.2</v>
      </c>
      <c r="EJ59">
        <v>29629</v>
      </c>
      <c r="EK59">
        <v>33143.1</v>
      </c>
      <c r="EL59">
        <v>35385.699999999997</v>
      </c>
      <c r="EM59">
        <v>39702.400000000001</v>
      </c>
      <c r="EN59">
        <v>42343</v>
      </c>
      <c r="EO59">
        <v>2.1726299999999998</v>
      </c>
      <c r="EP59">
        <v>2.1501800000000002</v>
      </c>
      <c r="EQ59">
        <v>0.12582499999999999</v>
      </c>
      <c r="ER59">
        <v>0</v>
      </c>
      <c r="ES59">
        <v>31.939800000000002</v>
      </c>
      <c r="ET59">
        <v>999.9</v>
      </c>
      <c r="EU59">
        <v>70.099999999999994</v>
      </c>
      <c r="EV59">
        <v>36.5</v>
      </c>
      <c r="EW59">
        <v>42.655900000000003</v>
      </c>
      <c r="EX59">
        <v>57.172600000000003</v>
      </c>
      <c r="EY59">
        <v>-2.03125</v>
      </c>
      <c r="EZ59">
        <v>2</v>
      </c>
      <c r="FA59">
        <v>0.58320899999999998</v>
      </c>
      <c r="FB59">
        <v>0.73179700000000003</v>
      </c>
      <c r="FC59">
        <v>20.268699999999999</v>
      </c>
      <c r="FD59">
        <v>5.2183400000000004</v>
      </c>
      <c r="FE59">
        <v>12.0085</v>
      </c>
      <c r="FF59">
        <v>4.9859999999999998</v>
      </c>
      <c r="FG59">
        <v>3.2845800000000001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1.8642700000000001</v>
      </c>
      <c r="FO59">
        <v>1.8603499999999999</v>
      </c>
      <c r="FP59">
        <v>1.8611</v>
      </c>
      <c r="FQ59">
        <v>1.86019</v>
      </c>
      <c r="FR59">
        <v>1.8618600000000001</v>
      </c>
      <c r="FS59">
        <v>1.8584000000000001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-2.8260000000000001</v>
      </c>
      <c r="GH59">
        <v>9.8900000000000002E-2</v>
      </c>
      <c r="GI59">
        <v>-2.4324828651112251</v>
      </c>
      <c r="GJ59">
        <v>-1.6100910332537859E-3</v>
      </c>
      <c r="GK59">
        <v>7.0186618486508772E-7</v>
      </c>
      <c r="GL59">
        <v>-2.134652460378022E-10</v>
      </c>
      <c r="GM59">
        <v>9.8890000000004363E-2</v>
      </c>
      <c r="GN59">
        <v>0</v>
      </c>
      <c r="GO59">
        <v>0</v>
      </c>
      <c r="GP59">
        <v>0</v>
      </c>
      <c r="GQ59">
        <v>5</v>
      </c>
      <c r="GR59">
        <v>2079</v>
      </c>
      <c r="GS59">
        <v>3</v>
      </c>
      <c r="GT59">
        <v>29</v>
      </c>
      <c r="GU59">
        <v>62.2</v>
      </c>
      <c r="GV59">
        <v>62.3</v>
      </c>
      <c r="GW59">
        <v>1.01196</v>
      </c>
      <c r="GX59">
        <v>2.6049799999999999</v>
      </c>
      <c r="GY59">
        <v>2.04834</v>
      </c>
      <c r="GZ59">
        <v>2.6196299999999999</v>
      </c>
      <c r="HA59">
        <v>2.1972700000000001</v>
      </c>
      <c r="HB59">
        <v>2.2863799999999999</v>
      </c>
      <c r="HC59">
        <v>40.8093</v>
      </c>
      <c r="HD59">
        <v>15.287800000000001</v>
      </c>
      <c r="HE59">
        <v>18</v>
      </c>
      <c r="HF59">
        <v>676.72900000000004</v>
      </c>
      <c r="HG59">
        <v>731.26300000000003</v>
      </c>
      <c r="HH59">
        <v>30.9998</v>
      </c>
      <c r="HI59">
        <v>34.5687</v>
      </c>
      <c r="HJ59">
        <v>30.0001</v>
      </c>
      <c r="HK59">
        <v>34.437800000000003</v>
      </c>
      <c r="HL59">
        <v>34.426099999999998</v>
      </c>
      <c r="HM59">
        <v>20.2685</v>
      </c>
      <c r="HN59">
        <v>23.763100000000001</v>
      </c>
      <c r="HO59">
        <v>90.807400000000001</v>
      </c>
      <c r="HP59">
        <v>31</v>
      </c>
      <c r="HQ59">
        <v>297.50700000000001</v>
      </c>
      <c r="HR59">
        <v>34.839700000000001</v>
      </c>
      <c r="HS59">
        <v>99.125</v>
      </c>
      <c r="HT59">
        <v>98.1965</v>
      </c>
    </row>
    <row r="60" spans="1:228" x14ac:dyDescent="0.2">
      <c r="A60">
        <v>45</v>
      </c>
      <c r="B60">
        <v>1669231768.5</v>
      </c>
      <c r="C60">
        <v>176</v>
      </c>
      <c r="D60" t="s">
        <v>448</v>
      </c>
      <c r="E60" t="s">
        <v>449</v>
      </c>
      <c r="F60">
        <v>4</v>
      </c>
      <c r="G60">
        <v>1669231766.1875</v>
      </c>
      <c r="H60">
        <f t="shared" si="0"/>
        <v>2.217689430253984E-3</v>
      </c>
      <c r="I60">
        <f t="shared" si="1"/>
        <v>2.217689430253984</v>
      </c>
      <c r="J60">
        <f t="shared" si="2"/>
        <v>5.6035520185715546</v>
      </c>
      <c r="K60">
        <f t="shared" si="3"/>
        <v>273.84724999999997</v>
      </c>
      <c r="L60">
        <f t="shared" si="4"/>
        <v>195.02104244108747</v>
      </c>
      <c r="M60">
        <f t="shared" si="5"/>
        <v>19.680947033193622</v>
      </c>
      <c r="N60">
        <f t="shared" si="6"/>
        <v>27.635854854297733</v>
      </c>
      <c r="O60">
        <f t="shared" si="7"/>
        <v>0.12632592429949732</v>
      </c>
      <c r="P60">
        <f t="shared" si="8"/>
        <v>3.6688598771538397</v>
      </c>
      <c r="Q60">
        <f t="shared" si="9"/>
        <v>0.12395831820835149</v>
      </c>
      <c r="R60">
        <f t="shared" si="10"/>
        <v>7.7682972914293463E-2</v>
      </c>
      <c r="S60">
        <f t="shared" si="11"/>
        <v>226.11368398354369</v>
      </c>
      <c r="T60">
        <f t="shared" si="12"/>
        <v>33.980034924880755</v>
      </c>
      <c r="U60">
        <f t="shared" si="13"/>
        <v>33.977474999999998</v>
      </c>
      <c r="V60">
        <f t="shared" si="14"/>
        <v>5.3363005094003935</v>
      </c>
      <c r="W60">
        <f t="shared" si="15"/>
        <v>70.005660072936564</v>
      </c>
      <c r="X60">
        <f t="shared" si="16"/>
        <v>3.6108685840559964</v>
      </c>
      <c r="Y60">
        <f t="shared" si="17"/>
        <v>5.1579666276897509</v>
      </c>
      <c r="Z60">
        <f t="shared" si="18"/>
        <v>1.725431925344397</v>
      </c>
      <c r="AA60">
        <f t="shared" si="19"/>
        <v>-97.800103874200701</v>
      </c>
      <c r="AB60">
        <f t="shared" si="20"/>
        <v>-120.24240169514867</v>
      </c>
      <c r="AC60">
        <f t="shared" si="21"/>
        <v>-7.5555655921847826</v>
      </c>
      <c r="AD60">
        <f t="shared" si="22"/>
        <v>0.51561282200952974</v>
      </c>
      <c r="AE60">
        <f t="shared" si="23"/>
        <v>28.959805222449852</v>
      </c>
      <c r="AF60">
        <f t="shared" si="24"/>
        <v>2.2104555373214012</v>
      </c>
      <c r="AG60">
        <f t="shared" si="25"/>
        <v>5.6035520185715546</v>
      </c>
      <c r="AH60">
        <v>296.35359960103227</v>
      </c>
      <c r="AI60">
        <v>287.12675757575761</v>
      </c>
      <c r="AJ60">
        <v>1.7201026392698999</v>
      </c>
      <c r="AK60">
        <v>65.098338017295973</v>
      </c>
      <c r="AL60">
        <f t="shared" si="26"/>
        <v>2.217689430253984</v>
      </c>
      <c r="AM60">
        <v>34.895434608648017</v>
      </c>
      <c r="AN60">
        <v>35.783402197802218</v>
      </c>
      <c r="AO60">
        <v>4.7299858679345912E-5</v>
      </c>
      <c r="AP60">
        <v>87.569397002130515</v>
      </c>
      <c r="AQ60">
        <v>19</v>
      </c>
      <c r="AR60">
        <v>3</v>
      </c>
      <c r="AS60">
        <f t="shared" si="27"/>
        <v>1</v>
      </c>
      <c r="AT60">
        <f t="shared" si="28"/>
        <v>0</v>
      </c>
      <c r="AU60">
        <f t="shared" si="29"/>
        <v>47071.225477540385</v>
      </c>
      <c r="AV60">
        <f t="shared" si="30"/>
        <v>1200</v>
      </c>
      <c r="AW60">
        <f t="shared" si="31"/>
        <v>1025.9241885925096</v>
      </c>
      <c r="AX60">
        <f t="shared" si="32"/>
        <v>0.85493682382709135</v>
      </c>
      <c r="AY60">
        <f t="shared" si="33"/>
        <v>0.18842806998628642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1669231766.1875</v>
      </c>
      <c r="BF60">
        <v>273.84724999999997</v>
      </c>
      <c r="BG60">
        <v>286.12799999999999</v>
      </c>
      <c r="BH60">
        <v>35.780562500000002</v>
      </c>
      <c r="BI60">
        <v>34.895237500000007</v>
      </c>
      <c r="BJ60">
        <v>276.67612500000001</v>
      </c>
      <c r="BK60">
        <v>35.681674999999998</v>
      </c>
      <c r="BL60">
        <v>650.00800000000004</v>
      </c>
      <c r="BM60">
        <v>100.81699999999999</v>
      </c>
      <c r="BN60">
        <v>0.10004354999999999</v>
      </c>
      <c r="BO60">
        <v>33.369562500000001</v>
      </c>
      <c r="BP60">
        <v>33.977474999999998</v>
      </c>
      <c r="BQ60">
        <v>999.9</v>
      </c>
      <c r="BR60">
        <v>0</v>
      </c>
      <c r="BS60">
        <v>0</v>
      </c>
      <c r="BT60">
        <v>8990.5475000000006</v>
      </c>
      <c r="BU60">
        <v>0</v>
      </c>
      <c r="BV60">
        <v>346.49362500000001</v>
      </c>
      <c r="BW60">
        <v>-12.280787500000001</v>
      </c>
      <c r="BX60">
        <v>284.00925000000001</v>
      </c>
      <c r="BY60">
        <v>296.47362500000003</v>
      </c>
      <c r="BZ60">
        <v>0.88532737500000003</v>
      </c>
      <c r="CA60">
        <v>286.12799999999999</v>
      </c>
      <c r="CB60">
        <v>34.895237500000007</v>
      </c>
      <c r="CC60">
        <v>3.6072924999999998</v>
      </c>
      <c r="CD60">
        <v>3.5180349999999998</v>
      </c>
      <c r="CE60">
        <v>27.1333625</v>
      </c>
      <c r="CF60">
        <v>26.707062499999999</v>
      </c>
      <c r="CG60">
        <v>1200</v>
      </c>
      <c r="CH60">
        <v>0.500023</v>
      </c>
      <c r="CI60">
        <v>0.499977</v>
      </c>
      <c r="CJ60">
        <v>0</v>
      </c>
      <c r="CK60">
        <v>638.66374999999994</v>
      </c>
      <c r="CL60">
        <v>4.9990899999999998</v>
      </c>
      <c r="CM60">
        <v>6538.0025000000014</v>
      </c>
      <c r="CN60">
        <v>9557.9225000000006</v>
      </c>
      <c r="CO60">
        <v>43.811999999999998</v>
      </c>
      <c r="CP60">
        <v>45.452749999999988</v>
      </c>
      <c r="CQ60">
        <v>44.625</v>
      </c>
      <c r="CR60">
        <v>44.436999999999998</v>
      </c>
      <c r="CS60">
        <v>45.125</v>
      </c>
      <c r="CT60">
        <v>597.52749999999992</v>
      </c>
      <c r="CU60">
        <v>597.47250000000008</v>
      </c>
      <c r="CV60">
        <v>0</v>
      </c>
      <c r="CW60">
        <v>1669231775.4000001</v>
      </c>
      <c r="CX60">
        <v>0</v>
      </c>
      <c r="CY60">
        <v>1669228029.5</v>
      </c>
      <c r="CZ60" t="s">
        <v>356</v>
      </c>
      <c r="DA60">
        <v>1669228029.5</v>
      </c>
      <c r="DB60">
        <v>1669228028</v>
      </c>
      <c r="DC60">
        <v>6</v>
      </c>
      <c r="DD60">
        <v>0.127</v>
      </c>
      <c r="DE60">
        <v>2E-3</v>
      </c>
      <c r="DF60">
        <v>-2.9980000000000002</v>
      </c>
      <c r="DG60">
        <v>9.9000000000000005E-2</v>
      </c>
      <c r="DH60">
        <v>415</v>
      </c>
      <c r="DI60">
        <v>34</v>
      </c>
      <c r="DJ60">
        <v>0.37</v>
      </c>
      <c r="DK60">
        <v>0.19</v>
      </c>
      <c r="DL60">
        <v>-12.122602439024391</v>
      </c>
      <c r="DM60">
        <v>-1.1047233449477449</v>
      </c>
      <c r="DN60">
        <v>0.1118824982232936</v>
      </c>
      <c r="DO60">
        <v>0</v>
      </c>
      <c r="DP60">
        <v>0.87515248780487809</v>
      </c>
      <c r="DQ60">
        <v>5.5845554006970763E-2</v>
      </c>
      <c r="DR60">
        <v>5.9278703950561328E-3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3.2953999999999999</v>
      </c>
      <c r="EB60">
        <v>2.6253299999999999</v>
      </c>
      <c r="EC60">
        <v>7.3458300000000004E-2</v>
      </c>
      <c r="ED60">
        <v>7.4873700000000001E-2</v>
      </c>
      <c r="EE60">
        <v>0.143562</v>
      </c>
      <c r="EF60">
        <v>0.13946900000000001</v>
      </c>
      <c r="EG60">
        <v>28016.2</v>
      </c>
      <c r="EH60">
        <v>28472.1</v>
      </c>
      <c r="EI60">
        <v>28136.1</v>
      </c>
      <c r="EJ60">
        <v>29629</v>
      </c>
      <c r="EK60">
        <v>33143</v>
      </c>
      <c r="EL60">
        <v>35386.400000000001</v>
      </c>
      <c r="EM60">
        <v>39702.6</v>
      </c>
      <c r="EN60">
        <v>42343.4</v>
      </c>
      <c r="EO60">
        <v>2.1728999999999998</v>
      </c>
      <c r="EP60">
        <v>2.1502300000000001</v>
      </c>
      <c r="EQ60">
        <v>0.12609699999999999</v>
      </c>
      <c r="ER60">
        <v>0</v>
      </c>
      <c r="ES60">
        <v>31.939800000000002</v>
      </c>
      <c r="ET60">
        <v>999.9</v>
      </c>
      <c r="EU60">
        <v>70.099999999999994</v>
      </c>
      <c r="EV60">
        <v>36.5</v>
      </c>
      <c r="EW60">
        <v>42.655999999999999</v>
      </c>
      <c r="EX60">
        <v>56.932600000000001</v>
      </c>
      <c r="EY60">
        <v>-1.97516</v>
      </c>
      <c r="EZ60">
        <v>2</v>
      </c>
      <c r="FA60">
        <v>0.58333800000000002</v>
      </c>
      <c r="FB60">
        <v>0.73492599999999997</v>
      </c>
      <c r="FC60">
        <v>20.268599999999999</v>
      </c>
      <c r="FD60">
        <v>5.2184900000000001</v>
      </c>
      <c r="FE60">
        <v>12.008800000000001</v>
      </c>
      <c r="FF60">
        <v>4.9863999999999997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1.86426</v>
      </c>
      <c r="FO60">
        <v>1.8603400000000001</v>
      </c>
      <c r="FP60">
        <v>1.8611</v>
      </c>
      <c r="FQ60">
        <v>1.8601799999999999</v>
      </c>
      <c r="FR60">
        <v>1.86185</v>
      </c>
      <c r="FS60">
        <v>1.8583799999999999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-2.8340000000000001</v>
      </c>
      <c r="GH60">
        <v>9.8799999999999999E-2</v>
      </c>
      <c r="GI60">
        <v>-2.4324828651112251</v>
      </c>
      <c r="GJ60">
        <v>-1.6100910332537859E-3</v>
      </c>
      <c r="GK60">
        <v>7.0186618486508772E-7</v>
      </c>
      <c r="GL60">
        <v>-2.134652460378022E-10</v>
      </c>
      <c r="GM60">
        <v>9.8890000000004363E-2</v>
      </c>
      <c r="GN60">
        <v>0</v>
      </c>
      <c r="GO60">
        <v>0</v>
      </c>
      <c r="GP60">
        <v>0</v>
      </c>
      <c r="GQ60">
        <v>5</v>
      </c>
      <c r="GR60">
        <v>2079</v>
      </c>
      <c r="GS60">
        <v>3</v>
      </c>
      <c r="GT60">
        <v>29</v>
      </c>
      <c r="GU60">
        <v>62.3</v>
      </c>
      <c r="GV60">
        <v>62.3</v>
      </c>
      <c r="GW60">
        <v>1.03149</v>
      </c>
      <c r="GX60">
        <v>2.6049799999999999</v>
      </c>
      <c r="GY60">
        <v>2.04834</v>
      </c>
      <c r="GZ60">
        <v>2.6184099999999999</v>
      </c>
      <c r="HA60">
        <v>2.1972700000000001</v>
      </c>
      <c r="HB60">
        <v>2.3571800000000001</v>
      </c>
      <c r="HC60">
        <v>40.8093</v>
      </c>
      <c r="HD60">
        <v>15.2966</v>
      </c>
      <c r="HE60">
        <v>18</v>
      </c>
      <c r="HF60">
        <v>676.971</v>
      </c>
      <c r="HG60">
        <v>731.32500000000005</v>
      </c>
      <c r="HH60">
        <v>31.000399999999999</v>
      </c>
      <c r="HI60">
        <v>34.5687</v>
      </c>
      <c r="HJ60">
        <v>30.0002</v>
      </c>
      <c r="HK60">
        <v>34.439399999999999</v>
      </c>
      <c r="HL60">
        <v>34.427500000000002</v>
      </c>
      <c r="HM60">
        <v>20.652899999999999</v>
      </c>
      <c r="HN60">
        <v>23.763100000000001</v>
      </c>
      <c r="HO60">
        <v>90.807400000000001</v>
      </c>
      <c r="HP60">
        <v>31</v>
      </c>
      <c r="HQ60">
        <v>304.19400000000002</v>
      </c>
      <c r="HR60">
        <v>34.839700000000001</v>
      </c>
      <c r="HS60">
        <v>99.125100000000003</v>
      </c>
      <c r="HT60">
        <v>98.197100000000006</v>
      </c>
    </row>
    <row r="61" spans="1:228" x14ac:dyDescent="0.2">
      <c r="A61">
        <v>46</v>
      </c>
      <c r="B61">
        <v>1669231772.5</v>
      </c>
      <c r="C61">
        <v>180</v>
      </c>
      <c r="D61" t="s">
        <v>450</v>
      </c>
      <c r="E61" t="s">
        <v>451</v>
      </c>
      <c r="F61">
        <v>4</v>
      </c>
      <c r="G61">
        <v>1669231770.5</v>
      </c>
      <c r="H61">
        <f t="shared" si="0"/>
        <v>2.2234533833755754E-3</v>
      </c>
      <c r="I61">
        <f t="shared" si="1"/>
        <v>2.2234533833755754</v>
      </c>
      <c r="J61">
        <f t="shared" si="2"/>
        <v>5.9911136059649364</v>
      </c>
      <c r="K61">
        <f t="shared" si="3"/>
        <v>280.96928571428572</v>
      </c>
      <c r="L61">
        <f t="shared" si="4"/>
        <v>197.12949320585312</v>
      </c>
      <c r="M61">
        <f t="shared" si="5"/>
        <v>19.893470445594538</v>
      </c>
      <c r="N61">
        <f t="shared" si="6"/>
        <v>28.354225897796759</v>
      </c>
      <c r="O61">
        <f t="shared" si="7"/>
        <v>0.12651328625686764</v>
      </c>
      <c r="P61">
        <f t="shared" si="8"/>
        <v>3.675869269101002</v>
      </c>
      <c r="Q61">
        <f t="shared" si="9"/>
        <v>0.12414315955418326</v>
      </c>
      <c r="R61">
        <f t="shared" si="10"/>
        <v>7.7798722833167189E-2</v>
      </c>
      <c r="S61">
        <f t="shared" si="11"/>
        <v>226.11239923359003</v>
      </c>
      <c r="T61">
        <f t="shared" si="12"/>
        <v>33.980962425223233</v>
      </c>
      <c r="U61">
        <f t="shared" si="13"/>
        <v>33.984814285714293</v>
      </c>
      <c r="V61">
        <f t="shared" si="14"/>
        <v>5.3384858673341897</v>
      </c>
      <c r="W61">
        <f t="shared" si="15"/>
        <v>69.999206527334152</v>
      </c>
      <c r="X61">
        <f t="shared" si="16"/>
        <v>3.6111907849745459</v>
      </c>
      <c r="Y61">
        <f t="shared" si="17"/>
        <v>5.1589024563648493</v>
      </c>
      <c r="Z61">
        <f t="shared" si="18"/>
        <v>1.7272950823596438</v>
      </c>
      <c r="AA61">
        <f t="shared" si="19"/>
        <v>-98.054294206862878</v>
      </c>
      <c r="AB61">
        <f t="shared" si="20"/>
        <v>-121.28499103938132</v>
      </c>
      <c r="AC61">
        <f t="shared" si="21"/>
        <v>-7.606939097983088</v>
      </c>
      <c r="AD61">
        <f t="shared" si="22"/>
        <v>-0.83382511063726383</v>
      </c>
      <c r="AE61">
        <f t="shared" si="23"/>
        <v>29.287685719642717</v>
      </c>
      <c r="AF61">
        <f t="shared" si="24"/>
        <v>2.2198814031886926</v>
      </c>
      <c r="AG61">
        <f t="shared" si="25"/>
        <v>5.9911136059649364</v>
      </c>
      <c r="AH61">
        <v>303.34743933632387</v>
      </c>
      <c r="AI61">
        <v>293.97162424242413</v>
      </c>
      <c r="AJ61">
        <v>1.7156714224302321</v>
      </c>
      <c r="AK61">
        <v>65.098338017295973</v>
      </c>
      <c r="AL61">
        <f t="shared" si="26"/>
        <v>2.2234533833755754</v>
      </c>
      <c r="AM61">
        <v>34.895421809081903</v>
      </c>
      <c r="AN61">
        <v>35.785865934065917</v>
      </c>
      <c r="AO61">
        <v>1.326198916036276E-5</v>
      </c>
      <c r="AP61">
        <v>87.569397002130515</v>
      </c>
      <c r="AQ61">
        <v>19</v>
      </c>
      <c r="AR61">
        <v>3</v>
      </c>
      <c r="AS61">
        <f t="shared" si="27"/>
        <v>1</v>
      </c>
      <c r="AT61">
        <f t="shared" si="28"/>
        <v>0</v>
      </c>
      <c r="AU61">
        <f t="shared" si="29"/>
        <v>47195.738573260976</v>
      </c>
      <c r="AV61">
        <f t="shared" si="30"/>
        <v>1199.992857142857</v>
      </c>
      <c r="AW61">
        <f t="shared" si="31"/>
        <v>1025.9181135925335</v>
      </c>
      <c r="AX61">
        <f t="shared" si="32"/>
        <v>0.85493685023693422</v>
      </c>
      <c r="AY61">
        <f t="shared" si="33"/>
        <v>0.18842812095728312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1669231770.5</v>
      </c>
      <c r="BF61">
        <v>280.96928571428572</v>
      </c>
      <c r="BG61">
        <v>293.39371428571428</v>
      </c>
      <c r="BH61">
        <v>35.784214285714292</v>
      </c>
      <c r="BI61">
        <v>34.895128571428572</v>
      </c>
      <c r="BJ61">
        <v>283.80700000000002</v>
      </c>
      <c r="BK61">
        <v>35.685314285714277</v>
      </c>
      <c r="BL61">
        <v>650.01614285714288</v>
      </c>
      <c r="BM61">
        <v>100.81571428571429</v>
      </c>
      <c r="BN61">
        <v>0.1000346571428571</v>
      </c>
      <c r="BO61">
        <v>33.372799999999998</v>
      </c>
      <c r="BP61">
        <v>33.984814285714293</v>
      </c>
      <c r="BQ61">
        <v>999.89999999999986</v>
      </c>
      <c r="BR61">
        <v>0</v>
      </c>
      <c r="BS61">
        <v>0</v>
      </c>
      <c r="BT61">
        <v>9014.9114285714277</v>
      </c>
      <c r="BU61">
        <v>0</v>
      </c>
      <c r="BV61">
        <v>352.58242857142852</v>
      </c>
      <c r="BW61">
        <v>-12.424214285714291</v>
      </c>
      <c r="BX61">
        <v>291.39657142857152</v>
      </c>
      <c r="BY61">
        <v>304.00157142857142</v>
      </c>
      <c r="BZ61">
        <v>0.88909800000000005</v>
      </c>
      <c r="CA61">
        <v>293.39371428571428</v>
      </c>
      <c r="CB61">
        <v>34.895128571428572</v>
      </c>
      <c r="CC61">
        <v>3.6076128571428572</v>
      </c>
      <c r="CD61">
        <v>3.517978571428571</v>
      </c>
      <c r="CE61">
        <v>27.134914285714281</v>
      </c>
      <c r="CF61">
        <v>26.70675714285715</v>
      </c>
      <c r="CG61">
        <v>1199.992857142857</v>
      </c>
      <c r="CH61">
        <v>0.500023</v>
      </c>
      <c r="CI61">
        <v>0.49997699999999989</v>
      </c>
      <c r="CJ61">
        <v>0</v>
      </c>
      <c r="CK61">
        <v>638.60971428571418</v>
      </c>
      <c r="CL61">
        <v>4.9990899999999998</v>
      </c>
      <c r="CM61">
        <v>6536.6228571428574</v>
      </c>
      <c r="CN61">
        <v>9557.8771428571436</v>
      </c>
      <c r="CO61">
        <v>43.785428571428582</v>
      </c>
      <c r="CP61">
        <v>45.482000000000014</v>
      </c>
      <c r="CQ61">
        <v>44.625</v>
      </c>
      <c r="CR61">
        <v>44.436999999999998</v>
      </c>
      <c r="CS61">
        <v>45.125</v>
      </c>
      <c r="CT61">
        <v>597.52285714285711</v>
      </c>
      <c r="CU61">
        <v>597.47000000000014</v>
      </c>
      <c r="CV61">
        <v>0</v>
      </c>
      <c r="CW61">
        <v>1669231779.5999999</v>
      </c>
      <c r="CX61">
        <v>0</v>
      </c>
      <c r="CY61">
        <v>1669228029.5</v>
      </c>
      <c r="CZ61" t="s">
        <v>356</v>
      </c>
      <c r="DA61">
        <v>1669228029.5</v>
      </c>
      <c r="DB61">
        <v>1669228028</v>
      </c>
      <c r="DC61">
        <v>6</v>
      </c>
      <c r="DD61">
        <v>0.127</v>
      </c>
      <c r="DE61">
        <v>2E-3</v>
      </c>
      <c r="DF61">
        <v>-2.9980000000000002</v>
      </c>
      <c r="DG61">
        <v>9.9000000000000005E-2</v>
      </c>
      <c r="DH61">
        <v>415</v>
      </c>
      <c r="DI61">
        <v>34</v>
      </c>
      <c r="DJ61">
        <v>0.37</v>
      </c>
      <c r="DK61">
        <v>0.19</v>
      </c>
      <c r="DL61">
        <v>-12.20385853658536</v>
      </c>
      <c r="DM61">
        <v>-1.106694773519163</v>
      </c>
      <c r="DN61">
        <v>0.11263263179114601</v>
      </c>
      <c r="DO61">
        <v>0</v>
      </c>
      <c r="DP61">
        <v>0.87866078048780494</v>
      </c>
      <c r="DQ61">
        <v>7.0638501742158674E-2</v>
      </c>
      <c r="DR61">
        <v>7.0207163956331406E-3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3.29535</v>
      </c>
      <c r="EB61">
        <v>2.6254499999999998</v>
      </c>
      <c r="EC61">
        <v>7.4892799999999995E-2</v>
      </c>
      <c r="ED61">
        <v>7.6308200000000007E-2</v>
      </c>
      <c r="EE61">
        <v>0.143568</v>
      </c>
      <c r="EF61">
        <v>0.13946600000000001</v>
      </c>
      <c r="EG61">
        <v>27972.7</v>
      </c>
      <c r="EH61">
        <v>28428.1</v>
      </c>
      <c r="EI61">
        <v>28136</v>
      </c>
      <c r="EJ61">
        <v>29629.1</v>
      </c>
      <c r="EK61">
        <v>33142.6</v>
      </c>
      <c r="EL61">
        <v>35386.5</v>
      </c>
      <c r="EM61">
        <v>39702.199999999997</v>
      </c>
      <c r="EN61">
        <v>42343.4</v>
      </c>
      <c r="EO61">
        <v>2.1725500000000002</v>
      </c>
      <c r="EP61">
        <v>2.1503000000000001</v>
      </c>
      <c r="EQ61">
        <v>0.12648100000000001</v>
      </c>
      <c r="ER61">
        <v>0</v>
      </c>
      <c r="ES61">
        <v>31.939800000000002</v>
      </c>
      <c r="ET61">
        <v>999.9</v>
      </c>
      <c r="EU61">
        <v>70.099999999999994</v>
      </c>
      <c r="EV61">
        <v>36.5</v>
      </c>
      <c r="EW61">
        <v>42.659500000000001</v>
      </c>
      <c r="EX61">
        <v>56.572600000000001</v>
      </c>
      <c r="EY61">
        <v>-1.99119</v>
      </c>
      <c r="EZ61">
        <v>2</v>
      </c>
      <c r="FA61">
        <v>0.58369899999999997</v>
      </c>
      <c r="FB61">
        <v>0.73695500000000003</v>
      </c>
      <c r="FC61">
        <v>20.268599999999999</v>
      </c>
      <c r="FD61">
        <v>5.2178899999999997</v>
      </c>
      <c r="FE61">
        <v>12.008900000000001</v>
      </c>
      <c r="FF61">
        <v>4.9859</v>
      </c>
      <c r="FG61">
        <v>3.2844799999999998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1.8642700000000001</v>
      </c>
      <c r="FO61">
        <v>1.8603499999999999</v>
      </c>
      <c r="FP61">
        <v>1.8610899999999999</v>
      </c>
      <c r="FQ61">
        <v>1.8602000000000001</v>
      </c>
      <c r="FR61">
        <v>1.8618600000000001</v>
      </c>
      <c r="FS61">
        <v>1.8584099999999999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-2.8420000000000001</v>
      </c>
      <c r="GH61">
        <v>9.8900000000000002E-2</v>
      </c>
      <c r="GI61">
        <v>-2.4324828651112251</v>
      </c>
      <c r="GJ61">
        <v>-1.6100910332537859E-3</v>
      </c>
      <c r="GK61">
        <v>7.0186618486508772E-7</v>
      </c>
      <c r="GL61">
        <v>-2.134652460378022E-10</v>
      </c>
      <c r="GM61">
        <v>9.8890000000004363E-2</v>
      </c>
      <c r="GN61">
        <v>0</v>
      </c>
      <c r="GO61">
        <v>0</v>
      </c>
      <c r="GP61">
        <v>0</v>
      </c>
      <c r="GQ61">
        <v>5</v>
      </c>
      <c r="GR61">
        <v>2079</v>
      </c>
      <c r="GS61">
        <v>3</v>
      </c>
      <c r="GT61">
        <v>29</v>
      </c>
      <c r="GU61">
        <v>62.4</v>
      </c>
      <c r="GV61">
        <v>62.4</v>
      </c>
      <c r="GW61">
        <v>1.0498000000000001</v>
      </c>
      <c r="GX61">
        <v>2.5988799999999999</v>
      </c>
      <c r="GY61">
        <v>2.04834</v>
      </c>
      <c r="GZ61">
        <v>2.6196299999999999</v>
      </c>
      <c r="HA61">
        <v>2.1972700000000001</v>
      </c>
      <c r="HB61">
        <v>2.3290999999999999</v>
      </c>
      <c r="HC61">
        <v>40.8093</v>
      </c>
      <c r="HD61">
        <v>15.2966</v>
      </c>
      <c r="HE61">
        <v>18</v>
      </c>
      <c r="HF61">
        <v>676.69200000000001</v>
      </c>
      <c r="HG61">
        <v>731.41899999999998</v>
      </c>
      <c r="HH61">
        <v>31.000499999999999</v>
      </c>
      <c r="HI61">
        <v>34.570300000000003</v>
      </c>
      <c r="HJ61">
        <v>30.0001</v>
      </c>
      <c r="HK61">
        <v>34.440100000000001</v>
      </c>
      <c r="HL61">
        <v>34.429200000000002</v>
      </c>
      <c r="HM61">
        <v>21.035900000000002</v>
      </c>
      <c r="HN61">
        <v>23.763100000000001</v>
      </c>
      <c r="HO61">
        <v>90.807400000000001</v>
      </c>
      <c r="HP61">
        <v>31</v>
      </c>
      <c r="HQ61">
        <v>310.89</v>
      </c>
      <c r="HR61">
        <v>34.839700000000001</v>
      </c>
      <c r="HS61">
        <v>99.124499999999998</v>
      </c>
      <c r="HT61">
        <v>98.197199999999995</v>
      </c>
    </row>
    <row r="62" spans="1:228" x14ac:dyDescent="0.2">
      <c r="A62">
        <v>47</v>
      </c>
      <c r="B62">
        <v>1669231776.5</v>
      </c>
      <c r="C62">
        <v>184</v>
      </c>
      <c r="D62" t="s">
        <v>452</v>
      </c>
      <c r="E62" t="s">
        <v>453</v>
      </c>
      <c r="F62">
        <v>4</v>
      </c>
      <c r="G62">
        <v>1669231774.1875</v>
      </c>
      <c r="H62">
        <f t="shared" si="0"/>
        <v>2.232786423202598E-3</v>
      </c>
      <c r="I62">
        <f t="shared" si="1"/>
        <v>2.2327864232025982</v>
      </c>
      <c r="J62">
        <f t="shared" si="2"/>
        <v>5.9069069118165647</v>
      </c>
      <c r="K62">
        <f t="shared" si="3"/>
        <v>287.109375</v>
      </c>
      <c r="L62">
        <f t="shared" si="4"/>
        <v>204.38884775036368</v>
      </c>
      <c r="M62">
        <f t="shared" si="5"/>
        <v>20.626070545603458</v>
      </c>
      <c r="N62">
        <f t="shared" si="6"/>
        <v>28.973881345458985</v>
      </c>
      <c r="O62">
        <f t="shared" si="7"/>
        <v>0.12691839935739663</v>
      </c>
      <c r="P62">
        <f t="shared" si="8"/>
        <v>3.6683049123626881</v>
      </c>
      <c r="Q62">
        <f t="shared" si="9"/>
        <v>0.12452840501847021</v>
      </c>
      <c r="R62">
        <f t="shared" si="10"/>
        <v>7.8041236025095051E-2</v>
      </c>
      <c r="S62">
        <f t="shared" si="11"/>
        <v>226.11491623376372</v>
      </c>
      <c r="T62">
        <f t="shared" si="12"/>
        <v>33.987868378094404</v>
      </c>
      <c r="U62">
        <f t="shared" si="13"/>
        <v>33.992512499999997</v>
      </c>
      <c r="V62">
        <f t="shared" si="14"/>
        <v>5.3407789366885314</v>
      </c>
      <c r="W62">
        <f t="shared" si="15"/>
        <v>69.977472986935396</v>
      </c>
      <c r="X62">
        <f t="shared" si="16"/>
        <v>3.6116224557676251</v>
      </c>
      <c r="Y62">
        <f t="shared" si="17"/>
        <v>5.1611215747129151</v>
      </c>
      <c r="Z62">
        <f t="shared" si="18"/>
        <v>1.7291564809209063</v>
      </c>
      <c r="AA62">
        <f t="shared" si="19"/>
        <v>-98.465881263234579</v>
      </c>
      <c r="AB62">
        <f t="shared" si="20"/>
        <v>-121.03999672644315</v>
      </c>
      <c r="AC62">
        <f t="shared" si="21"/>
        <v>-7.607799654340587</v>
      </c>
      <c r="AD62">
        <f t="shared" si="22"/>
        <v>-0.99876141025460186</v>
      </c>
      <c r="AE62">
        <f t="shared" si="23"/>
        <v>29.417985125736955</v>
      </c>
      <c r="AF62">
        <f t="shared" si="24"/>
        <v>2.2345537264324453</v>
      </c>
      <c r="AG62">
        <f t="shared" si="25"/>
        <v>5.9069069118165647</v>
      </c>
      <c r="AH62">
        <v>310.30821850373383</v>
      </c>
      <c r="AI62">
        <v>300.90481212121199</v>
      </c>
      <c r="AJ62">
        <v>1.7319172674842529</v>
      </c>
      <c r="AK62">
        <v>65.098338017295973</v>
      </c>
      <c r="AL62">
        <f t="shared" si="26"/>
        <v>2.2327864232025982</v>
      </c>
      <c r="AM62">
        <v>34.895513956905653</v>
      </c>
      <c r="AN62">
        <v>35.789439560439583</v>
      </c>
      <c r="AO62">
        <v>5.4548547625862578E-5</v>
      </c>
      <c r="AP62">
        <v>87.569397002130515</v>
      </c>
      <c r="AQ62">
        <v>19</v>
      </c>
      <c r="AR62">
        <v>3</v>
      </c>
      <c r="AS62">
        <f t="shared" si="27"/>
        <v>1</v>
      </c>
      <c r="AT62">
        <f t="shared" si="28"/>
        <v>0</v>
      </c>
      <c r="AU62">
        <f t="shared" si="29"/>
        <v>47059.642853178775</v>
      </c>
      <c r="AV62">
        <f t="shared" si="30"/>
        <v>1200.0050000000001</v>
      </c>
      <c r="AW62">
        <f t="shared" si="31"/>
        <v>1025.9286135926238</v>
      </c>
      <c r="AX62">
        <f t="shared" si="32"/>
        <v>0.85493694908989859</v>
      </c>
      <c r="AY62">
        <f t="shared" si="33"/>
        <v>0.18842831174350416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1669231774.1875</v>
      </c>
      <c r="BF62">
        <v>287.109375</v>
      </c>
      <c r="BG62">
        <v>299.594875</v>
      </c>
      <c r="BH62">
        <v>35.788462499999987</v>
      </c>
      <c r="BI62">
        <v>34.893537500000001</v>
      </c>
      <c r="BJ62">
        <v>289.95474999999999</v>
      </c>
      <c r="BK62">
        <v>35.689562500000001</v>
      </c>
      <c r="BL62">
        <v>650.04025000000001</v>
      </c>
      <c r="BM62">
        <v>100.815625</v>
      </c>
      <c r="BN62">
        <v>0.10020662499999999</v>
      </c>
      <c r="BO62">
        <v>33.380474999999997</v>
      </c>
      <c r="BP62">
        <v>33.992512499999997</v>
      </c>
      <c r="BQ62">
        <v>999.9</v>
      </c>
      <c r="BR62">
        <v>0</v>
      </c>
      <c r="BS62">
        <v>0</v>
      </c>
      <c r="BT62">
        <v>8988.7512499999993</v>
      </c>
      <c r="BU62">
        <v>0</v>
      </c>
      <c r="BV62">
        <v>363.01112499999999</v>
      </c>
      <c r="BW62">
        <v>-12.485675000000001</v>
      </c>
      <c r="BX62">
        <v>297.76587499999999</v>
      </c>
      <c r="BY62">
        <v>310.42700000000002</v>
      </c>
      <c r="BZ62">
        <v>0.89491212500000006</v>
      </c>
      <c r="CA62">
        <v>299.594875</v>
      </c>
      <c r="CB62">
        <v>34.893537500000001</v>
      </c>
      <c r="CC62">
        <v>3.6080362500000001</v>
      </c>
      <c r="CD62">
        <v>3.5178162500000001</v>
      </c>
      <c r="CE62">
        <v>27.1368875</v>
      </c>
      <c r="CF62">
        <v>26.705962499999998</v>
      </c>
      <c r="CG62">
        <v>1200.0050000000001</v>
      </c>
      <c r="CH62">
        <v>0.50001775000000004</v>
      </c>
      <c r="CI62">
        <v>0.49998225000000002</v>
      </c>
      <c r="CJ62">
        <v>0</v>
      </c>
      <c r="CK62">
        <v>638.37737500000003</v>
      </c>
      <c r="CL62">
        <v>4.9990899999999998</v>
      </c>
      <c r="CM62">
        <v>6538.3274999999994</v>
      </c>
      <c r="CN62">
        <v>9557.9524999999994</v>
      </c>
      <c r="CO62">
        <v>43.773249999999997</v>
      </c>
      <c r="CP62">
        <v>45.460624999999993</v>
      </c>
      <c r="CQ62">
        <v>44.625</v>
      </c>
      <c r="CR62">
        <v>44.436999999999998</v>
      </c>
      <c r="CS62">
        <v>45.117125000000001</v>
      </c>
      <c r="CT62">
        <v>597.52499999999998</v>
      </c>
      <c r="CU62">
        <v>597.48</v>
      </c>
      <c r="CV62">
        <v>0</v>
      </c>
      <c r="CW62">
        <v>1669231783.8</v>
      </c>
      <c r="CX62">
        <v>0</v>
      </c>
      <c r="CY62">
        <v>1669228029.5</v>
      </c>
      <c r="CZ62" t="s">
        <v>356</v>
      </c>
      <c r="DA62">
        <v>1669228029.5</v>
      </c>
      <c r="DB62">
        <v>1669228028</v>
      </c>
      <c r="DC62">
        <v>6</v>
      </c>
      <c r="DD62">
        <v>0.127</v>
      </c>
      <c r="DE62">
        <v>2E-3</v>
      </c>
      <c r="DF62">
        <v>-2.9980000000000002</v>
      </c>
      <c r="DG62">
        <v>9.9000000000000005E-2</v>
      </c>
      <c r="DH62">
        <v>415</v>
      </c>
      <c r="DI62">
        <v>34</v>
      </c>
      <c r="DJ62">
        <v>0.37</v>
      </c>
      <c r="DK62">
        <v>0.19</v>
      </c>
      <c r="DL62">
        <v>-12.281580487804881</v>
      </c>
      <c r="DM62">
        <v>-1.32840627177702</v>
      </c>
      <c r="DN62">
        <v>0.13308421544180979</v>
      </c>
      <c r="DO62">
        <v>0</v>
      </c>
      <c r="DP62">
        <v>0.88333126829268294</v>
      </c>
      <c r="DQ62">
        <v>6.8960027874564345E-2</v>
      </c>
      <c r="DR62">
        <v>6.8651298711336238E-3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3.2953899999999998</v>
      </c>
      <c r="EB62">
        <v>2.6253099999999998</v>
      </c>
      <c r="EC62">
        <v>7.6337000000000002E-2</v>
      </c>
      <c r="ED62">
        <v>7.7730999999999995E-2</v>
      </c>
      <c r="EE62">
        <v>0.14357800000000001</v>
      </c>
      <c r="EF62">
        <v>0.13944400000000001</v>
      </c>
      <c r="EG62">
        <v>27929.1</v>
      </c>
      <c r="EH62">
        <v>28383.9</v>
      </c>
      <c r="EI62">
        <v>28136</v>
      </c>
      <c r="EJ62">
        <v>29628.799999999999</v>
      </c>
      <c r="EK62">
        <v>33142.300000000003</v>
      </c>
      <c r="EL62">
        <v>35387.199999999997</v>
      </c>
      <c r="EM62">
        <v>39702.300000000003</v>
      </c>
      <c r="EN62">
        <v>42343</v>
      </c>
      <c r="EO62">
        <v>2.1726299999999998</v>
      </c>
      <c r="EP62">
        <v>2.1500699999999999</v>
      </c>
      <c r="EQ62">
        <v>0.12701000000000001</v>
      </c>
      <c r="ER62">
        <v>0</v>
      </c>
      <c r="ES62">
        <v>31.942599999999999</v>
      </c>
      <c r="ET62">
        <v>999.9</v>
      </c>
      <c r="EU62">
        <v>70.099999999999994</v>
      </c>
      <c r="EV62">
        <v>36.5</v>
      </c>
      <c r="EW62">
        <v>42.656500000000001</v>
      </c>
      <c r="EX62">
        <v>57.322600000000001</v>
      </c>
      <c r="EY62">
        <v>-1.9831700000000001</v>
      </c>
      <c r="EZ62">
        <v>2</v>
      </c>
      <c r="FA62">
        <v>0.58344499999999999</v>
      </c>
      <c r="FB62">
        <v>0.74070800000000003</v>
      </c>
      <c r="FC62">
        <v>20.268599999999999</v>
      </c>
      <c r="FD62">
        <v>5.2184900000000001</v>
      </c>
      <c r="FE62">
        <v>12.0091</v>
      </c>
      <c r="FF62">
        <v>4.9859499999999999</v>
      </c>
      <c r="FG62">
        <v>3.28443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1.8642799999999999</v>
      </c>
      <c r="FO62">
        <v>1.8603499999999999</v>
      </c>
      <c r="FP62">
        <v>1.8611</v>
      </c>
      <c r="FQ62">
        <v>1.86019</v>
      </c>
      <c r="FR62">
        <v>1.8618699999999999</v>
      </c>
      <c r="FS62">
        <v>1.85842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-2.85</v>
      </c>
      <c r="GH62">
        <v>9.8900000000000002E-2</v>
      </c>
      <c r="GI62">
        <v>-2.4324828651112251</v>
      </c>
      <c r="GJ62">
        <v>-1.6100910332537859E-3</v>
      </c>
      <c r="GK62">
        <v>7.0186618486508772E-7</v>
      </c>
      <c r="GL62">
        <v>-2.134652460378022E-10</v>
      </c>
      <c r="GM62">
        <v>9.8890000000004363E-2</v>
      </c>
      <c r="GN62">
        <v>0</v>
      </c>
      <c r="GO62">
        <v>0</v>
      </c>
      <c r="GP62">
        <v>0</v>
      </c>
      <c r="GQ62">
        <v>5</v>
      </c>
      <c r="GR62">
        <v>2079</v>
      </c>
      <c r="GS62">
        <v>3</v>
      </c>
      <c r="GT62">
        <v>29</v>
      </c>
      <c r="GU62">
        <v>62.5</v>
      </c>
      <c r="GV62">
        <v>62.5</v>
      </c>
      <c r="GW62">
        <v>1.06934</v>
      </c>
      <c r="GX62">
        <v>2.6061999999999999</v>
      </c>
      <c r="GY62">
        <v>2.04834</v>
      </c>
      <c r="GZ62">
        <v>2.6196299999999999</v>
      </c>
      <c r="HA62">
        <v>2.1972700000000001</v>
      </c>
      <c r="HB62">
        <v>2.33887</v>
      </c>
      <c r="HC62">
        <v>40.8093</v>
      </c>
      <c r="HD62">
        <v>15.287800000000001</v>
      </c>
      <c r="HE62">
        <v>18</v>
      </c>
      <c r="HF62">
        <v>676.78</v>
      </c>
      <c r="HG62">
        <v>731.21900000000005</v>
      </c>
      <c r="HH62">
        <v>31.000800000000002</v>
      </c>
      <c r="HI62">
        <v>34.571800000000003</v>
      </c>
      <c r="HJ62">
        <v>30.0001</v>
      </c>
      <c r="HK62">
        <v>34.442500000000003</v>
      </c>
      <c r="HL62">
        <v>34.430599999999998</v>
      </c>
      <c r="HM62">
        <v>21.415099999999999</v>
      </c>
      <c r="HN62">
        <v>23.763100000000001</v>
      </c>
      <c r="HO62">
        <v>90.437200000000004</v>
      </c>
      <c r="HP62">
        <v>31</v>
      </c>
      <c r="HQ62">
        <v>317.56799999999998</v>
      </c>
      <c r="HR62">
        <v>34.839700000000001</v>
      </c>
      <c r="HS62">
        <v>99.124700000000004</v>
      </c>
      <c r="HT62">
        <v>98.196299999999994</v>
      </c>
    </row>
    <row r="63" spans="1:228" x14ac:dyDescent="0.2">
      <c r="A63">
        <v>48</v>
      </c>
      <c r="B63">
        <v>1669231780.5</v>
      </c>
      <c r="C63">
        <v>188</v>
      </c>
      <c r="D63" t="s">
        <v>454</v>
      </c>
      <c r="E63" t="s">
        <v>455</v>
      </c>
      <c r="F63">
        <v>4</v>
      </c>
      <c r="G63">
        <v>1669231778.5</v>
      </c>
      <c r="H63">
        <f t="shared" si="0"/>
        <v>2.2538251261430527E-3</v>
      </c>
      <c r="I63">
        <f t="shared" si="1"/>
        <v>2.2538251261430529</v>
      </c>
      <c r="J63">
        <f t="shared" si="2"/>
        <v>6.3304465658724567</v>
      </c>
      <c r="K63">
        <f t="shared" si="3"/>
        <v>294.29157142857139</v>
      </c>
      <c r="L63">
        <f t="shared" si="4"/>
        <v>206.63727175789458</v>
      </c>
      <c r="M63">
        <f t="shared" si="5"/>
        <v>20.853165679087535</v>
      </c>
      <c r="N63">
        <f t="shared" si="6"/>
        <v>29.698954330704193</v>
      </c>
      <c r="O63">
        <f t="shared" si="7"/>
        <v>0.12794049527145634</v>
      </c>
      <c r="P63">
        <f t="shared" si="8"/>
        <v>3.6718214694983105</v>
      </c>
      <c r="Q63">
        <f t="shared" si="9"/>
        <v>0.12551452679121813</v>
      </c>
      <c r="R63">
        <f t="shared" si="10"/>
        <v>7.8660711435365599E-2</v>
      </c>
      <c r="S63">
        <f t="shared" si="11"/>
        <v>226.1154438054902</v>
      </c>
      <c r="T63">
        <f t="shared" si="12"/>
        <v>33.98909263231085</v>
      </c>
      <c r="U63">
        <f t="shared" si="13"/>
        <v>34.001442857142862</v>
      </c>
      <c r="V63">
        <f t="shared" si="14"/>
        <v>5.3434400978885144</v>
      </c>
      <c r="W63">
        <f t="shared" si="15"/>
        <v>69.954965358638105</v>
      </c>
      <c r="X63">
        <f t="shared" si="16"/>
        <v>3.6117116628680894</v>
      </c>
      <c r="Y63">
        <f t="shared" si="17"/>
        <v>5.162909658166404</v>
      </c>
      <c r="Z63">
        <f t="shared" si="18"/>
        <v>1.7317284350204249</v>
      </c>
      <c r="AA63">
        <f t="shared" si="19"/>
        <v>-99.393688062908623</v>
      </c>
      <c r="AB63">
        <f t="shared" si="20"/>
        <v>-121.70005304431211</v>
      </c>
      <c r="AC63">
        <f t="shared" si="21"/>
        <v>-7.6425256751061683</v>
      </c>
      <c r="AD63">
        <f t="shared" si="22"/>
        <v>-2.620822976836692</v>
      </c>
      <c r="AE63">
        <f t="shared" si="23"/>
        <v>29.653389634961691</v>
      </c>
      <c r="AF63">
        <f t="shared" si="24"/>
        <v>2.2739295922991802</v>
      </c>
      <c r="AG63">
        <f t="shared" si="25"/>
        <v>6.3304465658724567</v>
      </c>
      <c r="AH63">
        <v>317.32861983699632</v>
      </c>
      <c r="AI63">
        <v>307.79414545454529</v>
      </c>
      <c r="AJ63">
        <v>1.7188860506446579</v>
      </c>
      <c r="AK63">
        <v>65.098338017295973</v>
      </c>
      <c r="AL63">
        <f t="shared" si="26"/>
        <v>2.2538251261430529</v>
      </c>
      <c r="AM63">
        <v>34.885176759363397</v>
      </c>
      <c r="AN63">
        <v>35.787816483516508</v>
      </c>
      <c r="AO63">
        <v>9.7787474620158951E-6</v>
      </c>
      <c r="AP63">
        <v>87.569397002130515</v>
      </c>
      <c r="AQ63">
        <v>19</v>
      </c>
      <c r="AR63">
        <v>3</v>
      </c>
      <c r="AS63">
        <f t="shared" si="27"/>
        <v>1</v>
      </c>
      <c r="AT63">
        <f t="shared" si="28"/>
        <v>0</v>
      </c>
      <c r="AU63">
        <f t="shared" si="29"/>
        <v>47121.414302597565</v>
      </c>
      <c r="AV63">
        <f t="shared" si="30"/>
        <v>1200.005714285714</v>
      </c>
      <c r="AW63">
        <f t="shared" si="31"/>
        <v>1025.9294278784921</v>
      </c>
      <c r="AX63">
        <f t="shared" si="32"/>
        <v>0.85493711876960665</v>
      </c>
      <c r="AY63">
        <f t="shared" si="33"/>
        <v>0.18842863922534081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1669231778.5</v>
      </c>
      <c r="BF63">
        <v>294.29157142857139</v>
      </c>
      <c r="BG63">
        <v>306.88700000000011</v>
      </c>
      <c r="BH63">
        <v>35.789014285714288</v>
      </c>
      <c r="BI63">
        <v>34.878271428571431</v>
      </c>
      <c r="BJ63">
        <v>297.14585714285721</v>
      </c>
      <c r="BK63">
        <v>35.690142857142853</v>
      </c>
      <c r="BL63">
        <v>650.00557142857144</v>
      </c>
      <c r="BM63">
        <v>100.8168571428571</v>
      </c>
      <c r="BN63">
        <v>9.9911171428571435E-2</v>
      </c>
      <c r="BO63">
        <v>33.386657142857139</v>
      </c>
      <c r="BP63">
        <v>34.001442857142862</v>
      </c>
      <c r="BQ63">
        <v>999.89999999999986</v>
      </c>
      <c r="BR63">
        <v>0</v>
      </c>
      <c r="BS63">
        <v>0</v>
      </c>
      <c r="BT63">
        <v>9000.8028571428567</v>
      </c>
      <c r="BU63">
        <v>0</v>
      </c>
      <c r="BV63">
        <v>375.3428571428571</v>
      </c>
      <c r="BW63">
        <v>-12.595514285714289</v>
      </c>
      <c r="BX63">
        <v>305.21471428571431</v>
      </c>
      <c r="BY63">
        <v>317.97742857142862</v>
      </c>
      <c r="BZ63">
        <v>0.91077371428571419</v>
      </c>
      <c r="CA63">
        <v>306.88700000000011</v>
      </c>
      <c r="CB63">
        <v>34.878271428571431</v>
      </c>
      <c r="CC63">
        <v>3.6081285714285709</v>
      </c>
      <c r="CD63">
        <v>3.5163085714285711</v>
      </c>
      <c r="CE63">
        <v>27.137328571428569</v>
      </c>
      <c r="CF63">
        <v>26.69867142857143</v>
      </c>
      <c r="CG63">
        <v>1200.005714285714</v>
      </c>
      <c r="CH63">
        <v>0.50001099999999998</v>
      </c>
      <c r="CI63">
        <v>0.49998900000000007</v>
      </c>
      <c r="CJ63">
        <v>0</v>
      </c>
      <c r="CK63">
        <v>638.30671428571441</v>
      </c>
      <c r="CL63">
        <v>4.9990899999999998</v>
      </c>
      <c r="CM63">
        <v>6543.2542857142853</v>
      </c>
      <c r="CN63">
        <v>9557.9514285714286</v>
      </c>
      <c r="CO63">
        <v>43.785428571428568</v>
      </c>
      <c r="CP63">
        <v>45.446000000000012</v>
      </c>
      <c r="CQ63">
        <v>44.625</v>
      </c>
      <c r="CR63">
        <v>44.436999999999998</v>
      </c>
      <c r="CS63">
        <v>45.061999999999998</v>
      </c>
      <c r="CT63">
        <v>597.51857142857136</v>
      </c>
      <c r="CU63">
        <v>597.48714285714289</v>
      </c>
      <c r="CV63">
        <v>0</v>
      </c>
      <c r="CW63">
        <v>1669231787.4000001</v>
      </c>
      <c r="CX63">
        <v>0</v>
      </c>
      <c r="CY63">
        <v>1669228029.5</v>
      </c>
      <c r="CZ63" t="s">
        <v>356</v>
      </c>
      <c r="DA63">
        <v>1669228029.5</v>
      </c>
      <c r="DB63">
        <v>1669228028</v>
      </c>
      <c r="DC63">
        <v>6</v>
      </c>
      <c r="DD63">
        <v>0.127</v>
      </c>
      <c r="DE63">
        <v>2E-3</v>
      </c>
      <c r="DF63">
        <v>-2.9980000000000002</v>
      </c>
      <c r="DG63">
        <v>9.9000000000000005E-2</v>
      </c>
      <c r="DH63">
        <v>415</v>
      </c>
      <c r="DI63">
        <v>34</v>
      </c>
      <c r="DJ63">
        <v>0.37</v>
      </c>
      <c r="DK63">
        <v>0.19</v>
      </c>
      <c r="DL63">
        <v>-12.370668292682931</v>
      </c>
      <c r="DM63">
        <v>-1.381764459930291</v>
      </c>
      <c r="DN63">
        <v>0.13828747265102151</v>
      </c>
      <c r="DO63">
        <v>0</v>
      </c>
      <c r="DP63">
        <v>0.88978939024390258</v>
      </c>
      <c r="DQ63">
        <v>9.3700013937284582E-2</v>
      </c>
      <c r="DR63">
        <v>9.7872865690289863E-3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3.2953700000000001</v>
      </c>
      <c r="EB63">
        <v>2.6253199999999999</v>
      </c>
      <c r="EC63">
        <v>7.7745400000000006E-2</v>
      </c>
      <c r="ED63">
        <v>7.9139299999999996E-2</v>
      </c>
      <c r="EE63">
        <v>0.14357200000000001</v>
      </c>
      <c r="EF63">
        <v>0.13941300000000001</v>
      </c>
      <c r="EG63">
        <v>27886</v>
      </c>
      <c r="EH63">
        <v>28340.2</v>
      </c>
      <c r="EI63">
        <v>28135.599999999999</v>
      </c>
      <c r="EJ63">
        <v>29628.5</v>
      </c>
      <c r="EK63">
        <v>33142.300000000003</v>
      </c>
      <c r="EL63">
        <v>35388.300000000003</v>
      </c>
      <c r="EM63">
        <v>39701.9</v>
      </c>
      <c r="EN63">
        <v>42342.7</v>
      </c>
      <c r="EO63">
        <v>2.1727500000000002</v>
      </c>
      <c r="EP63">
        <v>2.1500499999999998</v>
      </c>
      <c r="EQ63">
        <v>0.126775</v>
      </c>
      <c r="ER63">
        <v>0</v>
      </c>
      <c r="ES63">
        <v>31.9467</v>
      </c>
      <c r="ET63">
        <v>999.9</v>
      </c>
      <c r="EU63">
        <v>70.099999999999994</v>
      </c>
      <c r="EV63">
        <v>36.5</v>
      </c>
      <c r="EW63">
        <v>42.653500000000001</v>
      </c>
      <c r="EX63">
        <v>57.1126</v>
      </c>
      <c r="EY63">
        <v>-1.97115</v>
      </c>
      <c r="EZ63">
        <v>2</v>
      </c>
      <c r="FA63">
        <v>0.58371399999999996</v>
      </c>
      <c r="FB63">
        <v>0.74458299999999999</v>
      </c>
      <c r="FC63">
        <v>20.2685</v>
      </c>
      <c r="FD63">
        <v>5.2180400000000002</v>
      </c>
      <c r="FE63">
        <v>12.0083</v>
      </c>
      <c r="FF63">
        <v>4.9859999999999998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1.86425</v>
      </c>
      <c r="FO63">
        <v>1.8603499999999999</v>
      </c>
      <c r="FP63">
        <v>1.8611</v>
      </c>
      <c r="FQ63">
        <v>1.8602000000000001</v>
      </c>
      <c r="FR63">
        <v>1.8618699999999999</v>
      </c>
      <c r="FS63">
        <v>1.85842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-2.8580000000000001</v>
      </c>
      <c r="GH63">
        <v>9.8900000000000002E-2</v>
      </c>
      <c r="GI63">
        <v>-2.4324828651112251</v>
      </c>
      <c r="GJ63">
        <v>-1.6100910332537859E-3</v>
      </c>
      <c r="GK63">
        <v>7.0186618486508772E-7</v>
      </c>
      <c r="GL63">
        <v>-2.134652460378022E-10</v>
      </c>
      <c r="GM63">
        <v>9.8890000000004363E-2</v>
      </c>
      <c r="GN63">
        <v>0</v>
      </c>
      <c r="GO63">
        <v>0</v>
      </c>
      <c r="GP63">
        <v>0</v>
      </c>
      <c r="GQ63">
        <v>5</v>
      </c>
      <c r="GR63">
        <v>2079</v>
      </c>
      <c r="GS63">
        <v>3</v>
      </c>
      <c r="GT63">
        <v>29</v>
      </c>
      <c r="GU63">
        <v>62.5</v>
      </c>
      <c r="GV63">
        <v>62.5</v>
      </c>
      <c r="GW63">
        <v>1.08765</v>
      </c>
      <c r="GX63">
        <v>2.5952099999999998</v>
      </c>
      <c r="GY63">
        <v>2.04834</v>
      </c>
      <c r="GZ63">
        <v>2.6184099999999999</v>
      </c>
      <c r="HA63">
        <v>2.1972700000000001</v>
      </c>
      <c r="HB63">
        <v>2.34863</v>
      </c>
      <c r="HC63">
        <v>40.835000000000001</v>
      </c>
      <c r="HD63">
        <v>15.2966</v>
      </c>
      <c r="HE63">
        <v>18</v>
      </c>
      <c r="HF63">
        <v>676.88800000000003</v>
      </c>
      <c r="HG63">
        <v>731.21799999999996</v>
      </c>
      <c r="HH63">
        <v>31.001000000000001</v>
      </c>
      <c r="HI63">
        <v>34.572699999999998</v>
      </c>
      <c r="HJ63">
        <v>30.0001</v>
      </c>
      <c r="HK63">
        <v>34.443199999999997</v>
      </c>
      <c r="HL63">
        <v>34.432400000000001</v>
      </c>
      <c r="HM63">
        <v>21.7925</v>
      </c>
      <c r="HN63">
        <v>23.763100000000001</v>
      </c>
      <c r="HO63">
        <v>90.437200000000004</v>
      </c>
      <c r="HP63">
        <v>31</v>
      </c>
      <c r="HQ63">
        <v>324.24599999999998</v>
      </c>
      <c r="HR63">
        <v>34.839599999999997</v>
      </c>
      <c r="HS63">
        <v>99.123500000000007</v>
      </c>
      <c r="HT63">
        <v>98.195400000000006</v>
      </c>
    </row>
    <row r="64" spans="1:228" x14ac:dyDescent="0.2">
      <c r="A64">
        <v>49</v>
      </c>
      <c r="B64">
        <v>1669231784.5</v>
      </c>
      <c r="C64">
        <v>192</v>
      </c>
      <c r="D64" t="s">
        <v>456</v>
      </c>
      <c r="E64" t="s">
        <v>457</v>
      </c>
      <c r="F64">
        <v>4</v>
      </c>
      <c r="G64">
        <v>1669231782.1875</v>
      </c>
      <c r="H64">
        <f t="shared" si="0"/>
        <v>2.2652044923601989E-3</v>
      </c>
      <c r="I64">
        <f t="shared" si="1"/>
        <v>2.2652044923601991</v>
      </c>
      <c r="J64">
        <f t="shared" si="2"/>
        <v>6.5788762611073182</v>
      </c>
      <c r="K64">
        <f t="shared" si="3"/>
        <v>300.409875</v>
      </c>
      <c r="L64">
        <f t="shared" si="4"/>
        <v>209.82283070154622</v>
      </c>
      <c r="M64">
        <f t="shared" si="5"/>
        <v>21.174434286337952</v>
      </c>
      <c r="N64">
        <f t="shared" si="6"/>
        <v>30.316096374671698</v>
      </c>
      <c r="O64">
        <f t="shared" si="7"/>
        <v>0.12850810298269677</v>
      </c>
      <c r="P64">
        <f t="shared" si="8"/>
        <v>3.6727351281603489</v>
      </c>
      <c r="Q64">
        <f t="shared" si="9"/>
        <v>0.12606137936414946</v>
      </c>
      <c r="R64">
        <f t="shared" si="10"/>
        <v>7.9004310440688452E-2</v>
      </c>
      <c r="S64">
        <f t="shared" si="11"/>
        <v>226.11567710898342</v>
      </c>
      <c r="T64">
        <f t="shared" si="12"/>
        <v>33.990883923172916</v>
      </c>
      <c r="U64">
        <f t="shared" si="13"/>
        <v>34.003699999999988</v>
      </c>
      <c r="V64">
        <f t="shared" si="14"/>
        <v>5.344112887440704</v>
      </c>
      <c r="W64">
        <f t="shared" si="15"/>
        <v>69.928340460862103</v>
      </c>
      <c r="X64">
        <f t="shared" si="16"/>
        <v>3.6112105805769597</v>
      </c>
      <c r="Y64">
        <f t="shared" si="17"/>
        <v>5.1641588471531117</v>
      </c>
      <c r="Z64">
        <f t="shared" si="18"/>
        <v>1.7329023068637444</v>
      </c>
      <c r="AA64">
        <f t="shared" si="19"/>
        <v>-99.895518113084776</v>
      </c>
      <c r="AB64">
        <f t="shared" si="20"/>
        <v>-121.32230495214542</v>
      </c>
      <c r="AC64">
        <f t="shared" si="21"/>
        <v>-7.6171534102780871</v>
      </c>
      <c r="AD64">
        <f t="shared" si="22"/>
        <v>-2.719299366524865</v>
      </c>
      <c r="AE64">
        <f t="shared" si="23"/>
        <v>29.885658694851049</v>
      </c>
      <c r="AF64">
        <f t="shared" si="24"/>
        <v>2.2695027149433469</v>
      </c>
      <c r="AG64">
        <f t="shared" si="25"/>
        <v>6.5788762611073182</v>
      </c>
      <c r="AH64">
        <v>324.31235259547719</v>
      </c>
      <c r="AI64">
        <v>314.67260606060591</v>
      </c>
      <c r="AJ64">
        <v>1.718780175181978</v>
      </c>
      <c r="AK64">
        <v>65.098338017295973</v>
      </c>
      <c r="AL64">
        <f t="shared" si="26"/>
        <v>2.2652044923601991</v>
      </c>
      <c r="AM64">
        <v>34.875464162036081</v>
      </c>
      <c r="AN64">
        <v>35.782872527472563</v>
      </c>
      <c r="AO64">
        <v>-4.7526292017634607E-5</v>
      </c>
      <c r="AP64">
        <v>87.569397002130515</v>
      </c>
      <c r="AQ64">
        <v>19</v>
      </c>
      <c r="AR64">
        <v>3</v>
      </c>
      <c r="AS64">
        <f t="shared" si="27"/>
        <v>1</v>
      </c>
      <c r="AT64">
        <f t="shared" si="28"/>
        <v>0</v>
      </c>
      <c r="AU64">
        <f t="shared" si="29"/>
        <v>47137.037358459289</v>
      </c>
      <c r="AV64">
        <f t="shared" si="30"/>
        <v>1200.0074999999999</v>
      </c>
      <c r="AW64">
        <f t="shared" si="31"/>
        <v>1025.9309010927373</v>
      </c>
      <c r="AX64">
        <f t="shared" si="32"/>
        <v>0.85493707422056731</v>
      </c>
      <c r="AY64">
        <f t="shared" si="33"/>
        <v>0.18842855324569507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1669231782.1875</v>
      </c>
      <c r="BF64">
        <v>300.409875</v>
      </c>
      <c r="BG64">
        <v>313.10562499999997</v>
      </c>
      <c r="BH64">
        <v>35.784399999999998</v>
      </c>
      <c r="BI64">
        <v>34.875525000000003</v>
      </c>
      <c r="BJ64">
        <v>303.27199999999999</v>
      </c>
      <c r="BK64">
        <v>35.685499999999998</v>
      </c>
      <c r="BL64">
        <v>650.07650000000001</v>
      </c>
      <c r="BM64">
        <v>100.81574999999999</v>
      </c>
      <c r="BN64">
        <v>0.1000284</v>
      </c>
      <c r="BO64">
        <v>33.390974999999997</v>
      </c>
      <c r="BP64">
        <v>34.003699999999988</v>
      </c>
      <c r="BQ64">
        <v>999.9</v>
      </c>
      <c r="BR64">
        <v>0</v>
      </c>
      <c r="BS64">
        <v>0</v>
      </c>
      <c r="BT64">
        <v>9004.0625</v>
      </c>
      <c r="BU64">
        <v>0</v>
      </c>
      <c r="BV64">
        <v>381.54212499999988</v>
      </c>
      <c r="BW64">
        <v>-12.69585</v>
      </c>
      <c r="BX64">
        <v>311.55862500000001</v>
      </c>
      <c r="BY64">
        <v>324.41987499999999</v>
      </c>
      <c r="BZ64">
        <v>0.90885487500000006</v>
      </c>
      <c r="CA64">
        <v>313.10562499999997</v>
      </c>
      <c r="CB64">
        <v>34.875525000000003</v>
      </c>
      <c r="CC64">
        <v>3.6076250000000001</v>
      </c>
      <c r="CD64">
        <v>3.5159975000000001</v>
      </c>
      <c r="CE64">
        <v>27.13495</v>
      </c>
      <c r="CF64">
        <v>26.697187499999998</v>
      </c>
      <c r="CG64">
        <v>1200.0074999999999</v>
      </c>
      <c r="CH64">
        <v>0.50001424999999999</v>
      </c>
      <c r="CI64">
        <v>0.49998575000000001</v>
      </c>
      <c r="CJ64">
        <v>0</v>
      </c>
      <c r="CK64">
        <v>638.20387499999993</v>
      </c>
      <c r="CL64">
        <v>4.9990899999999998</v>
      </c>
      <c r="CM64">
        <v>6546.0912500000004</v>
      </c>
      <c r="CN64">
        <v>9557.9700000000012</v>
      </c>
      <c r="CO64">
        <v>43.757750000000001</v>
      </c>
      <c r="CP64">
        <v>45.452749999999988</v>
      </c>
      <c r="CQ64">
        <v>44.625</v>
      </c>
      <c r="CR64">
        <v>44.452749999999988</v>
      </c>
      <c r="CS64">
        <v>45.061999999999998</v>
      </c>
      <c r="CT64">
        <v>597.52125000000001</v>
      </c>
      <c r="CU64">
        <v>597.48624999999993</v>
      </c>
      <c r="CV64">
        <v>0</v>
      </c>
      <c r="CW64">
        <v>1669231791.5999999</v>
      </c>
      <c r="CX64">
        <v>0</v>
      </c>
      <c r="CY64">
        <v>1669228029.5</v>
      </c>
      <c r="CZ64" t="s">
        <v>356</v>
      </c>
      <c r="DA64">
        <v>1669228029.5</v>
      </c>
      <c r="DB64">
        <v>1669228028</v>
      </c>
      <c r="DC64">
        <v>6</v>
      </c>
      <c r="DD64">
        <v>0.127</v>
      </c>
      <c r="DE64">
        <v>2E-3</v>
      </c>
      <c r="DF64">
        <v>-2.9980000000000002</v>
      </c>
      <c r="DG64">
        <v>9.9000000000000005E-2</v>
      </c>
      <c r="DH64">
        <v>415</v>
      </c>
      <c r="DI64">
        <v>34</v>
      </c>
      <c r="DJ64">
        <v>0.37</v>
      </c>
      <c r="DK64">
        <v>0.19</v>
      </c>
      <c r="DL64">
        <v>-12.464548780487799</v>
      </c>
      <c r="DM64">
        <v>-1.447597212543555</v>
      </c>
      <c r="DN64">
        <v>0.14463183052479081</v>
      </c>
      <c r="DO64">
        <v>0</v>
      </c>
      <c r="DP64">
        <v>0.89581343902439037</v>
      </c>
      <c r="DQ64">
        <v>0.1040848641114996</v>
      </c>
      <c r="DR64">
        <v>1.077532078419847E-2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381</v>
      </c>
      <c r="EA64">
        <v>3.2955000000000001</v>
      </c>
      <c r="EB64">
        <v>2.6252300000000002</v>
      </c>
      <c r="EC64">
        <v>7.9153100000000004E-2</v>
      </c>
      <c r="ED64">
        <v>8.0533199999999999E-2</v>
      </c>
      <c r="EE64">
        <v>0.14355599999999999</v>
      </c>
      <c r="EF64">
        <v>0.13941200000000001</v>
      </c>
      <c r="EG64">
        <v>27843.8</v>
      </c>
      <c r="EH64">
        <v>28297.7</v>
      </c>
      <c r="EI64">
        <v>28135.9</v>
      </c>
      <c r="EJ64">
        <v>29628.9</v>
      </c>
      <c r="EK64">
        <v>33143.300000000003</v>
      </c>
      <c r="EL64">
        <v>35388.9</v>
      </c>
      <c r="EM64">
        <v>39702.199999999997</v>
      </c>
      <c r="EN64">
        <v>42343.199999999997</v>
      </c>
      <c r="EO64">
        <v>2.1730999999999998</v>
      </c>
      <c r="EP64">
        <v>2.1499000000000001</v>
      </c>
      <c r="EQ64">
        <v>0.12712899999999999</v>
      </c>
      <c r="ER64">
        <v>0</v>
      </c>
      <c r="ES64">
        <v>31.951000000000001</v>
      </c>
      <c r="ET64">
        <v>999.9</v>
      </c>
      <c r="EU64">
        <v>70.099999999999994</v>
      </c>
      <c r="EV64">
        <v>36.5</v>
      </c>
      <c r="EW64">
        <v>42.6541</v>
      </c>
      <c r="EX64">
        <v>56.9026</v>
      </c>
      <c r="EY64">
        <v>-2.1674699999999998</v>
      </c>
      <c r="EZ64">
        <v>2</v>
      </c>
      <c r="FA64">
        <v>0.58382100000000003</v>
      </c>
      <c r="FB64">
        <v>0.74877700000000003</v>
      </c>
      <c r="FC64">
        <v>20.2685</v>
      </c>
      <c r="FD64">
        <v>5.2180400000000002</v>
      </c>
      <c r="FE64">
        <v>12.007999999999999</v>
      </c>
      <c r="FF64">
        <v>4.9860499999999996</v>
      </c>
      <c r="FG64">
        <v>3.2844500000000001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1.86425</v>
      </c>
      <c r="FO64">
        <v>1.8603499999999999</v>
      </c>
      <c r="FP64">
        <v>1.8611</v>
      </c>
      <c r="FQ64">
        <v>1.8602000000000001</v>
      </c>
      <c r="FR64">
        <v>1.8618699999999999</v>
      </c>
      <c r="FS64">
        <v>1.8583799999999999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-2.8660000000000001</v>
      </c>
      <c r="GH64">
        <v>9.8900000000000002E-2</v>
      </c>
      <c r="GI64">
        <v>-2.4324828651112251</v>
      </c>
      <c r="GJ64">
        <v>-1.6100910332537859E-3</v>
      </c>
      <c r="GK64">
        <v>7.0186618486508772E-7</v>
      </c>
      <c r="GL64">
        <v>-2.134652460378022E-10</v>
      </c>
      <c r="GM64">
        <v>9.8890000000004363E-2</v>
      </c>
      <c r="GN64">
        <v>0</v>
      </c>
      <c r="GO64">
        <v>0</v>
      </c>
      <c r="GP64">
        <v>0</v>
      </c>
      <c r="GQ64">
        <v>5</v>
      </c>
      <c r="GR64">
        <v>2079</v>
      </c>
      <c r="GS64">
        <v>3</v>
      </c>
      <c r="GT64">
        <v>29</v>
      </c>
      <c r="GU64">
        <v>62.6</v>
      </c>
      <c r="GV64">
        <v>62.6</v>
      </c>
      <c r="GW64">
        <v>1.1071800000000001</v>
      </c>
      <c r="GX64">
        <v>2.6049799999999999</v>
      </c>
      <c r="GY64">
        <v>2.04834</v>
      </c>
      <c r="GZ64">
        <v>2.6196299999999999</v>
      </c>
      <c r="HA64">
        <v>2.1972700000000001</v>
      </c>
      <c r="HB64">
        <v>2.2936999999999999</v>
      </c>
      <c r="HC64">
        <v>40.835000000000001</v>
      </c>
      <c r="HD64">
        <v>15.2791</v>
      </c>
      <c r="HE64">
        <v>18</v>
      </c>
      <c r="HF64">
        <v>677.2</v>
      </c>
      <c r="HG64">
        <v>731.09</v>
      </c>
      <c r="HH64">
        <v>31.001100000000001</v>
      </c>
      <c r="HI64">
        <v>34.5749</v>
      </c>
      <c r="HJ64">
        <v>30.0002</v>
      </c>
      <c r="HK64">
        <v>34.445700000000002</v>
      </c>
      <c r="HL64">
        <v>34.433700000000002</v>
      </c>
      <c r="HM64">
        <v>22.168800000000001</v>
      </c>
      <c r="HN64">
        <v>23.763100000000001</v>
      </c>
      <c r="HO64">
        <v>90.437200000000004</v>
      </c>
      <c r="HP64">
        <v>31</v>
      </c>
      <c r="HQ64">
        <v>330.92399999999998</v>
      </c>
      <c r="HR64">
        <v>34.839599999999997</v>
      </c>
      <c r="HS64">
        <v>99.124300000000005</v>
      </c>
      <c r="HT64">
        <v>98.196799999999996</v>
      </c>
    </row>
    <row r="65" spans="1:228" x14ac:dyDescent="0.2">
      <c r="A65">
        <v>50</v>
      </c>
      <c r="B65">
        <v>1669231788.5</v>
      </c>
      <c r="C65">
        <v>196</v>
      </c>
      <c r="D65" t="s">
        <v>458</v>
      </c>
      <c r="E65" t="s">
        <v>459</v>
      </c>
      <c r="F65">
        <v>4</v>
      </c>
      <c r="G65">
        <v>1669231786.5</v>
      </c>
      <c r="H65">
        <f t="shared" si="0"/>
        <v>2.2452164542145262E-3</v>
      </c>
      <c r="I65">
        <f t="shared" si="1"/>
        <v>2.2452164542145261</v>
      </c>
      <c r="J65">
        <f t="shared" si="2"/>
        <v>6.7813179648516329</v>
      </c>
      <c r="K65">
        <f t="shared" si="3"/>
        <v>307.57671428571427</v>
      </c>
      <c r="L65">
        <f t="shared" si="4"/>
        <v>213.2815802258466</v>
      </c>
      <c r="M65">
        <f t="shared" si="5"/>
        <v>21.523070613978998</v>
      </c>
      <c r="N65">
        <f t="shared" si="6"/>
        <v>31.038757935763009</v>
      </c>
      <c r="O65">
        <f t="shared" si="7"/>
        <v>0.12704078662439947</v>
      </c>
      <c r="P65">
        <f t="shared" si="8"/>
        <v>3.6728540069078588</v>
      </c>
      <c r="Q65">
        <f t="shared" si="9"/>
        <v>0.12464913324570846</v>
      </c>
      <c r="R65">
        <f t="shared" si="10"/>
        <v>7.8116838635074126E-2</v>
      </c>
      <c r="S65">
        <f t="shared" si="11"/>
        <v>226.11395280517613</v>
      </c>
      <c r="T65">
        <f t="shared" si="12"/>
        <v>33.995400305798107</v>
      </c>
      <c r="U65">
        <f t="shared" si="13"/>
        <v>34.015500000000003</v>
      </c>
      <c r="V65">
        <f t="shared" si="14"/>
        <v>5.3476313283523007</v>
      </c>
      <c r="W65">
        <f t="shared" si="15"/>
        <v>69.915530529393394</v>
      </c>
      <c r="X65">
        <f t="shared" si="16"/>
        <v>3.6106205807416933</v>
      </c>
      <c r="Y65">
        <f t="shared" si="17"/>
        <v>5.1642611497079924</v>
      </c>
      <c r="Z65">
        <f t="shared" si="18"/>
        <v>1.7370107476106074</v>
      </c>
      <c r="AA65">
        <f t="shared" si="19"/>
        <v>-99.014045630860608</v>
      </c>
      <c r="AB65">
        <f t="shared" si="20"/>
        <v>-123.59274958414929</v>
      </c>
      <c r="AC65">
        <f t="shared" si="21"/>
        <v>-7.7599123853398346</v>
      </c>
      <c r="AD65">
        <f t="shared" si="22"/>
        <v>-4.2527547951736153</v>
      </c>
      <c r="AE65">
        <f t="shared" si="23"/>
        <v>29.97850463720405</v>
      </c>
      <c r="AF65">
        <f t="shared" si="24"/>
        <v>2.2497369585652964</v>
      </c>
      <c r="AG65">
        <f t="shared" si="25"/>
        <v>6.7813179648516329</v>
      </c>
      <c r="AH65">
        <v>331.24755564992569</v>
      </c>
      <c r="AI65">
        <v>321.55231515151507</v>
      </c>
      <c r="AJ65">
        <v>1.7105760241308461</v>
      </c>
      <c r="AK65">
        <v>65.098338017295973</v>
      </c>
      <c r="AL65">
        <f t="shared" si="26"/>
        <v>2.2452164542145261</v>
      </c>
      <c r="AM65">
        <v>34.87676269753581</v>
      </c>
      <c r="AN65">
        <v>35.776027472527488</v>
      </c>
      <c r="AO65">
        <v>-2.8492741193467099E-6</v>
      </c>
      <c r="AP65">
        <v>87.569397002130515</v>
      </c>
      <c r="AQ65">
        <v>19</v>
      </c>
      <c r="AR65">
        <v>3</v>
      </c>
      <c r="AS65">
        <f t="shared" si="27"/>
        <v>1</v>
      </c>
      <c r="AT65">
        <f t="shared" si="28"/>
        <v>0</v>
      </c>
      <c r="AU65">
        <f t="shared" si="29"/>
        <v>47139.089659030906</v>
      </c>
      <c r="AV65">
        <f t="shared" si="30"/>
        <v>1200</v>
      </c>
      <c r="AW65">
        <f t="shared" si="31"/>
        <v>1025.9243278783297</v>
      </c>
      <c r="AX65">
        <f t="shared" si="32"/>
        <v>0.85493693989860797</v>
      </c>
      <c r="AY65">
        <f t="shared" si="33"/>
        <v>0.18842829400431343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1669231786.5</v>
      </c>
      <c r="BF65">
        <v>307.57671428571427</v>
      </c>
      <c r="BG65">
        <v>320.31657142857142</v>
      </c>
      <c r="BH65">
        <v>35.779228571428582</v>
      </c>
      <c r="BI65">
        <v>34.878171428571427</v>
      </c>
      <c r="BJ65">
        <v>310.44799999999998</v>
      </c>
      <c r="BK65">
        <v>35.680342857142861</v>
      </c>
      <c r="BL65">
        <v>650.00942857142854</v>
      </c>
      <c r="BM65">
        <v>100.8138571428571</v>
      </c>
      <c r="BN65">
        <v>0.1000173285714286</v>
      </c>
      <c r="BO65">
        <v>33.391328571428573</v>
      </c>
      <c r="BP65">
        <v>34.015500000000003</v>
      </c>
      <c r="BQ65">
        <v>999.89999999999986</v>
      </c>
      <c r="BR65">
        <v>0</v>
      </c>
      <c r="BS65">
        <v>0</v>
      </c>
      <c r="BT65">
        <v>9004.6428571428569</v>
      </c>
      <c r="BU65">
        <v>0</v>
      </c>
      <c r="BV65">
        <v>388.14914285714292</v>
      </c>
      <c r="BW65">
        <v>-12.73975714285714</v>
      </c>
      <c r="BX65">
        <v>318.99000000000012</v>
      </c>
      <c r="BY65">
        <v>331.89228571428572</v>
      </c>
      <c r="BZ65">
        <v>0.90106314285714284</v>
      </c>
      <c r="CA65">
        <v>320.31657142857142</v>
      </c>
      <c r="CB65">
        <v>34.878171428571427</v>
      </c>
      <c r="CC65">
        <v>3.60704</v>
      </c>
      <c r="CD65">
        <v>3.516202857142857</v>
      </c>
      <c r="CE65">
        <v>27.132200000000001</v>
      </c>
      <c r="CF65">
        <v>26.69817142857142</v>
      </c>
      <c r="CG65">
        <v>1200</v>
      </c>
      <c r="CH65">
        <v>0.5000190000000001</v>
      </c>
      <c r="CI65">
        <v>0.49998100000000001</v>
      </c>
      <c r="CJ65">
        <v>0</v>
      </c>
      <c r="CK65">
        <v>638.28300000000013</v>
      </c>
      <c r="CL65">
        <v>4.9990899999999998</v>
      </c>
      <c r="CM65">
        <v>6552.1142857142859</v>
      </c>
      <c r="CN65">
        <v>9557.9342857142856</v>
      </c>
      <c r="CO65">
        <v>43.758857142857153</v>
      </c>
      <c r="CP65">
        <v>45.436999999999998</v>
      </c>
      <c r="CQ65">
        <v>44.625</v>
      </c>
      <c r="CR65">
        <v>44.436999999999998</v>
      </c>
      <c r="CS65">
        <v>45.061999999999998</v>
      </c>
      <c r="CT65">
        <v>597.52285714285711</v>
      </c>
      <c r="CU65">
        <v>597.47714285714301</v>
      </c>
      <c r="CV65">
        <v>0</v>
      </c>
      <c r="CW65">
        <v>1669231795.8</v>
      </c>
      <c r="CX65">
        <v>0</v>
      </c>
      <c r="CY65">
        <v>1669228029.5</v>
      </c>
      <c r="CZ65" t="s">
        <v>356</v>
      </c>
      <c r="DA65">
        <v>1669228029.5</v>
      </c>
      <c r="DB65">
        <v>1669228028</v>
      </c>
      <c r="DC65">
        <v>6</v>
      </c>
      <c r="DD65">
        <v>0.127</v>
      </c>
      <c r="DE65">
        <v>2E-3</v>
      </c>
      <c r="DF65">
        <v>-2.9980000000000002</v>
      </c>
      <c r="DG65">
        <v>9.9000000000000005E-2</v>
      </c>
      <c r="DH65">
        <v>415</v>
      </c>
      <c r="DI65">
        <v>34</v>
      </c>
      <c r="DJ65">
        <v>0.37</v>
      </c>
      <c r="DK65">
        <v>0.19</v>
      </c>
      <c r="DL65">
        <v>-12.5740175</v>
      </c>
      <c r="DM65">
        <v>-1.336677298311435</v>
      </c>
      <c r="DN65">
        <v>0.13092852417922529</v>
      </c>
      <c r="DO65">
        <v>0</v>
      </c>
      <c r="DP65">
        <v>0.90050744999999988</v>
      </c>
      <c r="DQ65">
        <v>6.5803272045028491E-2</v>
      </c>
      <c r="DR65">
        <v>8.6941780432367478E-3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3.29528</v>
      </c>
      <c r="EB65">
        <v>2.6254</v>
      </c>
      <c r="EC65">
        <v>8.0540600000000004E-2</v>
      </c>
      <c r="ED65">
        <v>8.1900600000000004E-2</v>
      </c>
      <c r="EE65">
        <v>0.143538</v>
      </c>
      <c r="EF65">
        <v>0.13941700000000001</v>
      </c>
      <c r="EG65">
        <v>27802.1</v>
      </c>
      <c r="EH65">
        <v>28255.3</v>
      </c>
      <c r="EI65">
        <v>28136.2</v>
      </c>
      <c r="EJ65">
        <v>29628.6</v>
      </c>
      <c r="EK65">
        <v>33144.400000000001</v>
      </c>
      <c r="EL65">
        <v>35388.300000000003</v>
      </c>
      <c r="EM65">
        <v>39702.6</v>
      </c>
      <c r="EN65">
        <v>42342.6</v>
      </c>
      <c r="EO65">
        <v>2.1730999999999998</v>
      </c>
      <c r="EP65">
        <v>2.15002</v>
      </c>
      <c r="EQ65">
        <v>0.12750900000000001</v>
      </c>
      <c r="ER65">
        <v>0</v>
      </c>
      <c r="ES65">
        <v>31.954599999999999</v>
      </c>
      <c r="ET65">
        <v>999.9</v>
      </c>
      <c r="EU65">
        <v>70.099999999999994</v>
      </c>
      <c r="EV65">
        <v>36.5</v>
      </c>
      <c r="EW65">
        <v>42.6584</v>
      </c>
      <c r="EX65">
        <v>57.142600000000002</v>
      </c>
      <c r="EY65">
        <v>-2.0192299999999999</v>
      </c>
      <c r="EZ65">
        <v>2</v>
      </c>
      <c r="FA65">
        <v>0.58397399999999999</v>
      </c>
      <c r="FB65">
        <v>0.75144100000000003</v>
      </c>
      <c r="FC65">
        <v>20.268599999999999</v>
      </c>
      <c r="FD65">
        <v>5.2183400000000004</v>
      </c>
      <c r="FE65">
        <v>12.0091</v>
      </c>
      <c r="FF65">
        <v>4.9862500000000001</v>
      </c>
      <c r="FG65">
        <v>3.2845499999999999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1.86426</v>
      </c>
      <c r="FO65">
        <v>1.8603499999999999</v>
      </c>
      <c r="FP65">
        <v>1.86111</v>
      </c>
      <c r="FQ65">
        <v>1.8601799999999999</v>
      </c>
      <c r="FR65">
        <v>1.86188</v>
      </c>
      <c r="FS65">
        <v>1.8584000000000001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-2.8759999999999999</v>
      </c>
      <c r="GH65">
        <v>9.8900000000000002E-2</v>
      </c>
      <c r="GI65">
        <v>-2.4324828651112251</v>
      </c>
      <c r="GJ65">
        <v>-1.6100910332537859E-3</v>
      </c>
      <c r="GK65">
        <v>7.0186618486508772E-7</v>
      </c>
      <c r="GL65">
        <v>-2.134652460378022E-10</v>
      </c>
      <c r="GM65">
        <v>9.8890000000004363E-2</v>
      </c>
      <c r="GN65">
        <v>0</v>
      </c>
      <c r="GO65">
        <v>0</v>
      </c>
      <c r="GP65">
        <v>0</v>
      </c>
      <c r="GQ65">
        <v>5</v>
      </c>
      <c r="GR65">
        <v>2079</v>
      </c>
      <c r="GS65">
        <v>3</v>
      </c>
      <c r="GT65">
        <v>29</v>
      </c>
      <c r="GU65">
        <v>62.6</v>
      </c>
      <c r="GV65">
        <v>62.7</v>
      </c>
      <c r="GW65">
        <v>1.1254900000000001</v>
      </c>
      <c r="GX65">
        <v>2.6000999999999999</v>
      </c>
      <c r="GY65">
        <v>2.04834</v>
      </c>
      <c r="GZ65">
        <v>2.6184099999999999</v>
      </c>
      <c r="HA65">
        <v>2.1972700000000001</v>
      </c>
      <c r="HB65">
        <v>2.36816</v>
      </c>
      <c r="HC65">
        <v>40.835000000000001</v>
      </c>
      <c r="HD65">
        <v>15.2966</v>
      </c>
      <c r="HE65">
        <v>18</v>
      </c>
      <c r="HF65">
        <v>677.2</v>
      </c>
      <c r="HG65">
        <v>731.23099999999999</v>
      </c>
      <c r="HH65">
        <v>31.000900000000001</v>
      </c>
      <c r="HI65">
        <v>34.575000000000003</v>
      </c>
      <c r="HJ65">
        <v>30.000299999999999</v>
      </c>
      <c r="HK65">
        <v>34.445700000000002</v>
      </c>
      <c r="HL65">
        <v>34.435400000000001</v>
      </c>
      <c r="HM65">
        <v>22.545200000000001</v>
      </c>
      <c r="HN65">
        <v>23.763100000000001</v>
      </c>
      <c r="HO65">
        <v>90.437200000000004</v>
      </c>
      <c r="HP65">
        <v>31</v>
      </c>
      <c r="HQ65">
        <v>337.601</v>
      </c>
      <c r="HR65">
        <v>34.839599999999997</v>
      </c>
      <c r="HS65">
        <v>99.125399999999999</v>
      </c>
      <c r="HT65">
        <v>98.195499999999996</v>
      </c>
    </row>
    <row r="66" spans="1:228" x14ac:dyDescent="0.2">
      <c r="A66">
        <v>51</v>
      </c>
      <c r="B66">
        <v>1669231792.5</v>
      </c>
      <c r="C66">
        <v>200</v>
      </c>
      <c r="D66" t="s">
        <v>460</v>
      </c>
      <c r="E66" t="s">
        <v>461</v>
      </c>
      <c r="F66">
        <v>4</v>
      </c>
      <c r="G66">
        <v>1669231790.1875</v>
      </c>
      <c r="H66">
        <f t="shared" si="0"/>
        <v>2.231185457853458E-3</v>
      </c>
      <c r="I66">
        <f t="shared" si="1"/>
        <v>2.2311854578534578</v>
      </c>
      <c r="J66">
        <f t="shared" si="2"/>
        <v>7.0258073059532817</v>
      </c>
      <c r="K66">
        <f t="shared" si="3"/>
        <v>313.62225000000001</v>
      </c>
      <c r="L66">
        <f t="shared" si="4"/>
        <v>215.41734213842298</v>
      </c>
      <c r="M66">
        <f t="shared" si="5"/>
        <v>21.738530584727428</v>
      </c>
      <c r="N66">
        <f t="shared" si="6"/>
        <v>31.648737311479405</v>
      </c>
      <c r="O66">
        <f t="shared" si="7"/>
        <v>0.12611165263824731</v>
      </c>
      <c r="P66">
        <f t="shared" si="8"/>
        <v>3.6653537013266826</v>
      </c>
      <c r="Q66">
        <f t="shared" si="9"/>
        <v>0.1237497790377674</v>
      </c>
      <c r="R66">
        <f t="shared" si="10"/>
        <v>7.7552132516556765E-2</v>
      </c>
      <c r="S66">
        <f t="shared" si="11"/>
        <v>226.11538760876391</v>
      </c>
      <c r="T66">
        <f t="shared" si="12"/>
        <v>33.996214362556628</v>
      </c>
      <c r="U66">
        <f t="shared" si="13"/>
        <v>34.019374999999997</v>
      </c>
      <c r="V66">
        <f t="shared" si="14"/>
        <v>5.3487871878494939</v>
      </c>
      <c r="W66">
        <f t="shared" si="15"/>
        <v>69.918352530940666</v>
      </c>
      <c r="X66">
        <f t="shared" si="16"/>
        <v>3.6100980447040265</v>
      </c>
      <c r="Y66">
        <f t="shared" si="17"/>
        <v>5.163305361216092</v>
      </c>
      <c r="Z66">
        <f t="shared" si="18"/>
        <v>1.7386891431454674</v>
      </c>
      <c r="AA66">
        <f t="shared" si="19"/>
        <v>-98.395278691337495</v>
      </c>
      <c r="AB66">
        <f t="shared" si="20"/>
        <v>-124.75889455073873</v>
      </c>
      <c r="AC66">
        <f t="shared" si="21"/>
        <v>-7.8491809612091616</v>
      </c>
      <c r="AD66">
        <f t="shared" si="22"/>
        <v>-4.8879665945214725</v>
      </c>
      <c r="AE66">
        <f t="shared" si="23"/>
        <v>30.290239181289174</v>
      </c>
      <c r="AF66">
        <f t="shared" si="24"/>
        <v>2.2334591281198026</v>
      </c>
      <c r="AG66">
        <f t="shared" si="25"/>
        <v>7.0258073059532817</v>
      </c>
      <c r="AH66">
        <v>338.18770584332378</v>
      </c>
      <c r="AI66">
        <v>328.3684848484848</v>
      </c>
      <c r="AJ66">
        <v>1.7153466525872461</v>
      </c>
      <c r="AK66">
        <v>65.098338017295973</v>
      </c>
      <c r="AL66">
        <f t="shared" si="26"/>
        <v>2.2311854578534578</v>
      </c>
      <c r="AM66">
        <v>34.878703258278549</v>
      </c>
      <c r="AN66">
        <v>35.772579120879158</v>
      </c>
      <c r="AO66">
        <v>-4.8794100955064723E-5</v>
      </c>
      <c r="AP66">
        <v>87.569397002130515</v>
      </c>
      <c r="AQ66">
        <v>19</v>
      </c>
      <c r="AR66">
        <v>3</v>
      </c>
      <c r="AS66">
        <f t="shared" si="27"/>
        <v>1</v>
      </c>
      <c r="AT66">
        <f t="shared" si="28"/>
        <v>0</v>
      </c>
      <c r="AU66">
        <f t="shared" si="29"/>
        <v>47005.845226717858</v>
      </c>
      <c r="AV66">
        <f t="shared" si="30"/>
        <v>1200.0074999999999</v>
      </c>
      <c r="AW66">
        <f t="shared" si="31"/>
        <v>1025.9307510926237</v>
      </c>
      <c r="AX66">
        <f t="shared" si="32"/>
        <v>0.85493694922125385</v>
      </c>
      <c r="AY66">
        <f t="shared" si="33"/>
        <v>0.18842831199701995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1669231790.1875</v>
      </c>
      <c r="BF66">
        <v>313.62225000000001</v>
      </c>
      <c r="BG66">
        <v>326.49487499999998</v>
      </c>
      <c r="BH66">
        <v>35.774162500000003</v>
      </c>
      <c r="BI66">
        <v>34.879637500000001</v>
      </c>
      <c r="BJ66">
        <v>316.50099999999998</v>
      </c>
      <c r="BK66">
        <v>35.675274999999999</v>
      </c>
      <c r="BL66">
        <v>650.02199999999993</v>
      </c>
      <c r="BM66">
        <v>100.81337499999999</v>
      </c>
      <c r="BN66">
        <v>0.100183625</v>
      </c>
      <c r="BO66">
        <v>33.388024999999999</v>
      </c>
      <c r="BP66">
        <v>34.019374999999997</v>
      </c>
      <c r="BQ66">
        <v>999.9</v>
      </c>
      <c r="BR66">
        <v>0</v>
      </c>
      <c r="BS66">
        <v>0</v>
      </c>
      <c r="BT66">
        <v>8978.75</v>
      </c>
      <c r="BU66">
        <v>0</v>
      </c>
      <c r="BV66">
        <v>396.65949999999998</v>
      </c>
      <c r="BW66">
        <v>-12.872287500000001</v>
      </c>
      <c r="BX66">
        <v>325.258375</v>
      </c>
      <c r="BY66">
        <v>338.29424999999998</v>
      </c>
      <c r="BZ66">
        <v>0.89451987500000008</v>
      </c>
      <c r="CA66">
        <v>326.49487499999998</v>
      </c>
      <c r="CB66">
        <v>34.879637500000001</v>
      </c>
      <c r="CC66">
        <v>3.6065125</v>
      </c>
      <c r="CD66">
        <v>3.5163350000000002</v>
      </c>
      <c r="CE66">
        <v>27.129674999999999</v>
      </c>
      <c r="CF66">
        <v>26.698812499999999</v>
      </c>
      <c r="CG66">
        <v>1200.0074999999999</v>
      </c>
      <c r="CH66">
        <v>0.50001775000000004</v>
      </c>
      <c r="CI66">
        <v>0.49998225000000002</v>
      </c>
      <c r="CJ66">
        <v>0</v>
      </c>
      <c r="CK66">
        <v>638.34787499999993</v>
      </c>
      <c r="CL66">
        <v>4.9990899999999998</v>
      </c>
      <c r="CM66">
        <v>6572.0737499999996</v>
      </c>
      <c r="CN66">
        <v>9557.9850000000006</v>
      </c>
      <c r="CO66">
        <v>43.765500000000003</v>
      </c>
      <c r="CP66">
        <v>45.436999999999998</v>
      </c>
      <c r="CQ66">
        <v>44.625</v>
      </c>
      <c r="CR66">
        <v>44.436999999999998</v>
      </c>
      <c r="CS66">
        <v>45.069875000000003</v>
      </c>
      <c r="CT66">
        <v>597.52624999999989</v>
      </c>
      <c r="CU66">
        <v>597.48125000000005</v>
      </c>
      <c r="CV66">
        <v>0</v>
      </c>
      <c r="CW66">
        <v>1669231799.4000001</v>
      </c>
      <c r="CX66">
        <v>0</v>
      </c>
      <c r="CY66">
        <v>1669228029.5</v>
      </c>
      <c r="CZ66" t="s">
        <v>356</v>
      </c>
      <c r="DA66">
        <v>1669228029.5</v>
      </c>
      <c r="DB66">
        <v>1669228028</v>
      </c>
      <c r="DC66">
        <v>6</v>
      </c>
      <c r="DD66">
        <v>0.127</v>
      </c>
      <c r="DE66">
        <v>2E-3</v>
      </c>
      <c r="DF66">
        <v>-2.9980000000000002</v>
      </c>
      <c r="DG66">
        <v>9.9000000000000005E-2</v>
      </c>
      <c r="DH66">
        <v>415</v>
      </c>
      <c r="DI66">
        <v>34</v>
      </c>
      <c r="DJ66">
        <v>0.37</v>
      </c>
      <c r="DK66">
        <v>0.19</v>
      </c>
      <c r="DL66">
        <v>-12.665955</v>
      </c>
      <c r="DM66">
        <v>-1.364710694183825</v>
      </c>
      <c r="DN66">
        <v>0.13382453614715051</v>
      </c>
      <c r="DO66">
        <v>0</v>
      </c>
      <c r="DP66">
        <v>0.90191850000000007</v>
      </c>
      <c r="DQ66">
        <v>-3.2767429643533949E-3</v>
      </c>
      <c r="DR66">
        <v>7.0466954915052241E-3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3.2954599999999998</v>
      </c>
      <c r="EB66">
        <v>2.6251799999999998</v>
      </c>
      <c r="EC66">
        <v>8.19077E-2</v>
      </c>
      <c r="ED66">
        <v>8.3269300000000004E-2</v>
      </c>
      <c r="EE66">
        <v>0.14352100000000001</v>
      </c>
      <c r="EF66">
        <v>0.13942299999999999</v>
      </c>
      <c r="EG66">
        <v>27760.799999999999</v>
      </c>
      <c r="EH66">
        <v>28213</v>
      </c>
      <c r="EI66">
        <v>28136.3</v>
      </c>
      <c r="EJ66">
        <v>29628.400000000001</v>
      </c>
      <c r="EK66">
        <v>33145.300000000003</v>
      </c>
      <c r="EL66">
        <v>35388.1</v>
      </c>
      <c r="EM66">
        <v>39702.800000000003</v>
      </c>
      <c r="EN66">
        <v>42342.5</v>
      </c>
      <c r="EO66">
        <v>2.17353</v>
      </c>
      <c r="EP66">
        <v>2.1500499999999998</v>
      </c>
      <c r="EQ66">
        <v>0.127245</v>
      </c>
      <c r="ER66">
        <v>0</v>
      </c>
      <c r="ES66">
        <v>31.956800000000001</v>
      </c>
      <c r="ET66">
        <v>999.9</v>
      </c>
      <c r="EU66">
        <v>70.099999999999994</v>
      </c>
      <c r="EV66">
        <v>36.5</v>
      </c>
      <c r="EW66">
        <v>42.66</v>
      </c>
      <c r="EX66">
        <v>57.352600000000002</v>
      </c>
      <c r="EY66">
        <v>-2.1234000000000002</v>
      </c>
      <c r="EZ66">
        <v>2</v>
      </c>
      <c r="FA66">
        <v>0.58397100000000002</v>
      </c>
      <c r="FB66">
        <v>0.75037600000000004</v>
      </c>
      <c r="FC66">
        <v>20.268699999999999</v>
      </c>
      <c r="FD66">
        <v>5.2178899999999997</v>
      </c>
      <c r="FE66">
        <v>12.008900000000001</v>
      </c>
      <c r="FF66">
        <v>4.9859499999999999</v>
      </c>
      <c r="FG66">
        <v>3.2844799999999998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1.8642700000000001</v>
      </c>
      <c r="FO66">
        <v>1.8603499999999999</v>
      </c>
      <c r="FP66">
        <v>1.8611</v>
      </c>
      <c r="FQ66">
        <v>1.8602000000000001</v>
      </c>
      <c r="FR66">
        <v>1.8618699999999999</v>
      </c>
      <c r="FS66">
        <v>1.8584099999999999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-2.883</v>
      </c>
      <c r="GH66">
        <v>9.8900000000000002E-2</v>
      </c>
      <c r="GI66">
        <v>-2.4324828651112251</v>
      </c>
      <c r="GJ66">
        <v>-1.6100910332537859E-3</v>
      </c>
      <c r="GK66">
        <v>7.0186618486508772E-7</v>
      </c>
      <c r="GL66">
        <v>-2.134652460378022E-10</v>
      </c>
      <c r="GM66">
        <v>9.8890000000004363E-2</v>
      </c>
      <c r="GN66">
        <v>0</v>
      </c>
      <c r="GO66">
        <v>0</v>
      </c>
      <c r="GP66">
        <v>0</v>
      </c>
      <c r="GQ66">
        <v>5</v>
      </c>
      <c r="GR66">
        <v>2079</v>
      </c>
      <c r="GS66">
        <v>3</v>
      </c>
      <c r="GT66">
        <v>29</v>
      </c>
      <c r="GU66">
        <v>62.7</v>
      </c>
      <c r="GV66">
        <v>62.7</v>
      </c>
      <c r="GW66">
        <v>1.1437999999999999</v>
      </c>
      <c r="GX66">
        <v>2.5952099999999998</v>
      </c>
      <c r="GY66">
        <v>2.04834</v>
      </c>
      <c r="GZ66">
        <v>2.6184099999999999</v>
      </c>
      <c r="HA66">
        <v>2.1972700000000001</v>
      </c>
      <c r="HB66">
        <v>2.3095699999999999</v>
      </c>
      <c r="HC66">
        <v>40.835000000000001</v>
      </c>
      <c r="HD66">
        <v>15.287800000000001</v>
      </c>
      <c r="HE66">
        <v>18</v>
      </c>
      <c r="HF66">
        <v>677.57799999999997</v>
      </c>
      <c r="HG66">
        <v>731.26900000000001</v>
      </c>
      <c r="HH66">
        <v>31.0002</v>
      </c>
      <c r="HI66">
        <v>34.578099999999999</v>
      </c>
      <c r="HJ66">
        <v>30.0002</v>
      </c>
      <c r="HK66">
        <v>34.448700000000002</v>
      </c>
      <c r="HL66">
        <v>34.436799999999998</v>
      </c>
      <c r="HM66">
        <v>22.919899999999998</v>
      </c>
      <c r="HN66">
        <v>23.763100000000001</v>
      </c>
      <c r="HO66">
        <v>90.437200000000004</v>
      </c>
      <c r="HP66">
        <v>31</v>
      </c>
      <c r="HQ66">
        <v>344.28</v>
      </c>
      <c r="HR66">
        <v>34.839599999999997</v>
      </c>
      <c r="HS66">
        <v>99.125799999999998</v>
      </c>
      <c r="HT66">
        <v>98.195099999999996</v>
      </c>
    </row>
    <row r="67" spans="1:228" x14ac:dyDescent="0.2">
      <c r="A67">
        <v>52</v>
      </c>
      <c r="B67">
        <v>1669231796.5</v>
      </c>
      <c r="C67">
        <v>204</v>
      </c>
      <c r="D67" t="s">
        <v>462</v>
      </c>
      <c r="E67" t="s">
        <v>463</v>
      </c>
      <c r="F67">
        <v>4</v>
      </c>
      <c r="G67">
        <v>1669231794.5</v>
      </c>
      <c r="H67">
        <f t="shared" si="0"/>
        <v>2.214573710072098E-3</v>
      </c>
      <c r="I67">
        <f t="shared" si="1"/>
        <v>2.2145737100720981</v>
      </c>
      <c r="J67">
        <f t="shared" si="2"/>
        <v>6.8144277760514802</v>
      </c>
      <c r="K67">
        <f t="shared" si="3"/>
        <v>320.81971428571433</v>
      </c>
      <c r="L67">
        <f t="shared" si="4"/>
        <v>224.51716370129938</v>
      </c>
      <c r="M67">
        <f t="shared" si="5"/>
        <v>22.656775381782055</v>
      </c>
      <c r="N67">
        <f t="shared" si="6"/>
        <v>32.374986770674489</v>
      </c>
      <c r="O67">
        <f t="shared" si="7"/>
        <v>0.12524562454102581</v>
      </c>
      <c r="P67">
        <f t="shared" si="8"/>
        <v>3.6738235076906984</v>
      </c>
      <c r="Q67">
        <f t="shared" si="9"/>
        <v>0.12292101921681928</v>
      </c>
      <c r="R67">
        <f t="shared" si="10"/>
        <v>7.7030899883698767E-2</v>
      </c>
      <c r="S67">
        <f t="shared" si="11"/>
        <v>226.11416066206834</v>
      </c>
      <c r="T67">
        <f t="shared" si="12"/>
        <v>33.997073874480897</v>
      </c>
      <c r="U67">
        <f t="shared" si="13"/>
        <v>34.013685714285721</v>
      </c>
      <c r="V67">
        <f t="shared" si="14"/>
        <v>5.3470902263996134</v>
      </c>
      <c r="W67">
        <f t="shared" si="15"/>
        <v>69.915642057645243</v>
      </c>
      <c r="X67">
        <f t="shared" si="16"/>
        <v>3.6096958828168604</v>
      </c>
      <c r="Y67">
        <f t="shared" si="17"/>
        <v>5.1629303208582087</v>
      </c>
      <c r="Z67">
        <f t="shared" si="18"/>
        <v>1.737394343582753</v>
      </c>
      <c r="AA67">
        <f t="shared" si="19"/>
        <v>-97.662700614179514</v>
      </c>
      <c r="AB67">
        <f t="shared" si="20"/>
        <v>-124.17712101583524</v>
      </c>
      <c r="AC67">
        <f t="shared" si="21"/>
        <v>-7.7943008932148468</v>
      </c>
      <c r="AD67">
        <f t="shared" si="22"/>
        <v>-3.5199618611612635</v>
      </c>
      <c r="AE67">
        <f t="shared" si="23"/>
        <v>30.400638906035123</v>
      </c>
      <c r="AF67">
        <f t="shared" si="24"/>
        <v>2.2181143629882167</v>
      </c>
      <c r="AG67">
        <f t="shared" si="25"/>
        <v>6.8144277760514802</v>
      </c>
      <c r="AH67">
        <v>345.14403328449163</v>
      </c>
      <c r="AI67">
        <v>335.32631515151508</v>
      </c>
      <c r="AJ67">
        <v>1.737833848319857</v>
      </c>
      <c r="AK67">
        <v>65.098338017295973</v>
      </c>
      <c r="AL67">
        <f t="shared" si="26"/>
        <v>2.2145737100720981</v>
      </c>
      <c r="AM67">
        <v>34.881282744916</v>
      </c>
      <c r="AN67">
        <v>35.768358241758271</v>
      </c>
      <c r="AO67">
        <v>-1.4559435630335581E-5</v>
      </c>
      <c r="AP67">
        <v>87.569397002130515</v>
      </c>
      <c r="AQ67">
        <v>19</v>
      </c>
      <c r="AR67">
        <v>3</v>
      </c>
      <c r="AS67">
        <f t="shared" si="27"/>
        <v>1</v>
      </c>
      <c r="AT67">
        <f t="shared" si="28"/>
        <v>0</v>
      </c>
      <c r="AU67">
        <f t="shared" si="29"/>
        <v>47157.086164092441</v>
      </c>
      <c r="AV67">
        <f t="shared" si="30"/>
        <v>1200.002857142857</v>
      </c>
      <c r="AW67">
        <f t="shared" si="31"/>
        <v>1025.9265993067711</v>
      </c>
      <c r="AX67">
        <f t="shared" si="32"/>
        <v>0.85493679719183979</v>
      </c>
      <c r="AY67">
        <f t="shared" si="33"/>
        <v>0.18842801858025082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1669231794.5</v>
      </c>
      <c r="BF67">
        <v>320.81971428571433</v>
      </c>
      <c r="BG67">
        <v>333.74328571428572</v>
      </c>
      <c r="BH67">
        <v>35.77025714285714</v>
      </c>
      <c r="BI67">
        <v>34.88184285714285</v>
      </c>
      <c r="BJ67">
        <v>323.70699999999999</v>
      </c>
      <c r="BK67">
        <v>35.671371428571433</v>
      </c>
      <c r="BL67">
        <v>649.99900000000002</v>
      </c>
      <c r="BM67">
        <v>100.8134285714286</v>
      </c>
      <c r="BN67">
        <v>9.9904771428571432E-2</v>
      </c>
      <c r="BO67">
        <v>33.38672857142857</v>
      </c>
      <c r="BP67">
        <v>34.013685714285721</v>
      </c>
      <c r="BQ67">
        <v>999.89999999999986</v>
      </c>
      <c r="BR67">
        <v>0</v>
      </c>
      <c r="BS67">
        <v>0</v>
      </c>
      <c r="BT67">
        <v>9008.0357142857138</v>
      </c>
      <c r="BU67">
        <v>0</v>
      </c>
      <c r="BV67">
        <v>400.34328571428568</v>
      </c>
      <c r="BW67">
        <v>-12.923742857142861</v>
      </c>
      <c r="BX67">
        <v>332.72128571428573</v>
      </c>
      <c r="BY67">
        <v>345.80585714285712</v>
      </c>
      <c r="BZ67">
        <v>0.88840928571428557</v>
      </c>
      <c r="CA67">
        <v>333.74328571428572</v>
      </c>
      <c r="CB67">
        <v>34.88184285714285</v>
      </c>
      <c r="CC67">
        <v>3.6061271428571429</v>
      </c>
      <c r="CD67">
        <v>3.516562857142858</v>
      </c>
      <c r="CE67">
        <v>27.127871428571432</v>
      </c>
      <c r="CF67">
        <v>26.699914285714279</v>
      </c>
      <c r="CG67">
        <v>1200.002857142857</v>
      </c>
      <c r="CH67">
        <v>0.500023</v>
      </c>
      <c r="CI67">
        <v>0.49997699999999989</v>
      </c>
      <c r="CJ67">
        <v>0</v>
      </c>
      <c r="CK67">
        <v>638.86542857142854</v>
      </c>
      <c r="CL67">
        <v>4.9990899999999998</v>
      </c>
      <c r="CM67">
        <v>6588.6685714285704</v>
      </c>
      <c r="CN67">
        <v>9557.9685714285733</v>
      </c>
      <c r="CO67">
        <v>43.75</v>
      </c>
      <c r="CP67">
        <v>45.436999999999998</v>
      </c>
      <c r="CQ67">
        <v>44.616</v>
      </c>
      <c r="CR67">
        <v>44.436999999999998</v>
      </c>
      <c r="CS67">
        <v>45.061999999999998</v>
      </c>
      <c r="CT67">
        <v>597.52999999999986</v>
      </c>
      <c r="CU67">
        <v>597.47285714285738</v>
      </c>
      <c r="CV67">
        <v>0</v>
      </c>
      <c r="CW67">
        <v>1669231803.5999999</v>
      </c>
      <c r="CX67">
        <v>0</v>
      </c>
      <c r="CY67">
        <v>1669228029.5</v>
      </c>
      <c r="CZ67" t="s">
        <v>356</v>
      </c>
      <c r="DA67">
        <v>1669228029.5</v>
      </c>
      <c r="DB67">
        <v>1669228028</v>
      </c>
      <c r="DC67">
        <v>6</v>
      </c>
      <c r="DD67">
        <v>0.127</v>
      </c>
      <c r="DE67">
        <v>2E-3</v>
      </c>
      <c r="DF67">
        <v>-2.9980000000000002</v>
      </c>
      <c r="DG67">
        <v>9.9000000000000005E-2</v>
      </c>
      <c r="DH67">
        <v>415</v>
      </c>
      <c r="DI67">
        <v>34</v>
      </c>
      <c r="DJ67">
        <v>0.37</v>
      </c>
      <c r="DK67">
        <v>0.19</v>
      </c>
      <c r="DL67">
        <v>-12.7539525</v>
      </c>
      <c r="DM67">
        <v>-1.2944183864915431</v>
      </c>
      <c r="DN67">
        <v>0.12728849906315179</v>
      </c>
      <c r="DO67">
        <v>0</v>
      </c>
      <c r="DP67">
        <v>0.90103465000000005</v>
      </c>
      <c r="DQ67">
        <v>-7.6273373358350272E-2</v>
      </c>
      <c r="DR67">
        <v>8.1467150022263603E-3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3.2951299999999999</v>
      </c>
      <c r="EB67">
        <v>2.62534</v>
      </c>
      <c r="EC67">
        <v>8.3284899999999995E-2</v>
      </c>
      <c r="ED67">
        <v>8.46306E-2</v>
      </c>
      <c r="EE67">
        <v>0.143514</v>
      </c>
      <c r="EF67">
        <v>0.13942599999999999</v>
      </c>
      <c r="EG67">
        <v>27719.4</v>
      </c>
      <c r="EH67">
        <v>28171.1</v>
      </c>
      <c r="EI67">
        <v>28136.6</v>
      </c>
      <c r="EJ67">
        <v>29628.5</v>
      </c>
      <c r="EK67">
        <v>33145.599999999999</v>
      </c>
      <c r="EL67">
        <v>35388</v>
      </c>
      <c r="EM67">
        <v>39702.699999999997</v>
      </c>
      <c r="EN67">
        <v>42342.5</v>
      </c>
      <c r="EO67">
        <v>2.1732999999999998</v>
      </c>
      <c r="EP67">
        <v>2.1500499999999998</v>
      </c>
      <c r="EQ67">
        <v>0.12698400000000001</v>
      </c>
      <c r="ER67">
        <v>0</v>
      </c>
      <c r="ES67">
        <v>31.956800000000001</v>
      </c>
      <c r="ET67">
        <v>999.9</v>
      </c>
      <c r="EU67">
        <v>70.099999999999994</v>
      </c>
      <c r="EV67">
        <v>36.5</v>
      </c>
      <c r="EW67">
        <v>42.662399999999998</v>
      </c>
      <c r="EX67">
        <v>57.562600000000003</v>
      </c>
      <c r="EY67">
        <v>-1.9631400000000001</v>
      </c>
      <c r="EZ67">
        <v>2</v>
      </c>
      <c r="FA67">
        <v>0.58432399999999995</v>
      </c>
      <c r="FB67">
        <v>0.74818399999999996</v>
      </c>
      <c r="FC67">
        <v>20.268699999999999</v>
      </c>
      <c r="FD67">
        <v>5.2187900000000003</v>
      </c>
      <c r="FE67">
        <v>12.0083</v>
      </c>
      <c r="FF67">
        <v>4.9860499999999996</v>
      </c>
      <c r="FG67">
        <v>3.2845800000000001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1.86429</v>
      </c>
      <c r="FO67">
        <v>1.8603499999999999</v>
      </c>
      <c r="FP67">
        <v>1.86111</v>
      </c>
      <c r="FQ67">
        <v>1.8601799999999999</v>
      </c>
      <c r="FR67">
        <v>1.8618699999999999</v>
      </c>
      <c r="FS67">
        <v>1.85846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-2.891</v>
      </c>
      <c r="GH67">
        <v>9.8900000000000002E-2</v>
      </c>
      <c r="GI67">
        <v>-2.4324828651112251</v>
      </c>
      <c r="GJ67">
        <v>-1.6100910332537859E-3</v>
      </c>
      <c r="GK67">
        <v>7.0186618486508772E-7</v>
      </c>
      <c r="GL67">
        <v>-2.134652460378022E-10</v>
      </c>
      <c r="GM67">
        <v>9.8890000000004363E-2</v>
      </c>
      <c r="GN67">
        <v>0</v>
      </c>
      <c r="GO67">
        <v>0</v>
      </c>
      <c r="GP67">
        <v>0</v>
      </c>
      <c r="GQ67">
        <v>5</v>
      </c>
      <c r="GR67">
        <v>2079</v>
      </c>
      <c r="GS67">
        <v>3</v>
      </c>
      <c r="GT67">
        <v>29</v>
      </c>
      <c r="GU67">
        <v>62.8</v>
      </c>
      <c r="GV67">
        <v>62.8</v>
      </c>
      <c r="GW67">
        <v>1.16333</v>
      </c>
      <c r="GX67">
        <v>2.5952099999999998</v>
      </c>
      <c r="GY67">
        <v>2.04834</v>
      </c>
      <c r="GZ67">
        <v>2.6184099999999999</v>
      </c>
      <c r="HA67">
        <v>2.1972700000000001</v>
      </c>
      <c r="HB67">
        <v>2.34863</v>
      </c>
      <c r="HC67">
        <v>40.8093</v>
      </c>
      <c r="HD67">
        <v>15.287800000000001</v>
      </c>
      <c r="HE67">
        <v>18</v>
      </c>
      <c r="HF67">
        <v>677.39599999999996</v>
      </c>
      <c r="HG67">
        <v>731.29200000000003</v>
      </c>
      <c r="HH67">
        <v>30.9998</v>
      </c>
      <c r="HI67">
        <v>34.578099999999999</v>
      </c>
      <c r="HJ67">
        <v>30.0002</v>
      </c>
      <c r="HK67">
        <v>34.448799999999999</v>
      </c>
      <c r="HL67">
        <v>34.438600000000001</v>
      </c>
      <c r="HM67">
        <v>23.2941</v>
      </c>
      <c r="HN67">
        <v>23.763100000000001</v>
      </c>
      <c r="HO67">
        <v>90.437200000000004</v>
      </c>
      <c r="HP67">
        <v>31</v>
      </c>
      <c r="HQ67">
        <v>350.96100000000001</v>
      </c>
      <c r="HR67">
        <v>34.839599999999997</v>
      </c>
      <c r="HS67">
        <v>99.126099999999994</v>
      </c>
      <c r="HT67">
        <v>98.1952</v>
      </c>
    </row>
    <row r="68" spans="1:228" x14ac:dyDescent="0.2">
      <c r="A68">
        <v>53</v>
      </c>
      <c r="B68">
        <v>1669231800.5</v>
      </c>
      <c r="C68">
        <v>208</v>
      </c>
      <c r="D68" t="s">
        <v>464</v>
      </c>
      <c r="E68" t="s">
        <v>465</v>
      </c>
      <c r="F68">
        <v>4</v>
      </c>
      <c r="G68">
        <v>1669231798.1875</v>
      </c>
      <c r="H68">
        <f t="shared" si="0"/>
        <v>2.204985840218139E-3</v>
      </c>
      <c r="I68">
        <f t="shared" si="1"/>
        <v>2.2049858402181388</v>
      </c>
      <c r="J68">
        <f t="shared" si="2"/>
        <v>7.1788783691894924</v>
      </c>
      <c r="K68">
        <f t="shared" si="3"/>
        <v>326.94574999999998</v>
      </c>
      <c r="L68">
        <f t="shared" si="4"/>
        <v>225.47851073835912</v>
      </c>
      <c r="M68">
        <f t="shared" si="5"/>
        <v>22.753727691979194</v>
      </c>
      <c r="N68">
        <f t="shared" si="6"/>
        <v>32.99309783974158</v>
      </c>
      <c r="O68">
        <f t="shared" si="7"/>
        <v>0.12478501608048344</v>
      </c>
      <c r="P68">
        <f t="shared" si="8"/>
        <v>3.676752753571539</v>
      </c>
      <c r="Q68">
        <f t="shared" si="9"/>
        <v>0.12247910957514313</v>
      </c>
      <c r="R68">
        <f t="shared" si="10"/>
        <v>7.6753070865250198E-2</v>
      </c>
      <c r="S68">
        <f t="shared" si="11"/>
        <v>226.11591373362705</v>
      </c>
      <c r="T68">
        <f t="shared" si="12"/>
        <v>33.995067313837957</v>
      </c>
      <c r="U68">
        <f t="shared" si="13"/>
        <v>34.008162499999997</v>
      </c>
      <c r="V68">
        <f t="shared" si="14"/>
        <v>5.3454432474993956</v>
      </c>
      <c r="W68">
        <f t="shared" si="15"/>
        <v>69.922253522781318</v>
      </c>
      <c r="X68">
        <f t="shared" si="16"/>
        <v>3.6093159821810761</v>
      </c>
      <c r="Y68">
        <f t="shared" si="17"/>
        <v>5.1618988238202697</v>
      </c>
      <c r="Z68">
        <f t="shared" si="18"/>
        <v>1.7361272653183195</v>
      </c>
      <c r="AA68">
        <f t="shared" si="19"/>
        <v>-97.239875553619925</v>
      </c>
      <c r="AB68">
        <f t="shared" si="20"/>
        <v>-123.888184031593</v>
      </c>
      <c r="AC68">
        <f t="shared" si="21"/>
        <v>-7.7696243394475557</v>
      </c>
      <c r="AD68">
        <f t="shared" si="22"/>
        <v>-2.7817701910334165</v>
      </c>
      <c r="AE68">
        <f t="shared" si="23"/>
        <v>30.59950181790461</v>
      </c>
      <c r="AF68">
        <f t="shared" si="24"/>
        <v>2.2013373342253368</v>
      </c>
      <c r="AG68">
        <f t="shared" si="25"/>
        <v>7.1788783691894924</v>
      </c>
      <c r="AH68">
        <v>352.13286269500702</v>
      </c>
      <c r="AI68">
        <v>342.20127878787872</v>
      </c>
      <c r="AJ68">
        <v>1.726852038452203</v>
      </c>
      <c r="AK68">
        <v>65.098338017295973</v>
      </c>
      <c r="AL68">
        <f t="shared" si="26"/>
        <v>2.2049858402181388</v>
      </c>
      <c r="AM68">
        <v>34.882729238576722</v>
      </c>
      <c r="AN68">
        <v>35.766121978021999</v>
      </c>
      <c r="AO68">
        <v>-3.6291679463829658E-5</v>
      </c>
      <c r="AP68">
        <v>87.569397002130515</v>
      </c>
      <c r="AQ68">
        <v>19</v>
      </c>
      <c r="AR68">
        <v>3</v>
      </c>
      <c r="AS68">
        <f t="shared" si="27"/>
        <v>1</v>
      </c>
      <c r="AT68">
        <f t="shared" si="28"/>
        <v>0</v>
      </c>
      <c r="AU68">
        <f t="shared" si="29"/>
        <v>47209.883280034068</v>
      </c>
      <c r="AV68">
        <f t="shared" si="30"/>
        <v>1200.01125</v>
      </c>
      <c r="AW68">
        <f t="shared" si="31"/>
        <v>1025.9338635925531</v>
      </c>
      <c r="AX68">
        <f t="shared" si="32"/>
        <v>0.85493687129395912</v>
      </c>
      <c r="AY68">
        <f t="shared" si="33"/>
        <v>0.18842816159734091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1669231798.1875</v>
      </c>
      <c r="BF68">
        <v>326.94574999999998</v>
      </c>
      <c r="BG68">
        <v>339.95587499999999</v>
      </c>
      <c r="BH68">
        <v>35.7665875</v>
      </c>
      <c r="BI68">
        <v>34.88485</v>
      </c>
      <c r="BJ68">
        <v>329.84025000000003</v>
      </c>
      <c r="BK68">
        <v>35.6677125</v>
      </c>
      <c r="BL68">
        <v>649.969875</v>
      </c>
      <c r="BM68">
        <v>100.813125</v>
      </c>
      <c r="BN68">
        <v>9.9940362499999991E-2</v>
      </c>
      <c r="BO68">
        <v>33.383162499999997</v>
      </c>
      <c r="BP68">
        <v>34.008162499999997</v>
      </c>
      <c r="BQ68">
        <v>999.9</v>
      </c>
      <c r="BR68">
        <v>0</v>
      </c>
      <c r="BS68">
        <v>0</v>
      </c>
      <c r="BT68">
        <v>9018.2012500000001</v>
      </c>
      <c r="BU68">
        <v>0</v>
      </c>
      <c r="BV68">
        <v>398.33937500000002</v>
      </c>
      <c r="BW68">
        <v>-13.010237500000001</v>
      </c>
      <c r="BX68">
        <v>339.07324999999997</v>
      </c>
      <c r="BY68">
        <v>352.24400000000003</v>
      </c>
      <c r="BZ68">
        <v>0.88174162499999997</v>
      </c>
      <c r="CA68">
        <v>339.95587499999999</v>
      </c>
      <c r="CB68">
        <v>34.88485</v>
      </c>
      <c r="CC68">
        <v>3.6057437499999998</v>
      </c>
      <c r="CD68">
        <v>3.5168537500000001</v>
      </c>
      <c r="CE68">
        <v>27.126037499999999</v>
      </c>
      <c r="CF68">
        <v>26.7013125</v>
      </c>
      <c r="CG68">
        <v>1200.01125</v>
      </c>
      <c r="CH68">
        <v>0.500023</v>
      </c>
      <c r="CI68">
        <v>0.499977</v>
      </c>
      <c r="CJ68">
        <v>0</v>
      </c>
      <c r="CK68">
        <v>638.86087499999996</v>
      </c>
      <c r="CL68">
        <v>4.9990899999999998</v>
      </c>
      <c r="CM68">
        <v>6570.3924999999999</v>
      </c>
      <c r="CN68">
        <v>9558.0137499999983</v>
      </c>
      <c r="CO68">
        <v>43.75</v>
      </c>
      <c r="CP68">
        <v>45.436999999999998</v>
      </c>
      <c r="CQ68">
        <v>44.625</v>
      </c>
      <c r="CR68">
        <v>44.436999999999998</v>
      </c>
      <c r="CS68">
        <v>45.061999999999998</v>
      </c>
      <c r="CT68">
        <v>597.53125</v>
      </c>
      <c r="CU68">
        <v>597.48</v>
      </c>
      <c r="CV68">
        <v>0</v>
      </c>
      <c r="CW68">
        <v>1669231807.8</v>
      </c>
      <c r="CX68">
        <v>0</v>
      </c>
      <c r="CY68">
        <v>1669228029.5</v>
      </c>
      <c r="CZ68" t="s">
        <v>356</v>
      </c>
      <c r="DA68">
        <v>1669228029.5</v>
      </c>
      <c r="DB68">
        <v>1669228028</v>
      </c>
      <c r="DC68">
        <v>6</v>
      </c>
      <c r="DD68">
        <v>0.127</v>
      </c>
      <c r="DE68">
        <v>2E-3</v>
      </c>
      <c r="DF68">
        <v>-2.9980000000000002</v>
      </c>
      <c r="DG68">
        <v>9.9000000000000005E-2</v>
      </c>
      <c r="DH68">
        <v>415</v>
      </c>
      <c r="DI68">
        <v>34</v>
      </c>
      <c r="DJ68">
        <v>0.37</v>
      </c>
      <c r="DK68">
        <v>0.19</v>
      </c>
      <c r="DL68">
        <v>-12.8400325</v>
      </c>
      <c r="DM68">
        <v>-1.226560975609748</v>
      </c>
      <c r="DN68">
        <v>0.12057416262927149</v>
      </c>
      <c r="DO68">
        <v>0</v>
      </c>
      <c r="DP68">
        <v>0.89591152500000004</v>
      </c>
      <c r="DQ68">
        <v>-0.1007065778611653</v>
      </c>
      <c r="DR68">
        <v>9.7419965586821554E-3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381</v>
      </c>
      <c r="EA68">
        <v>3.2953299999999999</v>
      </c>
      <c r="EB68">
        <v>2.6253199999999999</v>
      </c>
      <c r="EC68">
        <v>8.46465E-2</v>
      </c>
      <c r="ED68">
        <v>8.5979700000000006E-2</v>
      </c>
      <c r="EE68">
        <v>0.143509</v>
      </c>
      <c r="EF68">
        <v>0.13944000000000001</v>
      </c>
      <c r="EG68">
        <v>27677.9</v>
      </c>
      <c r="EH68">
        <v>28129.9</v>
      </c>
      <c r="EI68">
        <v>28136.3</v>
      </c>
      <c r="EJ68">
        <v>29628.9</v>
      </c>
      <c r="EK68">
        <v>33145.5</v>
      </c>
      <c r="EL68">
        <v>35387.800000000003</v>
      </c>
      <c r="EM68">
        <v>39702.300000000003</v>
      </c>
      <c r="EN68">
        <v>42342.8</v>
      </c>
      <c r="EO68">
        <v>2.17327</v>
      </c>
      <c r="EP68">
        <v>2.1499799999999998</v>
      </c>
      <c r="EQ68">
        <v>0.12615000000000001</v>
      </c>
      <c r="ER68">
        <v>0</v>
      </c>
      <c r="ES68">
        <v>31.956199999999999</v>
      </c>
      <c r="ET68">
        <v>999.9</v>
      </c>
      <c r="EU68">
        <v>70.099999999999994</v>
      </c>
      <c r="EV68">
        <v>36.5</v>
      </c>
      <c r="EW68">
        <v>42.655700000000003</v>
      </c>
      <c r="EX68">
        <v>56.992600000000003</v>
      </c>
      <c r="EY68">
        <v>-1.99119</v>
      </c>
      <c r="EZ68">
        <v>2</v>
      </c>
      <c r="FA68">
        <v>0.58421000000000001</v>
      </c>
      <c r="FB68">
        <v>0.74669099999999999</v>
      </c>
      <c r="FC68">
        <v>20.268699999999999</v>
      </c>
      <c r="FD68">
        <v>5.2184900000000001</v>
      </c>
      <c r="FE68">
        <v>12.008599999999999</v>
      </c>
      <c r="FF68">
        <v>4.9866000000000001</v>
      </c>
      <c r="FG68">
        <v>3.2845800000000001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1.8642700000000001</v>
      </c>
      <c r="FO68">
        <v>1.8603499999999999</v>
      </c>
      <c r="FP68">
        <v>1.8611</v>
      </c>
      <c r="FQ68">
        <v>1.86019</v>
      </c>
      <c r="FR68">
        <v>1.8618699999999999</v>
      </c>
      <c r="FS68">
        <v>1.85843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-2.899</v>
      </c>
      <c r="GH68">
        <v>9.8900000000000002E-2</v>
      </c>
      <c r="GI68">
        <v>-2.4324828651112251</v>
      </c>
      <c r="GJ68">
        <v>-1.6100910332537859E-3</v>
      </c>
      <c r="GK68">
        <v>7.0186618486508772E-7</v>
      </c>
      <c r="GL68">
        <v>-2.134652460378022E-10</v>
      </c>
      <c r="GM68">
        <v>9.8890000000004363E-2</v>
      </c>
      <c r="GN68">
        <v>0</v>
      </c>
      <c r="GO68">
        <v>0</v>
      </c>
      <c r="GP68">
        <v>0</v>
      </c>
      <c r="GQ68">
        <v>5</v>
      </c>
      <c r="GR68">
        <v>2079</v>
      </c>
      <c r="GS68">
        <v>3</v>
      </c>
      <c r="GT68">
        <v>29</v>
      </c>
      <c r="GU68">
        <v>62.9</v>
      </c>
      <c r="GV68">
        <v>62.9</v>
      </c>
      <c r="GW68">
        <v>1.18164</v>
      </c>
      <c r="GX68">
        <v>2.5927699999999998</v>
      </c>
      <c r="GY68">
        <v>2.04834</v>
      </c>
      <c r="GZ68">
        <v>2.6196299999999999</v>
      </c>
      <c r="HA68">
        <v>2.1972700000000001</v>
      </c>
      <c r="HB68">
        <v>2.3303199999999999</v>
      </c>
      <c r="HC68">
        <v>40.835000000000001</v>
      </c>
      <c r="HD68">
        <v>15.287800000000001</v>
      </c>
      <c r="HE68">
        <v>18</v>
      </c>
      <c r="HF68">
        <v>677.399</v>
      </c>
      <c r="HG68">
        <v>731.23500000000001</v>
      </c>
      <c r="HH68">
        <v>30.999700000000001</v>
      </c>
      <c r="HI68">
        <v>34.580500000000001</v>
      </c>
      <c r="HJ68">
        <v>30</v>
      </c>
      <c r="HK68">
        <v>34.451099999999997</v>
      </c>
      <c r="HL68">
        <v>34.439900000000002</v>
      </c>
      <c r="HM68">
        <v>23.665700000000001</v>
      </c>
      <c r="HN68">
        <v>23.763100000000001</v>
      </c>
      <c r="HO68">
        <v>90.437200000000004</v>
      </c>
      <c r="HP68">
        <v>31</v>
      </c>
      <c r="HQ68">
        <v>357.64800000000002</v>
      </c>
      <c r="HR68">
        <v>34.839599999999997</v>
      </c>
      <c r="HS68">
        <v>99.125</v>
      </c>
      <c r="HT68">
        <v>98.196100000000001</v>
      </c>
    </row>
    <row r="69" spans="1:228" x14ac:dyDescent="0.2">
      <c r="A69">
        <v>54</v>
      </c>
      <c r="B69">
        <v>1669231804.5</v>
      </c>
      <c r="C69">
        <v>212</v>
      </c>
      <c r="D69" t="s">
        <v>466</v>
      </c>
      <c r="E69" t="s">
        <v>467</v>
      </c>
      <c r="F69">
        <v>4</v>
      </c>
      <c r="G69">
        <v>1669231802.5</v>
      </c>
      <c r="H69">
        <f t="shared" si="0"/>
        <v>2.1985756645543984E-3</v>
      </c>
      <c r="I69">
        <f t="shared" si="1"/>
        <v>2.1985756645543986</v>
      </c>
      <c r="J69">
        <f t="shared" si="2"/>
        <v>7.2210485269872811</v>
      </c>
      <c r="K69">
        <f t="shared" si="3"/>
        <v>334.13328571428571</v>
      </c>
      <c r="L69">
        <f t="shared" si="4"/>
        <v>231.94250661707002</v>
      </c>
      <c r="M69">
        <f t="shared" si="5"/>
        <v>23.406549891169391</v>
      </c>
      <c r="N69">
        <f t="shared" si="6"/>
        <v>33.719164013709076</v>
      </c>
      <c r="O69">
        <f t="shared" si="7"/>
        <v>0.12478259853287041</v>
      </c>
      <c r="P69">
        <f t="shared" si="8"/>
        <v>3.6774094353985154</v>
      </c>
      <c r="Q69">
        <f t="shared" si="9"/>
        <v>0.12247718403923748</v>
      </c>
      <c r="R69">
        <f t="shared" si="10"/>
        <v>7.675182464537561E-2</v>
      </c>
      <c r="S69">
        <f t="shared" si="11"/>
        <v>226.11509280501997</v>
      </c>
      <c r="T69">
        <f t="shared" si="12"/>
        <v>33.990670621538328</v>
      </c>
      <c r="U69">
        <f t="shared" si="13"/>
        <v>33.991942857142853</v>
      </c>
      <c r="V69">
        <f t="shared" si="14"/>
        <v>5.3406092276629629</v>
      </c>
      <c r="W69">
        <f t="shared" si="15"/>
        <v>69.946329362701164</v>
      </c>
      <c r="X69">
        <f t="shared" si="16"/>
        <v>3.6094191411361973</v>
      </c>
      <c r="Y69">
        <f t="shared" si="17"/>
        <v>5.1602695581348375</v>
      </c>
      <c r="Z69">
        <f t="shared" si="18"/>
        <v>1.7311900865267655</v>
      </c>
      <c r="AA69">
        <f t="shared" si="19"/>
        <v>-96.957186806848966</v>
      </c>
      <c r="AB69">
        <f t="shared" si="20"/>
        <v>-121.81162428813128</v>
      </c>
      <c r="AC69">
        <f t="shared" si="21"/>
        <v>-7.6372124947806528</v>
      </c>
      <c r="AD69">
        <f t="shared" si="22"/>
        <v>-0.29093078474092238</v>
      </c>
      <c r="AE69">
        <f t="shared" si="23"/>
        <v>30.834854279932586</v>
      </c>
      <c r="AF69">
        <f t="shared" si="24"/>
        <v>2.1915975819490217</v>
      </c>
      <c r="AG69">
        <f t="shared" si="25"/>
        <v>7.2210485269872811</v>
      </c>
      <c r="AH69">
        <v>359.14791760701718</v>
      </c>
      <c r="AI69">
        <v>349.1417515151515</v>
      </c>
      <c r="AJ69">
        <v>1.74104188903403</v>
      </c>
      <c r="AK69">
        <v>65.098338017295973</v>
      </c>
      <c r="AL69">
        <f t="shared" si="26"/>
        <v>2.1985756645543986</v>
      </c>
      <c r="AM69">
        <v>34.887444025537732</v>
      </c>
      <c r="AN69">
        <v>35.768147252747283</v>
      </c>
      <c r="AO69">
        <v>-1.517019418743546E-5</v>
      </c>
      <c r="AP69">
        <v>87.569397002130515</v>
      </c>
      <c r="AQ69">
        <v>19</v>
      </c>
      <c r="AR69">
        <v>3</v>
      </c>
      <c r="AS69">
        <f t="shared" si="27"/>
        <v>1</v>
      </c>
      <c r="AT69">
        <f t="shared" si="28"/>
        <v>0</v>
      </c>
      <c r="AU69">
        <f t="shared" si="29"/>
        <v>47222.483065827546</v>
      </c>
      <c r="AV69">
        <f t="shared" si="30"/>
        <v>1200.007142857143</v>
      </c>
      <c r="AW69">
        <f t="shared" si="31"/>
        <v>1025.9303278782488</v>
      </c>
      <c r="AX69">
        <f t="shared" si="32"/>
        <v>0.85493685098871319</v>
      </c>
      <c r="AY69">
        <f t="shared" si="33"/>
        <v>0.18842812240821658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1669231802.5</v>
      </c>
      <c r="BF69">
        <v>334.13328571428571</v>
      </c>
      <c r="BG69">
        <v>347.24628571428582</v>
      </c>
      <c r="BH69">
        <v>35.76681428571429</v>
      </c>
      <c r="BI69">
        <v>34.88898571428571</v>
      </c>
      <c r="BJ69">
        <v>337.03671428571431</v>
      </c>
      <c r="BK69">
        <v>35.667928571428568</v>
      </c>
      <c r="BL69">
        <v>649.97542857142855</v>
      </c>
      <c r="BM69">
        <v>100.8154285714286</v>
      </c>
      <c r="BN69">
        <v>9.9881142857142863E-2</v>
      </c>
      <c r="BO69">
        <v>33.377528571428563</v>
      </c>
      <c r="BP69">
        <v>33.991942857142853</v>
      </c>
      <c r="BQ69">
        <v>999.89999999999986</v>
      </c>
      <c r="BR69">
        <v>0</v>
      </c>
      <c r="BS69">
        <v>0</v>
      </c>
      <c r="BT69">
        <v>9020.2685714285708</v>
      </c>
      <c r="BU69">
        <v>0</v>
      </c>
      <c r="BV69">
        <v>384.22814285714281</v>
      </c>
      <c r="BW69">
        <v>-13.112857142857139</v>
      </c>
      <c r="BX69">
        <v>346.52742857142857</v>
      </c>
      <c r="BY69">
        <v>359.79885714285717</v>
      </c>
      <c r="BZ69">
        <v>0.87784042857142863</v>
      </c>
      <c r="CA69">
        <v>347.24628571428582</v>
      </c>
      <c r="CB69">
        <v>34.88898571428571</v>
      </c>
      <c r="CC69">
        <v>3.6058442857142858</v>
      </c>
      <c r="CD69">
        <v>3.517344285714286</v>
      </c>
      <c r="CE69">
        <v>27.126528571428569</v>
      </c>
      <c r="CF69">
        <v>26.703685714285712</v>
      </c>
      <c r="CG69">
        <v>1200.007142857143</v>
      </c>
      <c r="CH69">
        <v>0.500023</v>
      </c>
      <c r="CI69">
        <v>0.49997699999999989</v>
      </c>
      <c r="CJ69">
        <v>0</v>
      </c>
      <c r="CK69">
        <v>638.96414285714286</v>
      </c>
      <c r="CL69">
        <v>4.9990899999999998</v>
      </c>
      <c r="CM69">
        <v>6561.5485714285714</v>
      </c>
      <c r="CN69">
        <v>9557.9914285714294</v>
      </c>
      <c r="CO69">
        <v>43.75</v>
      </c>
      <c r="CP69">
        <v>45.436999999999998</v>
      </c>
      <c r="CQ69">
        <v>44.589000000000013</v>
      </c>
      <c r="CR69">
        <v>44.419285714285721</v>
      </c>
      <c r="CS69">
        <v>45.061999999999998</v>
      </c>
      <c r="CT69">
        <v>597.52999999999986</v>
      </c>
      <c r="CU69">
        <v>597.47714285714289</v>
      </c>
      <c r="CV69">
        <v>0</v>
      </c>
      <c r="CW69">
        <v>1669231811.4000001</v>
      </c>
      <c r="CX69">
        <v>0</v>
      </c>
      <c r="CY69">
        <v>1669228029.5</v>
      </c>
      <c r="CZ69" t="s">
        <v>356</v>
      </c>
      <c r="DA69">
        <v>1669228029.5</v>
      </c>
      <c r="DB69">
        <v>1669228028</v>
      </c>
      <c r="DC69">
        <v>6</v>
      </c>
      <c r="DD69">
        <v>0.127</v>
      </c>
      <c r="DE69">
        <v>2E-3</v>
      </c>
      <c r="DF69">
        <v>-2.9980000000000002</v>
      </c>
      <c r="DG69">
        <v>9.9000000000000005E-2</v>
      </c>
      <c r="DH69">
        <v>415</v>
      </c>
      <c r="DI69">
        <v>34</v>
      </c>
      <c r="DJ69">
        <v>0.37</v>
      </c>
      <c r="DK69">
        <v>0.19</v>
      </c>
      <c r="DL69">
        <v>-12.922147499999999</v>
      </c>
      <c r="DM69">
        <v>-1.2931283302063581</v>
      </c>
      <c r="DN69">
        <v>0.1267040587106428</v>
      </c>
      <c r="DO69">
        <v>0</v>
      </c>
      <c r="DP69">
        <v>0.88960824999999999</v>
      </c>
      <c r="DQ69">
        <v>-9.345487429643895E-2</v>
      </c>
      <c r="DR69">
        <v>9.0740015807525519E-3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3.2953600000000001</v>
      </c>
      <c r="EB69">
        <v>2.6253500000000001</v>
      </c>
      <c r="EC69">
        <v>8.6003499999999997E-2</v>
      </c>
      <c r="ED69">
        <v>8.7321800000000005E-2</v>
      </c>
      <c r="EE69">
        <v>0.14351800000000001</v>
      </c>
      <c r="EF69">
        <v>0.13944999999999999</v>
      </c>
      <c r="EG69">
        <v>27636.799999999999</v>
      </c>
      <c r="EH69">
        <v>28088</v>
      </c>
      <c r="EI69">
        <v>28136.2</v>
      </c>
      <c r="EJ69">
        <v>29628.3</v>
      </c>
      <c r="EK69">
        <v>33145.1</v>
      </c>
      <c r="EL69">
        <v>35387.1</v>
      </c>
      <c r="EM69">
        <v>39702.1</v>
      </c>
      <c r="EN69">
        <v>42342.400000000001</v>
      </c>
      <c r="EO69">
        <v>2.1732200000000002</v>
      </c>
      <c r="EP69">
        <v>2.1501299999999999</v>
      </c>
      <c r="EQ69">
        <v>0.12571399999999999</v>
      </c>
      <c r="ER69">
        <v>0</v>
      </c>
      <c r="ES69">
        <v>31.953299999999999</v>
      </c>
      <c r="ET69">
        <v>999.9</v>
      </c>
      <c r="EU69">
        <v>70.099999999999994</v>
      </c>
      <c r="EV69">
        <v>36.5</v>
      </c>
      <c r="EW69">
        <v>42.657400000000003</v>
      </c>
      <c r="EX69">
        <v>56.482599999999998</v>
      </c>
      <c r="EY69">
        <v>-2.0192299999999999</v>
      </c>
      <c r="EZ69">
        <v>2</v>
      </c>
      <c r="FA69">
        <v>0.58432899999999999</v>
      </c>
      <c r="FB69">
        <v>0.74484499999999998</v>
      </c>
      <c r="FC69">
        <v>20.268799999999999</v>
      </c>
      <c r="FD69">
        <v>5.2184900000000001</v>
      </c>
      <c r="FE69">
        <v>12.008599999999999</v>
      </c>
      <c r="FF69">
        <v>4.9863999999999997</v>
      </c>
      <c r="FG69">
        <v>3.2844500000000001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1.86426</v>
      </c>
      <c r="FO69">
        <v>1.8603499999999999</v>
      </c>
      <c r="FP69">
        <v>1.8611</v>
      </c>
      <c r="FQ69">
        <v>1.8602000000000001</v>
      </c>
      <c r="FR69">
        <v>1.8618699999999999</v>
      </c>
      <c r="FS69">
        <v>1.8584000000000001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-2.9079999999999999</v>
      </c>
      <c r="GH69">
        <v>9.8900000000000002E-2</v>
      </c>
      <c r="GI69">
        <v>-2.4324828651112251</v>
      </c>
      <c r="GJ69">
        <v>-1.6100910332537859E-3</v>
      </c>
      <c r="GK69">
        <v>7.0186618486508772E-7</v>
      </c>
      <c r="GL69">
        <v>-2.134652460378022E-10</v>
      </c>
      <c r="GM69">
        <v>9.8890000000004363E-2</v>
      </c>
      <c r="GN69">
        <v>0</v>
      </c>
      <c r="GO69">
        <v>0</v>
      </c>
      <c r="GP69">
        <v>0</v>
      </c>
      <c r="GQ69">
        <v>5</v>
      </c>
      <c r="GR69">
        <v>2079</v>
      </c>
      <c r="GS69">
        <v>3</v>
      </c>
      <c r="GT69">
        <v>29</v>
      </c>
      <c r="GU69">
        <v>62.9</v>
      </c>
      <c r="GV69">
        <v>62.9</v>
      </c>
      <c r="GW69">
        <v>1.1999500000000001</v>
      </c>
      <c r="GX69">
        <v>2.5988799999999999</v>
      </c>
      <c r="GY69">
        <v>2.04834</v>
      </c>
      <c r="GZ69">
        <v>2.6184099999999999</v>
      </c>
      <c r="HA69">
        <v>2.1972700000000001</v>
      </c>
      <c r="HB69">
        <v>2.3168899999999999</v>
      </c>
      <c r="HC69">
        <v>40.835000000000001</v>
      </c>
      <c r="HD69">
        <v>15.2791</v>
      </c>
      <c r="HE69">
        <v>18</v>
      </c>
      <c r="HF69">
        <v>677.36800000000005</v>
      </c>
      <c r="HG69">
        <v>731.4</v>
      </c>
      <c r="HH69">
        <v>30.999600000000001</v>
      </c>
      <c r="HI69">
        <v>34.581200000000003</v>
      </c>
      <c r="HJ69">
        <v>30.0002</v>
      </c>
      <c r="HK69">
        <v>34.451900000000002</v>
      </c>
      <c r="HL69">
        <v>34.441699999999997</v>
      </c>
      <c r="HM69">
        <v>24.035</v>
      </c>
      <c r="HN69">
        <v>23.763100000000001</v>
      </c>
      <c r="HO69">
        <v>90.437200000000004</v>
      </c>
      <c r="HP69">
        <v>31</v>
      </c>
      <c r="HQ69">
        <v>364.33300000000003</v>
      </c>
      <c r="HR69">
        <v>34.839599999999997</v>
      </c>
      <c r="HS69">
        <v>99.124600000000001</v>
      </c>
      <c r="HT69">
        <v>98.194699999999997</v>
      </c>
    </row>
    <row r="70" spans="1:228" x14ac:dyDescent="0.2">
      <c r="A70">
        <v>55</v>
      </c>
      <c r="B70">
        <v>1669231808.0999999</v>
      </c>
      <c r="C70">
        <v>215.5999999046326</v>
      </c>
      <c r="D70" t="s">
        <v>468</v>
      </c>
      <c r="E70" t="s">
        <v>469</v>
      </c>
      <c r="F70">
        <v>4</v>
      </c>
      <c r="G70">
        <v>1669231806.1875</v>
      </c>
      <c r="H70">
        <f t="shared" si="0"/>
        <v>2.2043671712749769E-3</v>
      </c>
      <c r="I70">
        <f t="shared" si="1"/>
        <v>2.2043671712749768</v>
      </c>
      <c r="J70">
        <f t="shared" si="2"/>
        <v>7.9087225652034929</v>
      </c>
      <c r="K70">
        <f t="shared" si="3"/>
        <v>340.27274999999997</v>
      </c>
      <c r="L70">
        <f t="shared" si="4"/>
        <v>229.25815233015288</v>
      </c>
      <c r="M70">
        <f t="shared" si="5"/>
        <v>23.135498404401158</v>
      </c>
      <c r="N70">
        <f t="shared" si="6"/>
        <v>34.338493897260591</v>
      </c>
      <c r="O70">
        <f t="shared" si="7"/>
        <v>0.12502001118341113</v>
      </c>
      <c r="P70">
        <f t="shared" si="8"/>
        <v>3.6753282267687335</v>
      </c>
      <c r="Q70">
        <f t="shared" si="9"/>
        <v>0.12270461917368514</v>
      </c>
      <c r="R70">
        <f t="shared" si="10"/>
        <v>7.6894844069535367E-2</v>
      </c>
      <c r="S70">
        <f t="shared" si="11"/>
        <v>226.11212510843322</v>
      </c>
      <c r="T70">
        <f t="shared" si="12"/>
        <v>33.992915493444642</v>
      </c>
      <c r="U70">
        <f t="shared" si="13"/>
        <v>33.997812500000002</v>
      </c>
      <c r="V70">
        <f t="shared" si="14"/>
        <v>5.3423581470431047</v>
      </c>
      <c r="W70">
        <f t="shared" si="15"/>
        <v>69.942484177984639</v>
      </c>
      <c r="X70">
        <f t="shared" si="16"/>
        <v>3.6098570943352573</v>
      </c>
      <c r="Y70">
        <f t="shared" si="17"/>
        <v>5.1611794130004744</v>
      </c>
      <c r="Z70">
        <f t="shared" si="18"/>
        <v>1.7325010527078475</v>
      </c>
      <c r="AA70">
        <f t="shared" si="19"/>
        <v>-97.212592253226475</v>
      </c>
      <c r="AB70">
        <f t="shared" si="20"/>
        <v>-122.28227507869333</v>
      </c>
      <c r="AC70">
        <f t="shared" si="21"/>
        <v>-7.6714005883205312</v>
      </c>
      <c r="AD70">
        <f t="shared" si="22"/>
        <v>-1.054142811807111</v>
      </c>
      <c r="AE70">
        <f t="shared" si="23"/>
        <v>30.968247211329395</v>
      </c>
      <c r="AF70">
        <f t="shared" si="24"/>
        <v>2.1985453778659045</v>
      </c>
      <c r="AG70">
        <f t="shared" si="25"/>
        <v>7.9087225652034929</v>
      </c>
      <c r="AH70">
        <v>366.12621449843442</v>
      </c>
      <c r="AI70">
        <v>355.98116363636348</v>
      </c>
      <c r="AJ70">
        <v>1.701511384231954</v>
      </c>
      <c r="AK70">
        <v>65.098338017295973</v>
      </c>
      <c r="AL70">
        <f t="shared" si="26"/>
        <v>2.2043671712749768</v>
      </c>
      <c r="AM70">
        <v>34.890819040142553</v>
      </c>
      <c r="AN70">
        <v>35.773551648351649</v>
      </c>
      <c r="AO70">
        <v>3.2311670518167881E-5</v>
      </c>
      <c r="AP70">
        <v>87.569397002130515</v>
      </c>
      <c r="AQ70">
        <v>19</v>
      </c>
      <c r="AR70">
        <v>3</v>
      </c>
      <c r="AS70">
        <f t="shared" si="27"/>
        <v>1</v>
      </c>
      <c r="AT70">
        <f t="shared" si="28"/>
        <v>0</v>
      </c>
      <c r="AU70">
        <f t="shared" si="29"/>
        <v>47184.867361955367</v>
      </c>
      <c r="AV70">
        <f t="shared" si="30"/>
        <v>1199.9925000000001</v>
      </c>
      <c r="AW70">
        <f t="shared" si="31"/>
        <v>1025.9177010924525</v>
      </c>
      <c r="AX70">
        <f t="shared" si="32"/>
        <v>0.85493676093179949</v>
      </c>
      <c r="AY70">
        <f t="shared" si="33"/>
        <v>0.18842794859837309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1669231806.1875</v>
      </c>
      <c r="BF70">
        <v>340.27274999999997</v>
      </c>
      <c r="BG70">
        <v>353.44725</v>
      </c>
      <c r="BH70">
        <v>35.7714</v>
      </c>
      <c r="BI70">
        <v>34.890825</v>
      </c>
      <c r="BJ70">
        <v>343.18349999999998</v>
      </c>
      <c r="BK70">
        <v>35.672499999999999</v>
      </c>
      <c r="BL70">
        <v>649.99924999999996</v>
      </c>
      <c r="BM70">
        <v>100.81475</v>
      </c>
      <c r="BN70">
        <v>9.9865987500000003E-2</v>
      </c>
      <c r="BO70">
        <v>33.380674999999997</v>
      </c>
      <c r="BP70">
        <v>33.997812500000002</v>
      </c>
      <c r="BQ70">
        <v>999.9</v>
      </c>
      <c r="BR70">
        <v>0</v>
      </c>
      <c r="BS70">
        <v>0</v>
      </c>
      <c r="BT70">
        <v>9013.125</v>
      </c>
      <c r="BU70">
        <v>0</v>
      </c>
      <c r="BV70">
        <v>376.98525000000001</v>
      </c>
      <c r="BW70">
        <v>-13.1747</v>
      </c>
      <c r="BX70">
        <v>352.89625000000001</v>
      </c>
      <c r="BY70">
        <v>366.22525000000002</v>
      </c>
      <c r="BZ70">
        <v>0.88056237500000001</v>
      </c>
      <c r="CA70">
        <v>353.44725</v>
      </c>
      <c r="CB70">
        <v>34.890825</v>
      </c>
      <c r="CC70">
        <v>3.6062875000000001</v>
      </c>
      <c r="CD70">
        <v>3.5175125</v>
      </c>
      <c r="CE70">
        <v>27.1286375</v>
      </c>
      <c r="CF70">
        <v>26.704499999999999</v>
      </c>
      <c r="CG70">
        <v>1199.9925000000001</v>
      </c>
      <c r="CH70">
        <v>0.50002487500000004</v>
      </c>
      <c r="CI70">
        <v>0.49997512500000002</v>
      </c>
      <c r="CJ70">
        <v>0</v>
      </c>
      <c r="CK70">
        <v>639.29412499999989</v>
      </c>
      <c r="CL70">
        <v>4.9990899999999998</v>
      </c>
      <c r="CM70">
        <v>6560.3850000000002</v>
      </c>
      <c r="CN70">
        <v>9557.8937499999993</v>
      </c>
      <c r="CO70">
        <v>43.75</v>
      </c>
      <c r="CP70">
        <v>45.436999999999998</v>
      </c>
      <c r="CQ70">
        <v>44.585624999999993</v>
      </c>
      <c r="CR70">
        <v>44.405999999999999</v>
      </c>
      <c r="CS70">
        <v>45.061999999999998</v>
      </c>
      <c r="CT70">
        <v>597.52625</v>
      </c>
      <c r="CU70">
        <v>597.46625000000006</v>
      </c>
      <c r="CV70">
        <v>0</v>
      </c>
      <c r="CW70">
        <v>1669231815</v>
      </c>
      <c r="CX70">
        <v>0</v>
      </c>
      <c r="CY70">
        <v>1669228029.5</v>
      </c>
      <c r="CZ70" t="s">
        <v>356</v>
      </c>
      <c r="DA70">
        <v>1669228029.5</v>
      </c>
      <c r="DB70">
        <v>1669228028</v>
      </c>
      <c r="DC70">
        <v>6</v>
      </c>
      <c r="DD70">
        <v>0.127</v>
      </c>
      <c r="DE70">
        <v>2E-3</v>
      </c>
      <c r="DF70">
        <v>-2.9980000000000002</v>
      </c>
      <c r="DG70">
        <v>9.9000000000000005E-2</v>
      </c>
      <c r="DH70">
        <v>415</v>
      </c>
      <c r="DI70">
        <v>34</v>
      </c>
      <c r="DJ70">
        <v>0.37</v>
      </c>
      <c r="DK70">
        <v>0.19</v>
      </c>
      <c r="DL70">
        <v>-12.98994390243902</v>
      </c>
      <c r="DM70">
        <v>-1.2310076655052351</v>
      </c>
      <c r="DN70">
        <v>0.1235820731509355</v>
      </c>
      <c r="DO70">
        <v>0</v>
      </c>
      <c r="DP70">
        <v>0.88577807317073154</v>
      </c>
      <c r="DQ70">
        <v>-6.8086933797907173E-2</v>
      </c>
      <c r="DR70">
        <v>7.165920237366904E-3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3.29522</v>
      </c>
      <c r="EB70">
        <v>2.6252599999999999</v>
      </c>
      <c r="EC70">
        <v>8.7192099999999995E-2</v>
      </c>
      <c r="ED70">
        <v>8.8508600000000007E-2</v>
      </c>
      <c r="EE70">
        <v>0.14352899999999999</v>
      </c>
      <c r="EF70">
        <v>0.13944699999999999</v>
      </c>
      <c r="EG70">
        <v>27600.400000000001</v>
      </c>
      <c r="EH70">
        <v>28051.200000000001</v>
      </c>
      <c r="EI70">
        <v>28135.8</v>
      </c>
      <c r="EJ70">
        <v>29628.1</v>
      </c>
      <c r="EK70">
        <v>33144.300000000003</v>
      </c>
      <c r="EL70">
        <v>35386.9</v>
      </c>
      <c r="EM70">
        <v>39701.599999999999</v>
      </c>
      <c r="EN70">
        <v>42341.9</v>
      </c>
      <c r="EO70">
        <v>2.1732499999999999</v>
      </c>
      <c r="EP70">
        <v>2.1502300000000001</v>
      </c>
      <c r="EQ70">
        <v>0.12683900000000001</v>
      </c>
      <c r="ER70">
        <v>0</v>
      </c>
      <c r="ES70">
        <v>31.9511</v>
      </c>
      <c r="ET70">
        <v>999.9</v>
      </c>
      <c r="EU70">
        <v>70.099999999999994</v>
      </c>
      <c r="EV70">
        <v>36.5</v>
      </c>
      <c r="EW70">
        <v>42.651699999999998</v>
      </c>
      <c r="EX70">
        <v>56.556199999999997</v>
      </c>
      <c r="EY70">
        <v>-1.9471099999999999</v>
      </c>
      <c r="EZ70">
        <v>2</v>
      </c>
      <c r="FA70">
        <v>0.58436999999999995</v>
      </c>
      <c r="FB70">
        <v>0.74285699999999999</v>
      </c>
      <c r="FC70">
        <v>20.268799999999999</v>
      </c>
      <c r="FD70">
        <v>5.2184900000000001</v>
      </c>
      <c r="FE70">
        <v>12.0083</v>
      </c>
      <c r="FF70">
        <v>4.9861500000000003</v>
      </c>
      <c r="FG70">
        <v>3.2845499999999999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1.8642700000000001</v>
      </c>
      <c r="FO70">
        <v>1.8603499999999999</v>
      </c>
      <c r="FP70">
        <v>1.8611</v>
      </c>
      <c r="FQ70">
        <v>1.8602000000000001</v>
      </c>
      <c r="FR70">
        <v>1.8618600000000001</v>
      </c>
      <c r="FS70">
        <v>1.8584099999999999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-2.915</v>
      </c>
      <c r="GH70">
        <v>9.8900000000000002E-2</v>
      </c>
      <c r="GI70">
        <v>-2.4324828651112251</v>
      </c>
      <c r="GJ70">
        <v>-1.6100910332537859E-3</v>
      </c>
      <c r="GK70">
        <v>7.0186618486508772E-7</v>
      </c>
      <c r="GL70">
        <v>-2.134652460378022E-10</v>
      </c>
      <c r="GM70">
        <v>9.8890000000004363E-2</v>
      </c>
      <c r="GN70">
        <v>0</v>
      </c>
      <c r="GO70">
        <v>0</v>
      </c>
      <c r="GP70">
        <v>0</v>
      </c>
      <c r="GQ70">
        <v>5</v>
      </c>
      <c r="GR70">
        <v>2079</v>
      </c>
      <c r="GS70">
        <v>3</v>
      </c>
      <c r="GT70">
        <v>29</v>
      </c>
      <c r="GU70">
        <v>63</v>
      </c>
      <c r="GV70">
        <v>63</v>
      </c>
      <c r="GW70">
        <v>1.2170399999999999</v>
      </c>
      <c r="GX70">
        <v>2.5964399999999999</v>
      </c>
      <c r="GY70">
        <v>2.04834</v>
      </c>
      <c r="GZ70">
        <v>2.6184099999999999</v>
      </c>
      <c r="HA70">
        <v>2.1972700000000001</v>
      </c>
      <c r="HB70">
        <v>2.2802699999999998</v>
      </c>
      <c r="HC70">
        <v>40.835000000000001</v>
      </c>
      <c r="HD70">
        <v>15.2791</v>
      </c>
      <c r="HE70">
        <v>18</v>
      </c>
      <c r="HF70">
        <v>677.4</v>
      </c>
      <c r="HG70">
        <v>731.495</v>
      </c>
      <c r="HH70">
        <v>30.999500000000001</v>
      </c>
      <c r="HI70">
        <v>34.583300000000001</v>
      </c>
      <c r="HJ70">
        <v>30.0002</v>
      </c>
      <c r="HK70">
        <v>34.453099999999999</v>
      </c>
      <c r="HL70">
        <v>34.441699999999997</v>
      </c>
      <c r="HM70">
        <v>24.365500000000001</v>
      </c>
      <c r="HN70">
        <v>23.763100000000001</v>
      </c>
      <c r="HO70">
        <v>90.437200000000004</v>
      </c>
      <c r="HP70">
        <v>31</v>
      </c>
      <c r="HQ70">
        <v>371.02</v>
      </c>
      <c r="HR70">
        <v>34.839599999999997</v>
      </c>
      <c r="HS70">
        <v>99.1233</v>
      </c>
      <c r="HT70">
        <v>98.193799999999996</v>
      </c>
    </row>
    <row r="71" spans="1:228" x14ac:dyDescent="0.2">
      <c r="A71">
        <v>56</v>
      </c>
      <c r="B71">
        <v>1669231812.0999999</v>
      </c>
      <c r="C71">
        <v>219.5999999046326</v>
      </c>
      <c r="D71" t="s">
        <v>470</v>
      </c>
      <c r="E71" t="s">
        <v>471</v>
      </c>
      <c r="F71">
        <v>4</v>
      </c>
      <c r="G71">
        <v>1669231809.8375001</v>
      </c>
      <c r="H71">
        <f t="shared" si="0"/>
        <v>2.210705124741379E-3</v>
      </c>
      <c r="I71">
        <f t="shared" si="1"/>
        <v>2.2107051247413789</v>
      </c>
      <c r="J71">
        <f t="shared" si="2"/>
        <v>8.0453676840513317</v>
      </c>
      <c r="K71">
        <f t="shared" si="3"/>
        <v>346.27575000000002</v>
      </c>
      <c r="L71">
        <f t="shared" si="4"/>
        <v>233.46837410437072</v>
      </c>
      <c r="M71">
        <f t="shared" si="5"/>
        <v>23.560424738450912</v>
      </c>
      <c r="N71">
        <f t="shared" si="6"/>
        <v>34.944363569253596</v>
      </c>
      <c r="O71">
        <f t="shared" si="7"/>
        <v>0.12519721705010783</v>
      </c>
      <c r="P71">
        <f t="shared" si="8"/>
        <v>3.6695959964985239</v>
      </c>
      <c r="Q71">
        <f t="shared" si="9"/>
        <v>0.12287176793195041</v>
      </c>
      <c r="R71">
        <f t="shared" si="10"/>
        <v>7.7000189643503608E-2</v>
      </c>
      <c r="S71">
        <f t="shared" si="11"/>
        <v>226.11274123354315</v>
      </c>
      <c r="T71">
        <f t="shared" si="12"/>
        <v>33.998874138359277</v>
      </c>
      <c r="U71">
        <f t="shared" si="13"/>
        <v>34.007637500000001</v>
      </c>
      <c r="V71">
        <f t="shared" si="14"/>
        <v>5.3452867196050633</v>
      </c>
      <c r="W71">
        <f t="shared" si="15"/>
        <v>69.923967248975643</v>
      </c>
      <c r="X71">
        <f t="shared" si="16"/>
        <v>3.6101932525243199</v>
      </c>
      <c r="Y71">
        <f t="shared" si="17"/>
        <v>5.1630269198966365</v>
      </c>
      <c r="Z71">
        <f t="shared" si="18"/>
        <v>1.7350934670807434</v>
      </c>
      <c r="AA71">
        <f t="shared" si="19"/>
        <v>-97.492096001094808</v>
      </c>
      <c r="AB71">
        <f t="shared" si="20"/>
        <v>-122.77161607933594</v>
      </c>
      <c r="AC71">
        <f t="shared" si="21"/>
        <v>-7.7147426287293701</v>
      </c>
      <c r="AD71">
        <f t="shared" si="22"/>
        <v>-1.8657134756169711</v>
      </c>
      <c r="AE71">
        <f t="shared" si="23"/>
        <v>31.118838464853972</v>
      </c>
      <c r="AF71">
        <f t="shared" si="24"/>
        <v>2.2072773320630539</v>
      </c>
      <c r="AG71">
        <f t="shared" si="25"/>
        <v>8.0453676840513317</v>
      </c>
      <c r="AH71">
        <v>372.31723111061132</v>
      </c>
      <c r="AI71">
        <v>362.1178985226432</v>
      </c>
      <c r="AJ71">
        <v>1.7003122750178381</v>
      </c>
      <c r="AK71">
        <v>65.098338017295973</v>
      </c>
      <c r="AL71">
        <f t="shared" si="26"/>
        <v>2.2107051247413789</v>
      </c>
      <c r="AM71">
        <v>34.890469142710288</v>
      </c>
      <c r="AN71">
        <v>35.775833130861251</v>
      </c>
      <c r="AO71">
        <v>2.0243749719669951E-5</v>
      </c>
      <c r="AP71">
        <v>87.569397002130515</v>
      </c>
      <c r="AQ71">
        <v>19</v>
      </c>
      <c r="AR71">
        <v>3</v>
      </c>
      <c r="AS71">
        <f t="shared" si="27"/>
        <v>1</v>
      </c>
      <c r="AT71">
        <f t="shared" si="28"/>
        <v>0</v>
      </c>
      <c r="AU71">
        <f t="shared" si="29"/>
        <v>47081.649119546841</v>
      </c>
      <c r="AV71">
        <f t="shared" si="30"/>
        <v>1199.9949999999999</v>
      </c>
      <c r="AW71">
        <f t="shared" si="31"/>
        <v>1025.9199135925091</v>
      </c>
      <c r="AX71">
        <f t="shared" si="32"/>
        <v>0.85493682356385592</v>
      </c>
      <c r="AY71">
        <f t="shared" si="33"/>
        <v>0.18842806947824214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1669231809.8375001</v>
      </c>
      <c r="BF71">
        <v>346.27575000000002</v>
      </c>
      <c r="BG71">
        <v>359.52</v>
      </c>
      <c r="BH71">
        <v>35.774650000000001</v>
      </c>
      <c r="BI71">
        <v>34.890549999999998</v>
      </c>
      <c r="BJ71">
        <v>349.19387499999999</v>
      </c>
      <c r="BK71">
        <v>35.675762499999998</v>
      </c>
      <c r="BL71">
        <v>649.97675000000004</v>
      </c>
      <c r="BM71">
        <v>100.814875</v>
      </c>
      <c r="BN71">
        <v>9.9969799999999998E-2</v>
      </c>
      <c r="BO71">
        <v>33.387062499999999</v>
      </c>
      <c r="BP71">
        <v>34.007637500000001</v>
      </c>
      <c r="BQ71">
        <v>999.9</v>
      </c>
      <c r="BR71">
        <v>0</v>
      </c>
      <c r="BS71">
        <v>0</v>
      </c>
      <c r="BT71">
        <v>8993.2824999999993</v>
      </c>
      <c r="BU71">
        <v>0</v>
      </c>
      <c r="BV71">
        <v>374.73975000000002</v>
      </c>
      <c r="BW71">
        <v>-13.244325</v>
      </c>
      <c r="BX71">
        <v>359.12324999999998</v>
      </c>
      <c r="BY71">
        <v>372.51749999999998</v>
      </c>
      <c r="BZ71">
        <v>0.88409000000000004</v>
      </c>
      <c r="CA71">
        <v>359.52</v>
      </c>
      <c r="CB71">
        <v>34.890549999999998</v>
      </c>
      <c r="CC71">
        <v>3.6066175</v>
      </c>
      <c r="CD71">
        <v>3.5174875000000001</v>
      </c>
      <c r="CE71">
        <v>27.130175000000001</v>
      </c>
      <c r="CF71">
        <v>26.704362499999998</v>
      </c>
      <c r="CG71">
        <v>1199.9949999999999</v>
      </c>
      <c r="CH71">
        <v>0.500023</v>
      </c>
      <c r="CI71">
        <v>0.499977</v>
      </c>
      <c r="CJ71">
        <v>0</v>
      </c>
      <c r="CK71">
        <v>639.41099999999994</v>
      </c>
      <c r="CL71">
        <v>4.9990899999999998</v>
      </c>
      <c r="CM71">
        <v>6561.3675000000003</v>
      </c>
      <c r="CN71">
        <v>9557.8974999999991</v>
      </c>
      <c r="CO71">
        <v>43.75</v>
      </c>
      <c r="CP71">
        <v>45.436999999999998</v>
      </c>
      <c r="CQ71">
        <v>44.577749999999988</v>
      </c>
      <c r="CR71">
        <v>44.405999999999999</v>
      </c>
      <c r="CS71">
        <v>45.061999999999998</v>
      </c>
      <c r="CT71">
        <v>597.52499999999998</v>
      </c>
      <c r="CU71">
        <v>597.47</v>
      </c>
      <c r="CV71">
        <v>0</v>
      </c>
      <c r="CW71">
        <v>1669231819.2</v>
      </c>
      <c r="CX71">
        <v>0</v>
      </c>
      <c r="CY71">
        <v>1669228029.5</v>
      </c>
      <c r="CZ71" t="s">
        <v>356</v>
      </c>
      <c r="DA71">
        <v>1669228029.5</v>
      </c>
      <c r="DB71">
        <v>1669228028</v>
      </c>
      <c r="DC71">
        <v>6</v>
      </c>
      <c r="DD71">
        <v>0.127</v>
      </c>
      <c r="DE71">
        <v>2E-3</v>
      </c>
      <c r="DF71">
        <v>-2.9980000000000002</v>
      </c>
      <c r="DG71">
        <v>9.9000000000000005E-2</v>
      </c>
      <c r="DH71">
        <v>415</v>
      </c>
      <c r="DI71">
        <v>34</v>
      </c>
      <c r="DJ71">
        <v>0.37</v>
      </c>
      <c r="DK71">
        <v>0.19</v>
      </c>
      <c r="DL71">
        <v>-13.089224390243899</v>
      </c>
      <c r="DM71">
        <v>-1.2107996465126449</v>
      </c>
      <c r="DN71">
        <v>0.1185099312098354</v>
      </c>
      <c r="DO71">
        <v>0</v>
      </c>
      <c r="DP71">
        <v>0.88280809756097567</v>
      </c>
      <c r="DQ71">
        <v>-1.848461864343439E-2</v>
      </c>
      <c r="DR71">
        <v>4.068251741766271E-3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3.2953000000000001</v>
      </c>
      <c r="EB71">
        <v>2.6251500000000001</v>
      </c>
      <c r="EC71">
        <v>8.8509000000000004E-2</v>
      </c>
      <c r="ED71">
        <v>8.9809600000000003E-2</v>
      </c>
      <c r="EE71">
        <v>0.143539</v>
      </c>
      <c r="EF71">
        <v>0.13944999999999999</v>
      </c>
      <c r="EG71">
        <v>27560.6</v>
      </c>
      <c r="EH71">
        <v>28011.1</v>
      </c>
      <c r="EI71">
        <v>28135.8</v>
      </c>
      <c r="EJ71">
        <v>29628</v>
      </c>
      <c r="EK71">
        <v>33144.1</v>
      </c>
      <c r="EL71">
        <v>35387</v>
      </c>
      <c r="EM71">
        <v>39701.699999999997</v>
      </c>
      <c r="EN71">
        <v>42342.1</v>
      </c>
      <c r="EO71">
        <v>2.17313</v>
      </c>
      <c r="EP71">
        <v>2.1503299999999999</v>
      </c>
      <c r="EQ71">
        <v>0.127275</v>
      </c>
      <c r="ER71">
        <v>0</v>
      </c>
      <c r="ES71">
        <v>31.95</v>
      </c>
      <c r="ET71">
        <v>999.9</v>
      </c>
      <c r="EU71">
        <v>70.099999999999994</v>
      </c>
      <c r="EV71">
        <v>36.5</v>
      </c>
      <c r="EW71">
        <v>42.655700000000003</v>
      </c>
      <c r="EX71">
        <v>57.134399999999999</v>
      </c>
      <c r="EY71">
        <v>-1.97916</v>
      </c>
      <c r="EZ71">
        <v>2</v>
      </c>
      <c r="FA71">
        <v>0.58444600000000002</v>
      </c>
      <c r="FB71">
        <v>0.74262499999999998</v>
      </c>
      <c r="FC71">
        <v>20.268799999999999</v>
      </c>
      <c r="FD71">
        <v>5.2186399999999997</v>
      </c>
      <c r="FE71">
        <v>12.0085</v>
      </c>
      <c r="FF71">
        <v>4.98665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1.8642799999999999</v>
      </c>
      <c r="FO71">
        <v>1.8603499999999999</v>
      </c>
      <c r="FP71">
        <v>1.86111</v>
      </c>
      <c r="FQ71">
        <v>1.8601799999999999</v>
      </c>
      <c r="FR71">
        <v>1.86185</v>
      </c>
      <c r="FS71">
        <v>1.85839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-2.923</v>
      </c>
      <c r="GH71">
        <v>9.8900000000000002E-2</v>
      </c>
      <c r="GI71">
        <v>-2.4324828651112251</v>
      </c>
      <c r="GJ71">
        <v>-1.6100910332537859E-3</v>
      </c>
      <c r="GK71">
        <v>7.0186618486508772E-7</v>
      </c>
      <c r="GL71">
        <v>-2.134652460378022E-10</v>
      </c>
      <c r="GM71">
        <v>9.8890000000004363E-2</v>
      </c>
      <c r="GN71">
        <v>0</v>
      </c>
      <c r="GO71">
        <v>0</v>
      </c>
      <c r="GP71">
        <v>0</v>
      </c>
      <c r="GQ71">
        <v>5</v>
      </c>
      <c r="GR71">
        <v>2079</v>
      </c>
      <c r="GS71">
        <v>3</v>
      </c>
      <c r="GT71">
        <v>29</v>
      </c>
      <c r="GU71">
        <v>63</v>
      </c>
      <c r="GV71">
        <v>63.1</v>
      </c>
      <c r="GW71">
        <v>1.2353499999999999</v>
      </c>
      <c r="GX71">
        <v>2.5952099999999998</v>
      </c>
      <c r="GY71">
        <v>2.04834</v>
      </c>
      <c r="GZ71">
        <v>2.6184099999999999</v>
      </c>
      <c r="HA71">
        <v>2.1972700000000001</v>
      </c>
      <c r="HB71">
        <v>2.3718300000000001</v>
      </c>
      <c r="HC71">
        <v>40.835000000000001</v>
      </c>
      <c r="HD71">
        <v>15.287800000000001</v>
      </c>
      <c r="HE71">
        <v>18</v>
      </c>
      <c r="HF71">
        <v>677.31899999999996</v>
      </c>
      <c r="HG71">
        <v>731.62</v>
      </c>
      <c r="HH71">
        <v>30.9998</v>
      </c>
      <c r="HI71">
        <v>34.584400000000002</v>
      </c>
      <c r="HJ71">
        <v>30.000299999999999</v>
      </c>
      <c r="HK71">
        <v>34.454999999999998</v>
      </c>
      <c r="HL71">
        <v>34.444200000000002</v>
      </c>
      <c r="HM71">
        <v>24.735700000000001</v>
      </c>
      <c r="HN71">
        <v>23.763100000000001</v>
      </c>
      <c r="HO71">
        <v>90.437200000000004</v>
      </c>
      <c r="HP71">
        <v>31</v>
      </c>
      <c r="HQ71">
        <v>377.70100000000002</v>
      </c>
      <c r="HR71">
        <v>34.839599999999997</v>
      </c>
      <c r="HS71">
        <v>99.123500000000007</v>
      </c>
      <c r="HT71">
        <v>98.194000000000003</v>
      </c>
    </row>
    <row r="72" spans="1:228" x14ac:dyDescent="0.2">
      <c r="A72">
        <v>57</v>
      </c>
      <c r="B72">
        <v>1669231816.0999999</v>
      </c>
      <c r="C72">
        <v>223.5999999046326</v>
      </c>
      <c r="D72" t="s">
        <v>472</v>
      </c>
      <c r="E72" t="s">
        <v>473</v>
      </c>
      <c r="F72">
        <v>4</v>
      </c>
      <c r="G72">
        <v>1669231814.0999999</v>
      </c>
      <c r="H72">
        <f t="shared" si="0"/>
        <v>2.2172516978618412E-3</v>
      </c>
      <c r="I72">
        <f t="shared" si="1"/>
        <v>2.2172516978618413</v>
      </c>
      <c r="J72">
        <f t="shared" si="2"/>
        <v>7.8153872017832136</v>
      </c>
      <c r="K72">
        <f t="shared" si="3"/>
        <v>353.31114285714278</v>
      </c>
      <c r="L72">
        <f t="shared" si="4"/>
        <v>243.47879947604372</v>
      </c>
      <c r="M72">
        <f t="shared" si="5"/>
        <v>24.570606642043639</v>
      </c>
      <c r="N72">
        <f t="shared" si="6"/>
        <v>35.654312129331352</v>
      </c>
      <c r="O72">
        <f t="shared" si="7"/>
        <v>0.12549179397107257</v>
      </c>
      <c r="P72">
        <f t="shared" si="8"/>
        <v>3.6780647483064408</v>
      </c>
      <c r="Q72">
        <f t="shared" si="9"/>
        <v>0.12316077054292221</v>
      </c>
      <c r="R72">
        <f t="shared" si="10"/>
        <v>7.7181308322103792E-2</v>
      </c>
      <c r="S72">
        <f t="shared" si="11"/>
        <v>226.11509280501997</v>
      </c>
      <c r="T72">
        <f t="shared" si="12"/>
        <v>34.000525143317319</v>
      </c>
      <c r="U72">
        <f t="shared" si="13"/>
        <v>34.0122</v>
      </c>
      <c r="V72">
        <f t="shared" si="14"/>
        <v>5.3466471547480774</v>
      </c>
      <c r="W72">
        <f t="shared" si="15"/>
        <v>69.9132180305334</v>
      </c>
      <c r="X72">
        <f t="shared" si="16"/>
        <v>3.6105156065036992</v>
      </c>
      <c r="Y72">
        <f t="shared" si="17"/>
        <v>5.1642818171048406</v>
      </c>
      <c r="Z72">
        <f t="shared" si="18"/>
        <v>1.7361315482443782</v>
      </c>
      <c r="AA72">
        <f t="shared" si="19"/>
        <v>-97.780799875707203</v>
      </c>
      <c r="AB72">
        <f t="shared" si="20"/>
        <v>-123.09956602200114</v>
      </c>
      <c r="AC72">
        <f t="shared" si="21"/>
        <v>-7.7178756810215141</v>
      </c>
      <c r="AD72">
        <f t="shared" si="22"/>
        <v>-2.4831487737098996</v>
      </c>
      <c r="AE72">
        <f t="shared" si="23"/>
        <v>31.410431922909574</v>
      </c>
      <c r="AF72">
        <f t="shared" si="24"/>
        <v>2.2135435618085553</v>
      </c>
      <c r="AG72">
        <f t="shared" si="25"/>
        <v>7.8153872017832136</v>
      </c>
      <c r="AH72">
        <v>379.2815706790754</v>
      </c>
      <c r="AI72">
        <v>369.03286666666668</v>
      </c>
      <c r="AJ72">
        <v>1.7378447487238939</v>
      </c>
      <c r="AK72">
        <v>65.098338017295973</v>
      </c>
      <c r="AL72">
        <f t="shared" si="26"/>
        <v>2.2172516978618413</v>
      </c>
      <c r="AM72">
        <v>34.890761555439767</v>
      </c>
      <c r="AN72">
        <v>35.778718681318708</v>
      </c>
      <c r="AO72">
        <v>2.1207245844258151E-5</v>
      </c>
      <c r="AP72">
        <v>87.569397002130515</v>
      </c>
      <c r="AQ72">
        <v>19</v>
      </c>
      <c r="AR72">
        <v>3</v>
      </c>
      <c r="AS72">
        <f t="shared" si="27"/>
        <v>1</v>
      </c>
      <c r="AT72">
        <f t="shared" si="28"/>
        <v>0</v>
      </c>
      <c r="AU72">
        <f t="shared" si="29"/>
        <v>47232.031041736853</v>
      </c>
      <c r="AV72">
        <f t="shared" si="30"/>
        <v>1200.007142857143</v>
      </c>
      <c r="AW72">
        <f t="shared" si="31"/>
        <v>1025.9303278782488</v>
      </c>
      <c r="AX72">
        <f t="shared" si="32"/>
        <v>0.85493685098871319</v>
      </c>
      <c r="AY72">
        <f t="shared" si="33"/>
        <v>0.18842812240821658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1669231814.0999999</v>
      </c>
      <c r="BF72">
        <v>353.31114285714278</v>
      </c>
      <c r="BG72">
        <v>366.6835714285715</v>
      </c>
      <c r="BH72">
        <v>35.77787142857143</v>
      </c>
      <c r="BI72">
        <v>34.891285714285708</v>
      </c>
      <c r="BJ72">
        <v>356.23785714285708</v>
      </c>
      <c r="BK72">
        <v>35.678985714285723</v>
      </c>
      <c r="BL72">
        <v>649.99228571428569</v>
      </c>
      <c r="BM72">
        <v>100.81485714285709</v>
      </c>
      <c r="BN72">
        <v>9.9911185714285713E-2</v>
      </c>
      <c r="BO72">
        <v>33.391399999999997</v>
      </c>
      <c r="BP72">
        <v>34.0122</v>
      </c>
      <c r="BQ72">
        <v>999.89999999999986</v>
      </c>
      <c r="BR72">
        <v>0</v>
      </c>
      <c r="BS72">
        <v>0</v>
      </c>
      <c r="BT72">
        <v>9022.5885714285723</v>
      </c>
      <c r="BU72">
        <v>0</v>
      </c>
      <c r="BV72">
        <v>371.82100000000003</v>
      </c>
      <c r="BW72">
        <v>-13.37235714285714</v>
      </c>
      <c r="BX72">
        <v>366.42099999999999</v>
      </c>
      <c r="BY72">
        <v>379.94028571428578</v>
      </c>
      <c r="BZ72">
        <v>0.88659385714285721</v>
      </c>
      <c r="CA72">
        <v>366.6835714285715</v>
      </c>
      <c r="CB72">
        <v>34.891285714285708</v>
      </c>
      <c r="CC72">
        <v>3.606937142857142</v>
      </c>
      <c r="CD72">
        <v>3.5175557142857139</v>
      </c>
      <c r="CE72">
        <v>27.13168571428572</v>
      </c>
      <c r="CF72">
        <v>26.704714285714289</v>
      </c>
      <c r="CG72">
        <v>1200.007142857143</v>
      </c>
      <c r="CH72">
        <v>0.500023</v>
      </c>
      <c r="CI72">
        <v>0.49997699999999989</v>
      </c>
      <c r="CJ72">
        <v>0</v>
      </c>
      <c r="CK72">
        <v>639.54100000000005</v>
      </c>
      <c r="CL72">
        <v>4.9990899999999998</v>
      </c>
      <c r="CM72">
        <v>6562.8214285714284</v>
      </c>
      <c r="CN72">
        <v>9557.9742857142846</v>
      </c>
      <c r="CO72">
        <v>43.75</v>
      </c>
      <c r="CP72">
        <v>45.436999999999998</v>
      </c>
      <c r="CQ72">
        <v>44.561999999999998</v>
      </c>
      <c r="CR72">
        <v>44.436999999999998</v>
      </c>
      <c r="CS72">
        <v>45.061999999999998</v>
      </c>
      <c r="CT72">
        <v>597.52999999999986</v>
      </c>
      <c r="CU72">
        <v>597.47714285714289</v>
      </c>
      <c r="CV72">
        <v>0</v>
      </c>
      <c r="CW72">
        <v>1669231823.4000001</v>
      </c>
      <c r="CX72">
        <v>0</v>
      </c>
      <c r="CY72">
        <v>1669228029.5</v>
      </c>
      <c r="CZ72" t="s">
        <v>356</v>
      </c>
      <c r="DA72">
        <v>1669228029.5</v>
      </c>
      <c r="DB72">
        <v>1669228028</v>
      </c>
      <c r="DC72">
        <v>6</v>
      </c>
      <c r="DD72">
        <v>0.127</v>
      </c>
      <c r="DE72">
        <v>2E-3</v>
      </c>
      <c r="DF72">
        <v>-2.9980000000000002</v>
      </c>
      <c r="DG72">
        <v>9.9000000000000005E-2</v>
      </c>
      <c r="DH72">
        <v>415</v>
      </c>
      <c r="DI72">
        <v>34</v>
      </c>
      <c r="DJ72">
        <v>0.37</v>
      </c>
      <c r="DK72">
        <v>0.19</v>
      </c>
      <c r="DL72">
        <v>-13.1531487804878</v>
      </c>
      <c r="DM72">
        <v>-1.291800528322665</v>
      </c>
      <c r="DN72">
        <v>0.12547599735864601</v>
      </c>
      <c r="DO72">
        <v>0</v>
      </c>
      <c r="DP72">
        <v>0.88227104878048779</v>
      </c>
      <c r="DQ72">
        <v>9.913657856415457E-3</v>
      </c>
      <c r="DR72">
        <v>3.2737720166701721E-3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3.2953100000000002</v>
      </c>
      <c r="EB72">
        <v>2.6254400000000002</v>
      </c>
      <c r="EC72">
        <v>8.9830999999999994E-2</v>
      </c>
      <c r="ED72">
        <v>9.1127299999999994E-2</v>
      </c>
      <c r="EE72">
        <v>0.143543</v>
      </c>
      <c r="EF72">
        <v>0.13945099999999999</v>
      </c>
      <c r="EG72">
        <v>27520.799999999999</v>
      </c>
      <c r="EH72">
        <v>27970.6</v>
      </c>
      <c r="EI72">
        <v>28136</v>
      </c>
      <c r="EJ72">
        <v>29628.1</v>
      </c>
      <c r="EK72">
        <v>33144.300000000003</v>
      </c>
      <c r="EL72">
        <v>35387</v>
      </c>
      <c r="EM72">
        <v>39702</v>
      </c>
      <c r="EN72">
        <v>42342</v>
      </c>
      <c r="EO72">
        <v>2.1729799999999999</v>
      </c>
      <c r="EP72">
        <v>2.1502300000000001</v>
      </c>
      <c r="EQ72">
        <v>0.127137</v>
      </c>
      <c r="ER72">
        <v>0</v>
      </c>
      <c r="ES72">
        <v>31.9483</v>
      </c>
      <c r="ET72">
        <v>999.9</v>
      </c>
      <c r="EU72">
        <v>70.099999999999994</v>
      </c>
      <c r="EV72">
        <v>36.5</v>
      </c>
      <c r="EW72">
        <v>42.654899999999998</v>
      </c>
      <c r="EX72">
        <v>57.104399999999998</v>
      </c>
      <c r="EY72">
        <v>-1.9471099999999999</v>
      </c>
      <c r="EZ72">
        <v>2</v>
      </c>
      <c r="FA72">
        <v>0.58470999999999995</v>
      </c>
      <c r="FB72">
        <v>0.74506499999999998</v>
      </c>
      <c r="FC72">
        <v>20.268799999999999</v>
      </c>
      <c r="FD72">
        <v>5.2184900000000001</v>
      </c>
      <c r="FE72">
        <v>12.008900000000001</v>
      </c>
      <c r="FF72">
        <v>4.9862500000000001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1.86429</v>
      </c>
      <c r="FO72">
        <v>1.8603499999999999</v>
      </c>
      <c r="FP72">
        <v>1.86111</v>
      </c>
      <c r="FQ72">
        <v>1.8602000000000001</v>
      </c>
      <c r="FR72">
        <v>1.8618600000000001</v>
      </c>
      <c r="FS72">
        <v>1.8584000000000001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-2.93</v>
      </c>
      <c r="GH72">
        <v>9.8900000000000002E-2</v>
      </c>
      <c r="GI72">
        <v>-2.4324828651112251</v>
      </c>
      <c r="GJ72">
        <v>-1.6100910332537859E-3</v>
      </c>
      <c r="GK72">
        <v>7.0186618486508772E-7</v>
      </c>
      <c r="GL72">
        <v>-2.134652460378022E-10</v>
      </c>
      <c r="GM72">
        <v>9.8890000000004363E-2</v>
      </c>
      <c r="GN72">
        <v>0</v>
      </c>
      <c r="GO72">
        <v>0</v>
      </c>
      <c r="GP72">
        <v>0</v>
      </c>
      <c r="GQ72">
        <v>5</v>
      </c>
      <c r="GR72">
        <v>2079</v>
      </c>
      <c r="GS72">
        <v>3</v>
      </c>
      <c r="GT72">
        <v>29</v>
      </c>
      <c r="GU72">
        <v>63.1</v>
      </c>
      <c r="GV72">
        <v>63.1</v>
      </c>
      <c r="GW72">
        <v>1.25366</v>
      </c>
      <c r="GX72">
        <v>2.5878899999999998</v>
      </c>
      <c r="GY72">
        <v>2.04834</v>
      </c>
      <c r="GZ72">
        <v>2.6196299999999999</v>
      </c>
      <c r="HA72">
        <v>2.1972700000000001</v>
      </c>
      <c r="HB72">
        <v>2.33887</v>
      </c>
      <c r="HC72">
        <v>40.835000000000001</v>
      </c>
      <c r="HD72">
        <v>15.287800000000001</v>
      </c>
      <c r="HE72">
        <v>18</v>
      </c>
      <c r="HF72">
        <v>677.2</v>
      </c>
      <c r="HG72">
        <v>731.53200000000004</v>
      </c>
      <c r="HH72">
        <v>31.000299999999999</v>
      </c>
      <c r="HI72">
        <v>34.584899999999998</v>
      </c>
      <c r="HJ72">
        <v>30.000399999999999</v>
      </c>
      <c r="HK72">
        <v>34.455399999999997</v>
      </c>
      <c r="HL72">
        <v>34.444800000000001</v>
      </c>
      <c r="HM72">
        <v>25.101400000000002</v>
      </c>
      <c r="HN72">
        <v>23.763100000000001</v>
      </c>
      <c r="HO72">
        <v>90.437200000000004</v>
      </c>
      <c r="HP72">
        <v>31</v>
      </c>
      <c r="HQ72">
        <v>384.38</v>
      </c>
      <c r="HR72">
        <v>34.839599999999997</v>
      </c>
      <c r="HS72">
        <v>99.124200000000002</v>
      </c>
      <c r="HT72">
        <v>98.194000000000003</v>
      </c>
    </row>
    <row r="73" spans="1:228" x14ac:dyDescent="0.2">
      <c r="A73">
        <v>58</v>
      </c>
      <c r="B73">
        <v>1669231820.0999999</v>
      </c>
      <c r="C73">
        <v>227.5999999046326</v>
      </c>
      <c r="D73" t="s">
        <v>474</v>
      </c>
      <c r="E73" t="s">
        <v>475</v>
      </c>
      <c r="F73">
        <v>4</v>
      </c>
      <c r="G73">
        <v>1669231817.7874999</v>
      </c>
      <c r="H73">
        <f t="shared" si="0"/>
        <v>2.2186878047548587E-3</v>
      </c>
      <c r="I73">
        <f t="shared" si="1"/>
        <v>2.2186878047548588</v>
      </c>
      <c r="J73">
        <f t="shared" si="2"/>
        <v>8.2540771287904828</v>
      </c>
      <c r="K73">
        <f t="shared" si="3"/>
        <v>359.48987499999998</v>
      </c>
      <c r="L73">
        <f t="shared" si="4"/>
        <v>244.12158082823078</v>
      </c>
      <c r="M73">
        <f t="shared" si="5"/>
        <v>24.635437109302231</v>
      </c>
      <c r="N73">
        <f t="shared" si="6"/>
        <v>36.277784933831093</v>
      </c>
      <c r="O73">
        <f t="shared" si="7"/>
        <v>0.12577177902599207</v>
      </c>
      <c r="P73">
        <f t="shared" si="8"/>
        <v>3.6745766553246479</v>
      </c>
      <c r="Q73">
        <f t="shared" si="9"/>
        <v>0.1234282692026602</v>
      </c>
      <c r="R73">
        <f t="shared" si="10"/>
        <v>7.7349586216750477E-2</v>
      </c>
      <c r="S73">
        <f t="shared" si="11"/>
        <v>226.11379378884743</v>
      </c>
      <c r="T73">
        <f t="shared" si="12"/>
        <v>33.998588033893817</v>
      </c>
      <c r="U73">
        <f t="shared" si="13"/>
        <v>34.004087499999997</v>
      </c>
      <c r="V73">
        <f t="shared" si="14"/>
        <v>5.3442283974859448</v>
      </c>
      <c r="W73">
        <f t="shared" si="15"/>
        <v>69.925699278866134</v>
      </c>
      <c r="X73">
        <f t="shared" si="16"/>
        <v>3.6107201379266378</v>
      </c>
      <c r="Y73">
        <f t="shared" si="17"/>
        <v>5.1636525271302034</v>
      </c>
      <c r="Z73">
        <f t="shared" si="18"/>
        <v>1.733508259559307</v>
      </c>
      <c r="AA73">
        <f t="shared" si="19"/>
        <v>-97.844132189689262</v>
      </c>
      <c r="AB73">
        <f t="shared" si="20"/>
        <v>-121.80658336545592</v>
      </c>
      <c r="AC73">
        <f t="shared" si="21"/>
        <v>-7.6436750774978988</v>
      </c>
      <c r="AD73">
        <f t="shared" si="22"/>
        <v>-1.1805968437956551</v>
      </c>
      <c r="AE73">
        <f t="shared" si="23"/>
        <v>31.457391460538727</v>
      </c>
      <c r="AF73">
        <f t="shared" si="24"/>
        <v>2.2160902934002977</v>
      </c>
      <c r="AG73">
        <f t="shared" si="25"/>
        <v>8.2540771287904828</v>
      </c>
      <c r="AH73">
        <v>386.26237773040998</v>
      </c>
      <c r="AI73">
        <v>375.93208484848469</v>
      </c>
      <c r="AJ73">
        <v>1.7108202676777731</v>
      </c>
      <c r="AK73">
        <v>65.098338017295973</v>
      </c>
      <c r="AL73">
        <f t="shared" si="26"/>
        <v>2.2186878047548588</v>
      </c>
      <c r="AM73">
        <v>34.89183749834207</v>
      </c>
      <c r="AN73">
        <v>35.780372527472558</v>
      </c>
      <c r="AO73">
        <v>1.734506745965049E-5</v>
      </c>
      <c r="AP73">
        <v>87.569397002130515</v>
      </c>
      <c r="AQ73">
        <v>19</v>
      </c>
      <c r="AR73">
        <v>3</v>
      </c>
      <c r="AS73">
        <f t="shared" si="27"/>
        <v>1</v>
      </c>
      <c r="AT73">
        <f t="shared" si="28"/>
        <v>0</v>
      </c>
      <c r="AU73">
        <f t="shared" si="29"/>
        <v>47170.143072183593</v>
      </c>
      <c r="AV73">
        <f t="shared" si="30"/>
        <v>1200.0025000000001</v>
      </c>
      <c r="AW73">
        <f t="shared" si="31"/>
        <v>1025.9261387506981</v>
      </c>
      <c r="AX73">
        <f t="shared" si="32"/>
        <v>0.85493666784085709</v>
      </c>
      <c r="AY73">
        <f t="shared" si="33"/>
        <v>0.18842776893285423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1669231817.7874999</v>
      </c>
      <c r="BF73">
        <v>359.48987499999998</v>
      </c>
      <c r="BG73">
        <v>372.88762500000001</v>
      </c>
      <c r="BH73">
        <v>35.779949999999999</v>
      </c>
      <c r="BI73">
        <v>34.892362499999997</v>
      </c>
      <c r="BJ73">
        <v>362.42362500000002</v>
      </c>
      <c r="BK73">
        <v>35.681062500000003</v>
      </c>
      <c r="BL73">
        <v>650.00424999999996</v>
      </c>
      <c r="BM73">
        <v>100.8145</v>
      </c>
      <c r="BN73">
        <v>0.1001222375</v>
      </c>
      <c r="BO73">
        <v>33.389225000000003</v>
      </c>
      <c r="BP73">
        <v>34.004087499999997</v>
      </c>
      <c r="BQ73">
        <v>999.9</v>
      </c>
      <c r="BR73">
        <v>0</v>
      </c>
      <c r="BS73">
        <v>0</v>
      </c>
      <c r="BT73">
        <v>9010.5462499999994</v>
      </c>
      <c r="BU73">
        <v>0</v>
      </c>
      <c r="BV73">
        <v>370.62625000000003</v>
      </c>
      <c r="BW73">
        <v>-13.39785</v>
      </c>
      <c r="BX73">
        <v>372.83</v>
      </c>
      <c r="BY73">
        <v>386.368875</v>
      </c>
      <c r="BZ73">
        <v>0.88758562500000004</v>
      </c>
      <c r="CA73">
        <v>372.88762500000001</v>
      </c>
      <c r="CB73">
        <v>34.892362499999997</v>
      </c>
      <c r="CC73">
        <v>3.6071437500000001</v>
      </c>
      <c r="CD73">
        <v>3.5176612500000002</v>
      </c>
      <c r="CE73">
        <v>27.132650000000002</v>
      </c>
      <c r="CF73">
        <v>26.705212499999998</v>
      </c>
      <c r="CG73">
        <v>1200.0025000000001</v>
      </c>
      <c r="CH73">
        <v>0.50002875000000002</v>
      </c>
      <c r="CI73">
        <v>0.49997124999999998</v>
      </c>
      <c r="CJ73">
        <v>0</v>
      </c>
      <c r="CK73">
        <v>639.88987499999996</v>
      </c>
      <c r="CL73">
        <v>4.9990899999999998</v>
      </c>
      <c r="CM73">
        <v>6565.1324999999997</v>
      </c>
      <c r="CN73">
        <v>9557.9537500000006</v>
      </c>
      <c r="CO73">
        <v>43.75</v>
      </c>
      <c r="CP73">
        <v>45.436999999999998</v>
      </c>
      <c r="CQ73">
        <v>44.561999999999998</v>
      </c>
      <c r="CR73">
        <v>44.436999999999998</v>
      </c>
      <c r="CS73">
        <v>45.061999999999998</v>
      </c>
      <c r="CT73">
        <v>597.53624999999988</v>
      </c>
      <c r="CU73">
        <v>597.46875</v>
      </c>
      <c r="CV73">
        <v>0</v>
      </c>
      <c r="CW73">
        <v>1669231827</v>
      </c>
      <c r="CX73">
        <v>0</v>
      </c>
      <c r="CY73">
        <v>1669228029.5</v>
      </c>
      <c r="CZ73" t="s">
        <v>356</v>
      </c>
      <c r="DA73">
        <v>1669228029.5</v>
      </c>
      <c r="DB73">
        <v>1669228028</v>
      </c>
      <c r="DC73">
        <v>6</v>
      </c>
      <c r="DD73">
        <v>0.127</v>
      </c>
      <c r="DE73">
        <v>2E-3</v>
      </c>
      <c r="DF73">
        <v>-2.9980000000000002</v>
      </c>
      <c r="DG73">
        <v>9.9000000000000005E-2</v>
      </c>
      <c r="DH73">
        <v>415</v>
      </c>
      <c r="DI73">
        <v>34</v>
      </c>
      <c r="DJ73">
        <v>0.37</v>
      </c>
      <c r="DK73">
        <v>0.19</v>
      </c>
      <c r="DL73">
        <v>-13.25291951219512</v>
      </c>
      <c r="DM73">
        <v>-1.198983917272658</v>
      </c>
      <c r="DN73">
        <v>0.117632522505392</v>
      </c>
      <c r="DO73">
        <v>0</v>
      </c>
      <c r="DP73">
        <v>0.88320431707317071</v>
      </c>
      <c r="DQ73">
        <v>3.7513072863445698E-2</v>
      </c>
      <c r="DR73">
        <v>3.7578533729558041E-3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3.2953299999999999</v>
      </c>
      <c r="EB73">
        <v>2.6255000000000002</v>
      </c>
      <c r="EC73">
        <v>9.1136499999999995E-2</v>
      </c>
      <c r="ED73">
        <v>9.2412900000000006E-2</v>
      </c>
      <c r="EE73">
        <v>0.14354500000000001</v>
      </c>
      <c r="EF73">
        <v>0.13945399999999999</v>
      </c>
      <c r="EG73">
        <v>27481.5</v>
      </c>
      <c r="EH73">
        <v>27930.799999999999</v>
      </c>
      <c r="EI73">
        <v>28136.2</v>
      </c>
      <c r="EJ73">
        <v>29627.8</v>
      </c>
      <c r="EK73">
        <v>33144.400000000001</v>
      </c>
      <c r="EL73">
        <v>35387</v>
      </c>
      <c r="EM73">
        <v>39702.199999999997</v>
      </c>
      <c r="EN73">
        <v>42342.1</v>
      </c>
      <c r="EO73">
        <v>2.1729500000000002</v>
      </c>
      <c r="EP73">
        <v>2.1500499999999998</v>
      </c>
      <c r="EQ73">
        <v>0.12696199999999999</v>
      </c>
      <c r="ER73">
        <v>0</v>
      </c>
      <c r="ES73">
        <v>31.947199999999999</v>
      </c>
      <c r="ET73">
        <v>999.9</v>
      </c>
      <c r="EU73">
        <v>70.099999999999994</v>
      </c>
      <c r="EV73">
        <v>36.4</v>
      </c>
      <c r="EW73">
        <v>42.423099999999998</v>
      </c>
      <c r="EX73">
        <v>57.014400000000002</v>
      </c>
      <c r="EY73">
        <v>-1.8790100000000001</v>
      </c>
      <c r="EZ73">
        <v>2</v>
      </c>
      <c r="FA73">
        <v>0.58484199999999997</v>
      </c>
      <c r="FB73">
        <v>0.74697400000000003</v>
      </c>
      <c r="FC73">
        <v>20.268799999999999</v>
      </c>
      <c r="FD73">
        <v>5.2183400000000004</v>
      </c>
      <c r="FE73">
        <v>12.008800000000001</v>
      </c>
      <c r="FF73">
        <v>4.9861000000000004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1.86219</v>
      </c>
      <c r="FN73">
        <v>1.8642700000000001</v>
      </c>
      <c r="FO73">
        <v>1.8603499999999999</v>
      </c>
      <c r="FP73">
        <v>1.86111</v>
      </c>
      <c r="FQ73">
        <v>1.86019</v>
      </c>
      <c r="FR73">
        <v>1.86188</v>
      </c>
      <c r="FS73">
        <v>1.85843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-2.9390000000000001</v>
      </c>
      <c r="GH73">
        <v>9.8900000000000002E-2</v>
      </c>
      <c r="GI73">
        <v>-2.4324828651112251</v>
      </c>
      <c r="GJ73">
        <v>-1.6100910332537859E-3</v>
      </c>
      <c r="GK73">
        <v>7.0186618486508772E-7</v>
      </c>
      <c r="GL73">
        <v>-2.134652460378022E-10</v>
      </c>
      <c r="GM73">
        <v>9.8890000000004363E-2</v>
      </c>
      <c r="GN73">
        <v>0</v>
      </c>
      <c r="GO73">
        <v>0</v>
      </c>
      <c r="GP73">
        <v>0</v>
      </c>
      <c r="GQ73">
        <v>5</v>
      </c>
      <c r="GR73">
        <v>2079</v>
      </c>
      <c r="GS73">
        <v>3</v>
      </c>
      <c r="GT73">
        <v>29</v>
      </c>
      <c r="GU73">
        <v>63.2</v>
      </c>
      <c r="GV73">
        <v>63.2</v>
      </c>
      <c r="GW73">
        <v>1.27197</v>
      </c>
      <c r="GX73">
        <v>2.5988799999999999</v>
      </c>
      <c r="GY73">
        <v>2.04834</v>
      </c>
      <c r="GZ73">
        <v>2.6196299999999999</v>
      </c>
      <c r="HA73">
        <v>2.1972700000000001</v>
      </c>
      <c r="HB73">
        <v>2.32178</v>
      </c>
      <c r="HC73">
        <v>40.835000000000001</v>
      </c>
      <c r="HD73">
        <v>15.270300000000001</v>
      </c>
      <c r="HE73">
        <v>18</v>
      </c>
      <c r="HF73">
        <v>677.20899999999995</v>
      </c>
      <c r="HG73">
        <v>731.38599999999997</v>
      </c>
      <c r="HH73">
        <v>31.000499999999999</v>
      </c>
      <c r="HI73">
        <v>34.587499999999999</v>
      </c>
      <c r="HJ73">
        <v>30.000299999999999</v>
      </c>
      <c r="HK73">
        <v>34.458100000000002</v>
      </c>
      <c r="HL73">
        <v>34.446599999999997</v>
      </c>
      <c r="HM73">
        <v>25.4681</v>
      </c>
      <c r="HN73">
        <v>23.763100000000001</v>
      </c>
      <c r="HO73">
        <v>90.437200000000004</v>
      </c>
      <c r="HP73">
        <v>31</v>
      </c>
      <c r="HQ73">
        <v>391.05900000000003</v>
      </c>
      <c r="HR73">
        <v>34.839599999999997</v>
      </c>
      <c r="HS73">
        <v>99.124799999999993</v>
      </c>
      <c r="HT73">
        <v>98.193799999999996</v>
      </c>
    </row>
    <row r="74" spans="1:228" x14ac:dyDescent="0.2">
      <c r="A74">
        <v>59</v>
      </c>
      <c r="B74">
        <v>1669231824.0999999</v>
      </c>
      <c r="C74">
        <v>231.5999999046326</v>
      </c>
      <c r="D74" t="s">
        <v>476</v>
      </c>
      <c r="E74" t="s">
        <v>477</v>
      </c>
      <c r="F74">
        <v>4</v>
      </c>
      <c r="G74">
        <v>1669231822.0999999</v>
      </c>
      <c r="H74">
        <f t="shared" si="0"/>
        <v>2.2249673142727589E-3</v>
      </c>
      <c r="I74">
        <f t="shared" si="1"/>
        <v>2.2249673142727588</v>
      </c>
      <c r="J74">
        <f t="shared" si="2"/>
        <v>8.0000940448981872</v>
      </c>
      <c r="K74">
        <f t="shared" si="3"/>
        <v>366.66414285714291</v>
      </c>
      <c r="L74">
        <f t="shared" si="4"/>
        <v>254.70318591694777</v>
      </c>
      <c r="M74">
        <f t="shared" si="5"/>
        <v>25.703563907466283</v>
      </c>
      <c r="N74">
        <f t="shared" si="6"/>
        <v>37.002188231669912</v>
      </c>
      <c r="O74">
        <f t="shared" si="7"/>
        <v>0.12623714946180478</v>
      </c>
      <c r="P74">
        <f t="shared" si="8"/>
        <v>3.666469232747477</v>
      </c>
      <c r="Q74">
        <f t="shared" si="9"/>
        <v>0.12387132582068403</v>
      </c>
      <c r="R74">
        <f t="shared" si="10"/>
        <v>7.762844549355194E-2</v>
      </c>
      <c r="S74">
        <f t="shared" si="11"/>
        <v>226.11436886826522</v>
      </c>
      <c r="T74">
        <f t="shared" si="12"/>
        <v>33.993360079452692</v>
      </c>
      <c r="U74">
        <f t="shared" si="13"/>
        <v>34.000428571428571</v>
      </c>
      <c r="V74">
        <f t="shared" si="14"/>
        <v>5.3431377923927634</v>
      </c>
      <c r="W74">
        <f t="shared" si="15"/>
        <v>69.949735882910758</v>
      </c>
      <c r="X74">
        <f t="shared" si="16"/>
        <v>3.6109127063435666</v>
      </c>
      <c r="Y74">
        <f t="shared" si="17"/>
        <v>5.1621534531422579</v>
      </c>
      <c r="Z74">
        <f t="shared" si="18"/>
        <v>1.7322250860491968</v>
      </c>
      <c r="AA74">
        <f t="shared" si="19"/>
        <v>-98.121058559428661</v>
      </c>
      <c r="AB74">
        <f t="shared" si="20"/>
        <v>-121.83892345980652</v>
      </c>
      <c r="AC74">
        <f t="shared" si="21"/>
        <v>-7.66227965619556</v>
      </c>
      <c r="AD74">
        <f t="shared" si="22"/>
        <v>-1.5078928071655184</v>
      </c>
      <c r="AE74">
        <f t="shared" si="23"/>
        <v>31.637129693243029</v>
      </c>
      <c r="AF74">
        <f t="shared" si="24"/>
        <v>2.2186152108742645</v>
      </c>
      <c r="AG74">
        <f t="shared" si="25"/>
        <v>8.0000940448981872</v>
      </c>
      <c r="AH74">
        <v>393.23741184133593</v>
      </c>
      <c r="AI74">
        <v>382.88818181818169</v>
      </c>
      <c r="AJ74">
        <v>1.7433049761835639</v>
      </c>
      <c r="AK74">
        <v>65.098338017295973</v>
      </c>
      <c r="AL74">
        <f t="shared" si="26"/>
        <v>2.2249673142727588</v>
      </c>
      <c r="AM74">
        <v>34.892416163267853</v>
      </c>
      <c r="AN74">
        <v>35.783568131868137</v>
      </c>
      <c r="AO74">
        <v>-1.2587802921333109E-5</v>
      </c>
      <c r="AP74">
        <v>87.569397002130515</v>
      </c>
      <c r="AQ74">
        <v>19</v>
      </c>
      <c r="AR74">
        <v>3</v>
      </c>
      <c r="AS74">
        <f t="shared" si="27"/>
        <v>1</v>
      </c>
      <c r="AT74">
        <f t="shared" si="28"/>
        <v>0</v>
      </c>
      <c r="AU74">
        <f t="shared" si="29"/>
        <v>47026.36148713369</v>
      </c>
      <c r="AV74">
        <f t="shared" si="30"/>
        <v>1200.005714285714</v>
      </c>
      <c r="AW74">
        <f t="shared" si="31"/>
        <v>1025.9288709161995</v>
      </c>
      <c r="AX74">
        <f t="shared" si="32"/>
        <v>0.85493665463657287</v>
      </c>
      <c r="AY74">
        <f t="shared" si="33"/>
        <v>0.18842774344858559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1669231822.0999999</v>
      </c>
      <c r="BF74">
        <v>366.66414285714291</v>
      </c>
      <c r="BG74">
        <v>380.14271428571419</v>
      </c>
      <c r="BH74">
        <v>35.781457142857143</v>
      </c>
      <c r="BI74">
        <v>34.892914285714284</v>
      </c>
      <c r="BJ74">
        <v>369.60657142857139</v>
      </c>
      <c r="BK74">
        <v>35.682557142857142</v>
      </c>
      <c r="BL74">
        <v>650.0441428571429</v>
      </c>
      <c r="BM74">
        <v>100.8155714285714</v>
      </c>
      <c r="BN74">
        <v>0.10018199999999999</v>
      </c>
      <c r="BO74">
        <v>33.384042857142859</v>
      </c>
      <c r="BP74">
        <v>34.000428571428571</v>
      </c>
      <c r="BQ74">
        <v>999.89999999999986</v>
      </c>
      <c r="BR74">
        <v>0</v>
      </c>
      <c r="BS74">
        <v>0</v>
      </c>
      <c r="BT74">
        <v>8982.41</v>
      </c>
      <c r="BU74">
        <v>0</v>
      </c>
      <c r="BV74">
        <v>369.79542857142849</v>
      </c>
      <c r="BW74">
        <v>-13.478485714285711</v>
      </c>
      <c r="BX74">
        <v>380.27071428571429</v>
      </c>
      <c r="BY74">
        <v>393.88657142857141</v>
      </c>
      <c r="BZ74">
        <v>0.88855271428571414</v>
      </c>
      <c r="CA74">
        <v>380.14271428571419</v>
      </c>
      <c r="CB74">
        <v>34.892914285714284</v>
      </c>
      <c r="CC74">
        <v>3.6073300000000001</v>
      </c>
      <c r="CD74">
        <v>3.5177499999999999</v>
      </c>
      <c r="CE74">
        <v>27.13354285714286</v>
      </c>
      <c r="CF74">
        <v>26.705642857142859</v>
      </c>
      <c r="CG74">
        <v>1200.005714285714</v>
      </c>
      <c r="CH74">
        <v>0.50002942857142862</v>
      </c>
      <c r="CI74">
        <v>0.49997057142857138</v>
      </c>
      <c r="CJ74">
        <v>0</v>
      </c>
      <c r="CK74">
        <v>639.94800000000009</v>
      </c>
      <c r="CL74">
        <v>4.9990899999999998</v>
      </c>
      <c r="CM74">
        <v>6568.8599999999988</v>
      </c>
      <c r="CN74">
        <v>9558.0142857142837</v>
      </c>
      <c r="CO74">
        <v>43.75</v>
      </c>
      <c r="CP74">
        <v>45.436999999999998</v>
      </c>
      <c r="CQ74">
        <v>44.561999999999998</v>
      </c>
      <c r="CR74">
        <v>44.436999999999998</v>
      </c>
      <c r="CS74">
        <v>45.061999999999998</v>
      </c>
      <c r="CT74">
        <v>597.53857142857134</v>
      </c>
      <c r="CU74">
        <v>597.47</v>
      </c>
      <c r="CV74">
        <v>0</v>
      </c>
      <c r="CW74">
        <v>1669231831.2</v>
      </c>
      <c r="CX74">
        <v>0</v>
      </c>
      <c r="CY74">
        <v>1669228029.5</v>
      </c>
      <c r="CZ74" t="s">
        <v>356</v>
      </c>
      <c r="DA74">
        <v>1669228029.5</v>
      </c>
      <c r="DB74">
        <v>1669228028</v>
      </c>
      <c r="DC74">
        <v>6</v>
      </c>
      <c r="DD74">
        <v>0.127</v>
      </c>
      <c r="DE74">
        <v>2E-3</v>
      </c>
      <c r="DF74">
        <v>-2.9980000000000002</v>
      </c>
      <c r="DG74">
        <v>9.9000000000000005E-2</v>
      </c>
      <c r="DH74">
        <v>415</v>
      </c>
      <c r="DI74">
        <v>34</v>
      </c>
      <c r="DJ74">
        <v>0.37</v>
      </c>
      <c r="DK74">
        <v>0.19</v>
      </c>
      <c r="DL74">
        <v>-13.30891219512195</v>
      </c>
      <c r="DM74">
        <v>-1.202018571100345</v>
      </c>
      <c r="DN74">
        <v>0.1183503422462967</v>
      </c>
      <c r="DO74">
        <v>0</v>
      </c>
      <c r="DP74">
        <v>0.8846371463414634</v>
      </c>
      <c r="DQ74">
        <v>3.295755197968607E-2</v>
      </c>
      <c r="DR74">
        <v>3.4232530140345151E-3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3.2954300000000001</v>
      </c>
      <c r="EB74">
        <v>2.62513</v>
      </c>
      <c r="EC74">
        <v>9.2443499999999998E-2</v>
      </c>
      <c r="ED74">
        <v>9.3698199999999995E-2</v>
      </c>
      <c r="EE74">
        <v>0.14355699999999999</v>
      </c>
      <c r="EF74">
        <v>0.139456</v>
      </c>
      <c r="EG74">
        <v>27442.3</v>
      </c>
      <c r="EH74">
        <v>27891.200000000001</v>
      </c>
      <c r="EI74">
        <v>28136.6</v>
      </c>
      <c r="EJ74">
        <v>29627.9</v>
      </c>
      <c r="EK74">
        <v>33144.699999999997</v>
      </c>
      <c r="EL74">
        <v>35387</v>
      </c>
      <c r="EM74">
        <v>39703</v>
      </c>
      <c r="EN74">
        <v>42342.1</v>
      </c>
      <c r="EO74">
        <v>2.1731500000000001</v>
      </c>
      <c r="EP74">
        <v>2.1500699999999999</v>
      </c>
      <c r="EQ74">
        <v>0.126913</v>
      </c>
      <c r="ER74">
        <v>0</v>
      </c>
      <c r="ES74">
        <v>31.9437</v>
      </c>
      <c r="ET74">
        <v>999.9</v>
      </c>
      <c r="EU74">
        <v>70.099999999999994</v>
      </c>
      <c r="EV74">
        <v>36.5</v>
      </c>
      <c r="EW74">
        <v>42.6524</v>
      </c>
      <c r="EX74">
        <v>56.7744</v>
      </c>
      <c r="EY74">
        <v>-2.06731</v>
      </c>
      <c r="EZ74">
        <v>2</v>
      </c>
      <c r="FA74">
        <v>0.58489800000000003</v>
      </c>
      <c r="FB74">
        <v>0.74730099999999999</v>
      </c>
      <c r="FC74">
        <v>20.268699999999999</v>
      </c>
      <c r="FD74">
        <v>5.2183400000000004</v>
      </c>
      <c r="FE74">
        <v>12.0082</v>
      </c>
      <c r="FF74">
        <v>4.9863</v>
      </c>
      <c r="FG74">
        <v>3.2844500000000001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1.8642399999999999</v>
      </c>
      <c r="FO74">
        <v>1.8603499999999999</v>
      </c>
      <c r="FP74">
        <v>1.86111</v>
      </c>
      <c r="FQ74">
        <v>1.8602000000000001</v>
      </c>
      <c r="FR74">
        <v>1.86188</v>
      </c>
      <c r="FS74">
        <v>1.8584099999999999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-2.9460000000000002</v>
      </c>
      <c r="GH74">
        <v>9.8900000000000002E-2</v>
      </c>
      <c r="GI74">
        <v>-2.4324828651112251</v>
      </c>
      <c r="GJ74">
        <v>-1.6100910332537859E-3</v>
      </c>
      <c r="GK74">
        <v>7.0186618486508772E-7</v>
      </c>
      <c r="GL74">
        <v>-2.134652460378022E-10</v>
      </c>
      <c r="GM74">
        <v>9.8890000000004363E-2</v>
      </c>
      <c r="GN74">
        <v>0</v>
      </c>
      <c r="GO74">
        <v>0</v>
      </c>
      <c r="GP74">
        <v>0</v>
      </c>
      <c r="GQ74">
        <v>5</v>
      </c>
      <c r="GR74">
        <v>2079</v>
      </c>
      <c r="GS74">
        <v>3</v>
      </c>
      <c r="GT74">
        <v>29</v>
      </c>
      <c r="GU74">
        <v>63.2</v>
      </c>
      <c r="GV74">
        <v>63.3</v>
      </c>
      <c r="GW74">
        <v>1.2902800000000001</v>
      </c>
      <c r="GX74">
        <v>2.5891099999999998</v>
      </c>
      <c r="GY74">
        <v>2.04834</v>
      </c>
      <c r="GZ74">
        <v>2.6184099999999999</v>
      </c>
      <c r="HA74">
        <v>2.1972700000000001</v>
      </c>
      <c r="HB74">
        <v>2.3596200000000001</v>
      </c>
      <c r="HC74">
        <v>40.8093</v>
      </c>
      <c r="HD74">
        <v>15.287800000000001</v>
      </c>
      <c r="HE74">
        <v>18</v>
      </c>
      <c r="HF74">
        <v>677.37199999999996</v>
      </c>
      <c r="HG74">
        <v>731.42700000000002</v>
      </c>
      <c r="HH74">
        <v>31.0002</v>
      </c>
      <c r="HI74">
        <v>34.587499999999999</v>
      </c>
      <c r="HJ74">
        <v>30.0001</v>
      </c>
      <c r="HK74">
        <v>34.458100000000002</v>
      </c>
      <c r="HL74">
        <v>34.447899999999997</v>
      </c>
      <c r="HM74">
        <v>25.833300000000001</v>
      </c>
      <c r="HN74">
        <v>23.763100000000001</v>
      </c>
      <c r="HO74">
        <v>90.437200000000004</v>
      </c>
      <c r="HP74">
        <v>31</v>
      </c>
      <c r="HQ74">
        <v>397.73700000000002</v>
      </c>
      <c r="HR74">
        <v>34.839599999999997</v>
      </c>
      <c r="HS74">
        <v>99.126400000000004</v>
      </c>
      <c r="HT74">
        <v>98.193799999999996</v>
      </c>
    </row>
    <row r="75" spans="1:228" x14ac:dyDescent="0.2">
      <c r="A75">
        <v>60</v>
      </c>
      <c r="B75">
        <v>1669231828.0999999</v>
      </c>
      <c r="C75">
        <v>235.5999999046326</v>
      </c>
      <c r="D75" t="s">
        <v>478</v>
      </c>
      <c r="E75" t="s">
        <v>479</v>
      </c>
      <c r="F75">
        <v>4</v>
      </c>
      <c r="G75">
        <v>1669231825.7874999</v>
      </c>
      <c r="H75">
        <f t="shared" si="0"/>
        <v>2.2092702288209706E-3</v>
      </c>
      <c r="I75">
        <f t="shared" si="1"/>
        <v>2.2092702288209707</v>
      </c>
      <c r="J75">
        <f t="shared" si="2"/>
        <v>8.072113296852395</v>
      </c>
      <c r="K75">
        <f t="shared" si="3"/>
        <v>372.84162500000002</v>
      </c>
      <c r="L75">
        <f t="shared" si="4"/>
        <v>258.9979640188788</v>
      </c>
      <c r="M75">
        <f t="shared" si="5"/>
        <v>26.136504654713516</v>
      </c>
      <c r="N75">
        <f t="shared" si="6"/>
        <v>37.624916876076831</v>
      </c>
      <c r="O75">
        <f t="shared" si="7"/>
        <v>0.12525311978139828</v>
      </c>
      <c r="P75">
        <f t="shared" si="8"/>
        <v>3.6756504802702294</v>
      </c>
      <c r="Q75">
        <f t="shared" si="9"/>
        <v>0.12292937147134797</v>
      </c>
      <c r="R75">
        <f t="shared" si="10"/>
        <v>7.7036045906953801E-2</v>
      </c>
      <c r="S75">
        <f t="shared" si="11"/>
        <v>226.11437466432605</v>
      </c>
      <c r="T75">
        <f t="shared" si="12"/>
        <v>33.992823387591137</v>
      </c>
      <c r="U75">
        <f t="shared" si="13"/>
        <v>34.003450000000001</v>
      </c>
      <c r="V75">
        <f t="shared" si="14"/>
        <v>5.3440383659830681</v>
      </c>
      <c r="W75">
        <f t="shared" si="15"/>
        <v>69.95877169129524</v>
      </c>
      <c r="X75">
        <f t="shared" si="16"/>
        <v>3.6108949846761758</v>
      </c>
      <c r="Y75">
        <f t="shared" si="17"/>
        <v>5.1614613827267473</v>
      </c>
      <c r="Z75">
        <f t="shared" si="18"/>
        <v>1.7331433813068924</v>
      </c>
      <c r="AA75">
        <f t="shared" si="19"/>
        <v>-97.428817091004802</v>
      </c>
      <c r="AB75">
        <f t="shared" si="20"/>
        <v>-123.21692559289141</v>
      </c>
      <c r="AC75">
        <f t="shared" si="21"/>
        <v>-7.7296084445231008</v>
      </c>
      <c r="AD75">
        <f t="shared" si="22"/>
        <v>-2.2609764640932752</v>
      </c>
      <c r="AE75">
        <f t="shared" si="23"/>
        <v>31.687243645839548</v>
      </c>
      <c r="AF75">
        <f t="shared" si="24"/>
        <v>2.2153933117177833</v>
      </c>
      <c r="AG75">
        <f t="shared" si="25"/>
        <v>8.072113296852395</v>
      </c>
      <c r="AH75">
        <v>400.20195586648299</v>
      </c>
      <c r="AI75">
        <v>389.83284848484851</v>
      </c>
      <c r="AJ75">
        <v>1.740330145898257</v>
      </c>
      <c r="AK75">
        <v>65.098338017295973</v>
      </c>
      <c r="AL75">
        <f t="shared" si="26"/>
        <v>2.2092702288209707</v>
      </c>
      <c r="AM75">
        <v>34.893925032953177</v>
      </c>
      <c r="AN75">
        <v>35.778649450549501</v>
      </c>
      <c r="AO75">
        <v>2.6018587191348229E-5</v>
      </c>
      <c r="AP75">
        <v>87.569397002130515</v>
      </c>
      <c r="AQ75">
        <v>19</v>
      </c>
      <c r="AR75">
        <v>3</v>
      </c>
      <c r="AS75">
        <f t="shared" si="27"/>
        <v>1</v>
      </c>
      <c r="AT75">
        <f t="shared" si="28"/>
        <v>0</v>
      </c>
      <c r="AU75">
        <f t="shared" si="29"/>
        <v>47190.460953230504</v>
      </c>
      <c r="AV75">
        <f t="shared" si="30"/>
        <v>1200.0074999999999</v>
      </c>
      <c r="AW75">
        <f t="shared" si="31"/>
        <v>1025.9302262509461</v>
      </c>
      <c r="AX75">
        <f t="shared" si="32"/>
        <v>0.85493651185592268</v>
      </c>
      <c r="AY75">
        <f t="shared" si="33"/>
        <v>0.18842746788193079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1669231825.7874999</v>
      </c>
      <c r="BF75">
        <v>372.84162500000002</v>
      </c>
      <c r="BG75">
        <v>386.34712500000001</v>
      </c>
      <c r="BH75">
        <v>35.781925000000001</v>
      </c>
      <c r="BI75">
        <v>34.894612499999987</v>
      </c>
      <c r="BJ75">
        <v>375.79149999999998</v>
      </c>
      <c r="BK75">
        <v>35.683037499999998</v>
      </c>
      <c r="BL75">
        <v>649.99987499999997</v>
      </c>
      <c r="BM75">
        <v>100.814125</v>
      </c>
      <c r="BN75">
        <v>9.9813662500000011E-2</v>
      </c>
      <c r="BO75">
        <v>33.381649999999993</v>
      </c>
      <c r="BP75">
        <v>34.003450000000001</v>
      </c>
      <c r="BQ75">
        <v>999.9</v>
      </c>
      <c r="BR75">
        <v>0</v>
      </c>
      <c r="BS75">
        <v>0</v>
      </c>
      <c r="BT75">
        <v>9014.2962499999994</v>
      </c>
      <c r="BU75">
        <v>0</v>
      </c>
      <c r="BV75">
        <v>370.35124999999988</v>
      </c>
      <c r="BW75">
        <v>-13.5054625</v>
      </c>
      <c r="BX75">
        <v>386.67750000000001</v>
      </c>
      <c r="BY75">
        <v>400.31599999999997</v>
      </c>
      <c r="BZ75">
        <v>0.88732250000000001</v>
      </c>
      <c r="CA75">
        <v>386.34712500000001</v>
      </c>
      <c r="CB75">
        <v>34.894612499999987</v>
      </c>
      <c r="CC75">
        <v>3.6073287500000002</v>
      </c>
      <c r="CD75">
        <v>3.5178750000000001</v>
      </c>
      <c r="CE75">
        <v>27.133537499999999</v>
      </c>
      <c r="CF75">
        <v>26.706262500000001</v>
      </c>
      <c r="CG75">
        <v>1200.0074999999999</v>
      </c>
      <c r="CH75">
        <v>0.500034125</v>
      </c>
      <c r="CI75">
        <v>0.499965875</v>
      </c>
      <c r="CJ75">
        <v>0</v>
      </c>
      <c r="CK75">
        <v>640.42724999999996</v>
      </c>
      <c r="CL75">
        <v>4.9990899999999998</v>
      </c>
      <c r="CM75">
        <v>6573.8475000000008</v>
      </c>
      <c r="CN75">
        <v>9558.0325000000012</v>
      </c>
      <c r="CO75">
        <v>43.734250000000003</v>
      </c>
      <c r="CP75">
        <v>45.436999999999998</v>
      </c>
      <c r="CQ75">
        <v>44.561999999999998</v>
      </c>
      <c r="CR75">
        <v>44.436999999999998</v>
      </c>
      <c r="CS75">
        <v>45.061999999999998</v>
      </c>
      <c r="CT75">
        <v>597.54499999999996</v>
      </c>
      <c r="CU75">
        <v>597.46500000000003</v>
      </c>
      <c r="CV75">
        <v>0</v>
      </c>
      <c r="CW75">
        <v>1669231835.4000001</v>
      </c>
      <c r="CX75">
        <v>0</v>
      </c>
      <c r="CY75">
        <v>1669228029.5</v>
      </c>
      <c r="CZ75" t="s">
        <v>356</v>
      </c>
      <c r="DA75">
        <v>1669228029.5</v>
      </c>
      <c r="DB75">
        <v>1669228028</v>
      </c>
      <c r="DC75">
        <v>6</v>
      </c>
      <c r="DD75">
        <v>0.127</v>
      </c>
      <c r="DE75">
        <v>2E-3</v>
      </c>
      <c r="DF75">
        <v>-2.9980000000000002</v>
      </c>
      <c r="DG75">
        <v>9.9000000000000005E-2</v>
      </c>
      <c r="DH75">
        <v>415</v>
      </c>
      <c r="DI75">
        <v>34</v>
      </c>
      <c r="DJ75">
        <v>0.37</v>
      </c>
      <c r="DK75">
        <v>0.19</v>
      </c>
      <c r="DL75">
        <v>-13.385419512195121</v>
      </c>
      <c r="DM75">
        <v>-0.9635442943789243</v>
      </c>
      <c r="DN75">
        <v>9.8590877279233505E-2</v>
      </c>
      <c r="DO75">
        <v>0</v>
      </c>
      <c r="DP75">
        <v>0.88662482926829256</v>
      </c>
      <c r="DQ75">
        <v>1.5503798083662401E-2</v>
      </c>
      <c r="DR75">
        <v>2.0740930536600642E-3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3.2953299999999999</v>
      </c>
      <c r="EB75">
        <v>2.6255099999999998</v>
      </c>
      <c r="EC75">
        <v>9.3732200000000002E-2</v>
      </c>
      <c r="ED75">
        <v>9.4977599999999995E-2</v>
      </c>
      <c r="EE75">
        <v>0.143543</v>
      </c>
      <c r="EF75">
        <v>0.139459</v>
      </c>
      <c r="EG75">
        <v>27403.1</v>
      </c>
      <c r="EH75">
        <v>27851.7</v>
      </c>
      <c r="EI75">
        <v>28136.400000000001</v>
      </c>
      <c r="EJ75">
        <v>29627.8</v>
      </c>
      <c r="EK75">
        <v>33145</v>
      </c>
      <c r="EL75">
        <v>35386.9</v>
      </c>
      <c r="EM75">
        <v>39702.6</v>
      </c>
      <c r="EN75">
        <v>42341.9</v>
      </c>
      <c r="EO75">
        <v>2.1731799999999999</v>
      </c>
      <c r="EP75">
        <v>2.1501999999999999</v>
      </c>
      <c r="EQ75">
        <v>0.12739700000000001</v>
      </c>
      <c r="ER75">
        <v>0</v>
      </c>
      <c r="ES75">
        <v>31.939800000000002</v>
      </c>
      <c r="ET75">
        <v>999.9</v>
      </c>
      <c r="EU75">
        <v>70.099999999999994</v>
      </c>
      <c r="EV75">
        <v>36.5</v>
      </c>
      <c r="EW75">
        <v>42.657800000000002</v>
      </c>
      <c r="EX75">
        <v>57.014400000000002</v>
      </c>
      <c r="EY75">
        <v>-1.9230799999999999</v>
      </c>
      <c r="EZ75">
        <v>2</v>
      </c>
      <c r="FA75">
        <v>0.58490799999999998</v>
      </c>
      <c r="FB75">
        <v>0.74811799999999995</v>
      </c>
      <c r="FC75">
        <v>20.268799999999999</v>
      </c>
      <c r="FD75">
        <v>5.2189399999999999</v>
      </c>
      <c r="FE75">
        <v>12.0085</v>
      </c>
      <c r="FF75">
        <v>4.9863499999999998</v>
      </c>
      <c r="FG75">
        <v>3.2845499999999999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1.8643000000000001</v>
      </c>
      <c r="FO75">
        <v>1.8603499999999999</v>
      </c>
      <c r="FP75">
        <v>1.8611</v>
      </c>
      <c r="FQ75">
        <v>1.8601799999999999</v>
      </c>
      <c r="FR75">
        <v>1.86188</v>
      </c>
      <c r="FS75">
        <v>1.8584099999999999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-2.9540000000000002</v>
      </c>
      <c r="GH75">
        <v>9.8900000000000002E-2</v>
      </c>
      <c r="GI75">
        <v>-2.4324828651112251</v>
      </c>
      <c r="GJ75">
        <v>-1.6100910332537859E-3</v>
      </c>
      <c r="GK75">
        <v>7.0186618486508772E-7</v>
      </c>
      <c r="GL75">
        <v>-2.134652460378022E-10</v>
      </c>
      <c r="GM75">
        <v>9.8890000000004363E-2</v>
      </c>
      <c r="GN75">
        <v>0</v>
      </c>
      <c r="GO75">
        <v>0</v>
      </c>
      <c r="GP75">
        <v>0</v>
      </c>
      <c r="GQ75">
        <v>5</v>
      </c>
      <c r="GR75">
        <v>2079</v>
      </c>
      <c r="GS75">
        <v>3</v>
      </c>
      <c r="GT75">
        <v>29</v>
      </c>
      <c r="GU75">
        <v>63.3</v>
      </c>
      <c r="GV75">
        <v>63.3</v>
      </c>
      <c r="GW75">
        <v>1.3085899999999999</v>
      </c>
      <c r="GX75">
        <v>2.5891099999999998</v>
      </c>
      <c r="GY75">
        <v>2.04834</v>
      </c>
      <c r="GZ75">
        <v>2.6196299999999999</v>
      </c>
      <c r="HA75">
        <v>2.1972700000000001</v>
      </c>
      <c r="HB75">
        <v>2.3339799999999999</v>
      </c>
      <c r="HC75">
        <v>40.8093</v>
      </c>
      <c r="HD75">
        <v>15.2791</v>
      </c>
      <c r="HE75">
        <v>18</v>
      </c>
      <c r="HF75">
        <v>677.404</v>
      </c>
      <c r="HG75">
        <v>731.54600000000005</v>
      </c>
      <c r="HH75">
        <v>31.000299999999999</v>
      </c>
      <c r="HI75">
        <v>34.588799999999999</v>
      </c>
      <c r="HJ75">
        <v>30.0001</v>
      </c>
      <c r="HK75">
        <v>34.459299999999999</v>
      </c>
      <c r="HL75">
        <v>34.447899999999997</v>
      </c>
      <c r="HM75">
        <v>26.194500000000001</v>
      </c>
      <c r="HN75">
        <v>23.763100000000001</v>
      </c>
      <c r="HO75">
        <v>90.437200000000004</v>
      </c>
      <c r="HP75">
        <v>31</v>
      </c>
      <c r="HQ75">
        <v>404.416</v>
      </c>
      <c r="HR75">
        <v>34.839599999999997</v>
      </c>
      <c r="HS75">
        <v>99.125500000000002</v>
      </c>
      <c r="HT75">
        <v>98.1935</v>
      </c>
    </row>
    <row r="76" spans="1:228" x14ac:dyDescent="0.2">
      <c r="A76">
        <v>61</v>
      </c>
      <c r="B76">
        <v>1669231832.0999999</v>
      </c>
      <c r="C76">
        <v>239.5999999046326</v>
      </c>
      <c r="D76" t="s">
        <v>480</v>
      </c>
      <c r="E76" t="s">
        <v>481</v>
      </c>
      <c r="F76">
        <v>4</v>
      </c>
      <c r="G76">
        <v>1669231830.0999999</v>
      </c>
      <c r="H76">
        <f t="shared" si="0"/>
        <v>2.2050074207133636E-3</v>
      </c>
      <c r="I76">
        <f t="shared" si="1"/>
        <v>2.2050074207133634</v>
      </c>
      <c r="J76">
        <f t="shared" si="2"/>
        <v>8.5513306427780105</v>
      </c>
      <c r="K76">
        <f t="shared" si="3"/>
        <v>380.02242857142858</v>
      </c>
      <c r="L76">
        <f t="shared" si="4"/>
        <v>259.82116665951821</v>
      </c>
      <c r="M76">
        <f t="shared" si="5"/>
        <v>26.219797131065402</v>
      </c>
      <c r="N76">
        <f t="shared" si="6"/>
        <v>38.349881614745755</v>
      </c>
      <c r="O76">
        <f t="shared" si="7"/>
        <v>0.12521859060248236</v>
      </c>
      <c r="P76">
        <f t="shared" si="8"/>
        <v>3.6617924056905466</v>
      </c>
      <c r="Q76">
        <f t="shared" si="9"/>
        <v>0.12288749743868586</v>
      </c>
      <c r="R76">
        <f t="shared" si="10"/>
        <v>7.7010510816033842E-2</v>
      </c>
      <c r="S76">
        <f t="shared" si="11"/>
        <v>226.11430719375599</v>
      </c>
      <c r="T76">
        <f t="shared" si="12"/>
        <v>33.992418102320528</v>
      </c>
      <c r="U76">
        <f t="shared" si="13"/>
        <v>33.99315714285715</v>
      </c>
      <c r="V76">
        <f t="shared" si="14"/>
        <v>5.3409709955056082</v>
      </c>
      <c r="W76">
        <f t="shared" si="15"/>
        <v>69.965459846120666</v>
      </c>
      <c r="X76">
        <f t="shared" si="16"/>
        <v>3.6105363803066592</v>
      </c>
      <c r="Y76">
        <f t="shared" si="17"/>
        <v>5.1604554422246833</v>
      </c>
      <c r="Z76">
        <f t="shared" si="18"/>
        <v>1.7304346151989489</v>
      </c>
      <c r="AA76">
        <f t="shared" si="19"/>
        <v>-97.240827253459329</v>
      </c>
      <c r="AB76">
        <f t="shared" si="20"/>
        <v>-121.40712938010057</v>
      </c>
      <c r="AC76">
        <f t="shared" si="21"/>
        <v>-7.6443848420124754</v>
      </c>
      <c r="AD76">
        <f t="shared" si="22"/>
        <v>-0.17803428181638026</v>
      </c>
      <c r="AE76">
        <f t="shared" si="23"/>
        <v>31.83760967704675</v>
      </c>
      <c r="AF76">
        <f t="shared" si="24"/>
        <v>2.2095339236319953</v>
      </c>
      <c r="AG76">
        <f t="shared" si="25"/>
        <v>8.5513306427780105</v>
      </c>
      <c r="AH76">
        <v>407.17642621348142</v>
      </c>
      <c r="AI76">
        <v>396.69663030303019</v>
      </c>
      <c r="AJ76">
        <v>1.716474348477022</v>
      </c>
      <c r="AK76">
        <v>65.098338017295973</v>
      </c>
      <c r="AL76">
        <f t="shared" si="26"/>
        <v>2.2050074207133634</v>
      </c>
      <c r="AM76">
        <v>34.894665608434103</v>
      </c>
      <c r="AN76">
        <v>35.777832967032978</v>
      </c>
      <c r="AO76">
        <v>-2.0357082482125539E-5</v>
      </c>
      <c r="AP76">
        <v>87.569397002130515</v>
      </c>
      <c r="AQ76">
        <v>18</v>
      </c>
      <c r="AR76">
        <v>3</v>
      </c>
      <c r="AS76">
        <f t="shared" si="27"/>
        <v>1</v>
      </c>
      <c r="AT76">
        <f t="shared" si="28"/>
        <v>0</v>
      </c>
      <c r="AU76">
        <f t="shared" si="29"/>
        <v>46943.871046008935</v>
      </c>
      <c r="AV76">
        <f t="shared" si="30"/>
        <v>1200.007142857143</v>
      </c>
      <c r="AW76">
        <f t="shared" si="31"/>
        <v>1025.9299208257803</v>
      </c>
      <c r="AX76">
        <f t="shared" si="32"/>
        <v>0.85493651178034202</v>
      </c>
      <c r="AY76">
        <f t="shared" si="33"/>
        <v>0.18842746773606012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1669231830.0999999</v>
      </c>
      <c r="BF76">
        <v>380.02242857142858</v>
      </c>
      <c r="BG76">
        <v>393.59457142857138</v>
      </c>
      <c r="BH76">
        <v>35.77807142857143</v>
      </c>
      <c r="BI76">
        <v>34.8932</v>
      </c>
      <c r="BJ76">
        <v>382.98057142857141</v>
      </c>
      <c r="BK76">
        <v>35.679185714285722</v>
      </c>
      <c r="BL76">
        <v>650.07171428571439</v>
      </c>
      <c r="BM76">
        <v>100.8145714285714</v>
      </c>
      <c r="BN76">
        <v>0.1002134142857143</v>
      </c>
      <c r="BO76">
        <v>33.378171428571427</v>
      </c>
      <c r="BP76">
        <v>33.99315714285715</v>
      </c>
      <c r="BQ76">
        <v>999.89999999999986</v>
      </c>
      <c r="BR76">
        <v>0</v>
      </c>
      <c r="BS76">
        <v>0</v>
      </c>
      <c r="BT76">
        <v>8966.3385714285723</v>
      </c>
      <c r="BU76">
        <v>0</v>
      </c>
      <c r="BV76">
        <v>374.7487142857143</v>
      </c>
      <c r="BW76">
        <v>-13.57205714285714</v>
      </c>
      <c r="BX76">
        <v>394.12342857142858</v>
      </c>
      <c r="BY76">
        <v>407.82485714285713</v>
      </c>
      <c r="BZ76">
        <v>0.88488328571428565</v>
      </c>
      <c r="CA76">
        <v>393.59457142857138</v>
      </c>
      <c r="CB76">
        <v>34.8932</v>
      </c>
      <c r="CC76">
        <v>3.6069499999999999</v>
      </c>
      <c r="CD76">
        <v>3.517741428571429</v>
      </c>
      <c r="CE76">
        <v>27.13175714285714</v>
      </c>
      <c r="CF76">
        <v>26.705628571428569</v>
      </c>
      <c r="CG76">
        <v>1200.007142857143</v>
      </c>
      <c r="CH76">
        <v>0.50003385714285709</v>
      </c>
      <c r="CI76">
        <v>0.49996614285714291</v>
      </c>
      <c r="CJ76">
        <v>0</v>
      </c>
      <c r="CK76">
        <v>640.76485714285707</v>
      </c>
      <c r="CL76">
        <v>4.9990899999999998</v>
      </c>
      <c r="CM76">
        <v>6589.6942857142858</v>
      </c>
      <c r="CN76">
        <v>9558.028571428571</v>
      </c>
      <c r="CO76">
        <v>43.723000000000013</v>
      </c>
      <c r="CP76">
        <v>45.436999999999998</v>
      </c>
      <c r="CQ76">
        <v>44.561999999999998</v>
      </c>
      <c r="CR76">
        <v>44.436999999999998</v>
      </c>
      <c r="CS76">
        <v>45.061999999999998</v>
      </c>
      <c r="CT76">
        <v>597.54428571428582</v>
      </c>
      <c r="CU76">
        <v>597.46428571428567</v>
      </c>
      <c r="CV76">
        <v>0</v>
      </c>
      <c r="CW76">
        <v>1669231839</v>
      </c>
      <c r="CX76">
        <v>0</v>
      </c>
      <c r="CY76">
        <v>1669228029.5</v>
      </c>
      <c r="CZ76" t="s">
        <v>356</v>
      </c>
      <c r="DA76">
        <v>1669228029.5</v>
      </c>
      <c r="DB76">
        <v>1669228028</v>
      </c>
      <c r="DC76">
        <v>6</v>
      </c>
      <c r="DD76">
        <v>0.127</v>
      </c>
      <c r="DE76">
        <v>2E-3</v>
      </c>
      <c r="DF76">
        <v>-2.9980000000000002</v>
      </c>
      <c r="DG76">
        <v>9.9000000000000005E-2</v>
      </c>
      <c r="DH76">
        <v>415</v>
      </c>
      <c r="DI76">
        <v>34</v>
      </c>
      <c r="DJ76">
        <v>0.37</v>
      </c>
      <c r="DK76">
        <v>0.19</v>
      </c>
      <c r="DL76">
        <v>-13.44225609756098</v>
      </c>
      <c r="DM76">
        <v>-0.84076515679443331</v>
      </c>
      <c r="DN76">
        <v>8.642304358687998E-2</v>
      </c>
      <c r="DO76">
        <v>0</v>
      </c>
      <c r="DP76">
        <v>0.88683312195121944</v>
      </c>
      <c r="DQ76">
        <v>-1.067728222997368E-3</v>
      </c>
      <c r="DR76">
        <v>1.797453743699031E-3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3.2953100000000002</v>
      </c>
      <c r="EB76">
        <v>2.6249099999999999</v>
      </c>
      <c r="EC76">
        <v>9.5006699999999999E-2</v>
      </c>
      <c r="ED76">
        <v>9.6232600000000001E-2</v>
      </c>
      <c r="EE76">
        <v>0.143538</v>
      </c>
      <c r="EF76">
        <v>0.13945199999999999</v>
      </c>
      <c r="EG76">
        <v>27364.5</v>
      </c>
      <c r="EH76">
        <v>27813.3</v>
      </c>
      <c r="EI76">
        <v>28136.400000000001</v>
      </c>
      <c r="EJ76">
        <v>29628.1</v>
      </c>
      <c r="EK76">
        <v>33145.199999999997</v>
      </c>
      <c r="EL76">
        <v>35387.4</v>
      </c>
      <c r="EM76">
        <v>39702.400000000001</v>
      </c>
      <c r="EN76">
        <v>42342.1</v>
      </c>
      <c r="EO76">
        <v>2.1734800000000001</v>
      </c>
      <c r="EP76">
        <v>2.1502300000000001</v>
      </c>
      <c r="EQ76">
        <v>0.12673400000000001</v>
      </c>
      <c r="ER76">
        <v>0</v>
      </c>
      <c r="ES76">
        <v>31.934899999999999</v>
      </c>
      <c r="ET76">
        <v>999.9</v>
      </c>
      <c r="EU76">
        <v>70.099999999999994</v>
      </c>
      <c r="EV76">
        <v>36.5</v>
      </c>
      <c r="EW76">
        <v>42.659100000000002</v>
      </c>
      <c r="EX76">
        <v>57.164400000000001</v>
      </c>
      <c r="EY76">
        <v>-1.97916</v>
      </c>
      <c r="EZ76">
        <v>2</v>
      </c>
      <c r="FA76">
        <v>0.58477900000000005</v>
      </c>
      <c r="FB76">
        <v>0.74831999999999999</v>
      </c>
      <c r="FC76">
        <v>20.268699999999999</v>
      </c>
      <c r="FD76">
        <v>5.2183400000000004</v>
      </c>
      <c r="FE76">
        <v>12.009499999999999</v>
      </c>
      <c r="FF76">
        <v>4.9860499999999996</v>
      </c>
      <c r="FG76">
        <v>3.2845499999999999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1.8642799999999999</v>
      </c>
      <c r="FO76">
        <v>1.8603499999999999</v>
      </c>
      <c r="FP76">
        <v>1.86111</v>
      </c>
      <c r="FQ76">
        <v>1.8602000000000001</v>
      </c>
      <c r="FR76">
        <v>1.8618699999999999</v>
      </c>
      <c r="FS76">
        <v>1.8584000000000001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-2.9620000000000002</v>
      </c>
      <c r="GH76">
        <v>9.8900000000000002E-2</v>
      </c>
      <c r="GI76">
        <v>-2.4324828651112251</v>
      </c>
      <c r="GJ76">
        <v>-1.6100910332537859E-3</v>
      </c>
      <c r="GK76">
        <v>7.0186618486508772E-7</v>
      </c>
      <c r="GL76">
        <v>-2.134652460378022E-10</v>
      </c>
      <c r="GM76">
        <v>9.8890000000004363E-2</v>
      </c>
      <c r="GN76">
        <v>0</v>
      </c>
      <c r="GO76">
        <v>0</v>
      </c>
      <c r="GP76">
        <v>0</v>
      </c>
      <c r="GQ76">
        <v>5</v>
      </c>
      <c r="GR76">
        <v>2079</v>
      </c>
      <c r="GS76">
        <v>3</v>
      </c>
      <c r="GT76">
        <v>29</v>
      </c>
      <c r="GU76">
        <v>63.4</v>
      </c>
      <c r="GV76">
        <v>63.4</v>
      </c>
      <c r="GW76">
        <v>1.3269</v>
      </c>
      <c r="GX76">
        <v>2.5952099999999998</v>
      </c>
      <c r="GY76">
        <v>2.04834</v>
      </c>
      <c r="GZ76">
        <v>2.6196299999999999</v>
      </c>
      <c r="HA76">
        <v>2.1972700000000001</v>
      </c>
      <c r="HB76">
        <v>2.34253</v>
      </c>
      <c r="HC76">
        <v>40.8093</v>
      </c>
      <c r="HD76">
        <v>15.2791</v>
      </c>
      <c r="HE76">
        <v>18</v>
      </c>
      <c r="HF76">
        <v>677.67</v>
      </c>
      <c r="HG76">
        <v>731.56899999999996</v>
      </c>
      <c r="HH76">
        <v>31.0002</v>
      </c>
      <c r="HI76">
        <v>34.590699999999998</v>
      </c>
      <c r="HJ76">
        <v>30</v>
      </c>
      <c r="HK76">
        <v>34.461300000000001</v>
      </c>
      <c r="HL76">
        <v>34.447899999999997</v>
      </c>
      <c r="HM76">
        <v>26.557400000000001</v>
      </c>
      <c r="HN76">
        <v>23.763100000000001</v>
      </c>
      <c r="HO76">
        <v>90.437200000000004</v>
      </c>
      <c r="HP76">
        <v>31</v>
      </c>
      <c r="HQ76">
        <v>411.09399999999999</v>
      </c>
      <c r="HR76">
        <v>34.839599999999997</v>
      </c>
      <c r="HS76">
        <v>99.125399999999999</v>
      </c>
      <c r="HT76">
        <v>98.194199999999995</v>
      </c>
    </row>
    <row r="77" spans="1:228" x14ac:dyDescent="0.2">
      <c r="A77">
        <v>62</v>
      </c>
      <c r="B77">
        <v>1669231836.0999999</v>
      </c>
      <c r="C77">
        <v>243.5999999046326</v>
      </c>
      <c r="D77" t="s">
        <v>482</v>
      </c>
      <c r="E77" t="s">
        <v>483</v>
      </c>
      <c r="F77">
        <v>4</v>
      </c>
      <c r="G77">
        <v>1669231833.7874999</v>
      </c>
      <c r="H77">
        <f t="shared" si="0"/>
        <v>2.2032873413461362E-3</v>
      </c>
      <c r="I77">
        <f t="shared" si="1"/>
        <v>2.2032873413461362</v>
      </c>
      <c r="J77">
        <f t="shared" si="2"/>
        <v>8.8998642157635572</v>
      </c>
      <c r="K77">
        <f t="shared" si="3"/>
        <v>386.12312500000002</v>
      </c>
      <c r="L77">
        <f t="shared" si="4"/>
        <v>261.27464654794227</v>
      </c>
      <c r="M77">
        <f t="shared" si="5"/>
        <v>26.366656224514877</v>
      </c>
      <c r="N77">
        <f t="shared" si="6"/>
        <v>38.965800286107282</v>
      </c>
      <c r="O77">
        <f t="shared" si="7"/>
        <v>0.12519152879743572</v>
      </c>
      <c r="P77">
        <f t="shared" si="8"/>
        <v>3.6729342264271669</v>
      </c>
      <c r="Q77">
        <f t="shared" si="9"/>
        <v>0.12286835994643144</v>
      </c>
      <c r="R77">
        <f t="shared" si="10"/>
        <v>7.6997861667081891E-2</v>
      </c>
      <c r="S77">
        <f t="shared" si="11"/>
        <v>226.11337856260982</v>
      </c>
      <c r="T77">
        <f t="shared" si="12"/>
        <v>33.987800349190728</v>
      </c>
      <c r="U77">
        <f t="shared" si="13"/>
        <v>33.989287500000003</v>
      </c>
      <c r="V77">
        <f t="shared" si="14"/>
        <v>5.3398182007602228</v>
      </c>
      <c r="W77">
        <f t="shared" si="15"/>
        <v>69.976231981830978</v>
      </c>
      <c r="X77">
        <f t="shared" si="16"/>
        <v>3.6104404938477184</v>
      </c>
      <c r="Y77">
        <f t="shared" si="17"/>
        <v>5.1595240149328898</v>
      </c>
      <c r="Z77">
        <f t="shared" si="18"/>
        <v>1.7293777069125045</v>
      </c>
      <c r="AA77">
        <f t="shared" si="19"/>
        <v>-97.164971753364611</v>
      </c>
      <c r="AB77">
        <f t="shared" si="20"/>
        <v>-121.6481813694279</v>
      </c>
      <c r="AC77">
        <f t="shared" si="21"/>
        <v>-7.6360625605507453</v>
      </c>
      <c r="AD77">
        <f t="shared" si="22"/>
        <v>-0.33583712073344429</v>
      </c>
      <c r="AE77">
        <f t="shared" si="23"/>
        <v>31.962925614045673</v>
      </c>
      <c r="AF77">
        <f t="shared" si="24"/>
        <v>2.2079982886457796</v>
      </c>
      <c r="AG77">
        <f t="shared" si="25"/>
        <v>8.8998642157635572</v>
      </c>
      <c r="AH77">
        <v>414.09448038938632</v>
      </c>
      <c r="AI77">
        <v>403.53073939393948</v>
      </c>
      <c r="AJ77">
        <v>1.6992617314511991</v>
      </c>
      <c r="AK77">
        <v>65.098338017295973</v>
      </c>
      <c r="AL77">
        <f t="shared" si="26"/>
        <v>2.2032873413461362</v>
      </c>
      <c r="AM77">
        <v>34.89280853615027</v>
      </c>
      <c r="AN77">
        <v>35.775350549450572</v>
      </c>
      <c r="AO77">
        <v>-4.9006112614400099E-7</v>
      </c>
      <c r="AP77">
        <v>87.569397002130515</v>
      </c>
      <c r="AQ77">
        <v>18</v>
      </c>
      <c r="AR77">
        <v>3</v>
      </c>
      <c r="AS77">
        <f t="shared" si="27"/>
        <v>1</v>
      </c>
      <c r="AT77">
        <f t="shared" si="28"/>
        <v>0</v>
      </c>
      <c r="AU77">
        <f t="shared" si="29"/>
        <v>47143.053137657073</v>
      </c>
      <c r="AV77">
        <f t="shared" si="30"/>
        <v>1200.0037500000001</v>
      </c>
      <c r="AW77">
        <f t="shared" si="31"/>
        <v>1025.9268702396942</v>
      </c>
      <c r="AX77">
        <f t="shared" si="32"/>
        <v>0.85493638685686957</v>
      </c>
      <c r="AY77">
        <f t="shared" si="33"/>
        <v>0.18842722663375827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1669231833.7874999</v>
      </c>
      <c r="BF77">
        <v>386.12312500000002</v>
      </c>
      <c r="BG77">
        <v>399.75524999999999</v>
      </c>
      <c r="BH77">
        <v>35.776874999999997</v>
      </c>
      <c r="BI77">
        <v>34.892449999999997</v>
      </c>
      <c r="BJ77">
        <v>389.08850000000001</v>
      </c>
      <c r="BK77">
        <v>35.677975000000004</v>
      </c>
      <c r="BL77">
        <v>649.94862499999999</v>
      </c>
      <c r="BM77">
        <v>100.815625</v>
      </c>
      <c r="BN77">
        <v>9.9854449999999997E-2</v>
      </c>
      <c r="BO77">
        <v>33.374949999999998</v>
      </c>
      <c r="BP77">
        <v>33.989287500000003</v>
      </c>
      <c r="BQ77">
        <v>999.9</v>
      </c>
      <c r="BR77">
        <v>0</v>
      </c>
      <c r="BS77">
        <v>0</v>
      </c>
      <c r="BT77">
        <v>9004.7625000000007</v>
      </c>
      <c r="BU77">
        <v>0</v>
      </c>
      <c r="BV77">
        <v>380.37299999999999</v>
      </c>
      <c r="BW77">
        <v>-13.632099999999999</v>
      </c>
      <c r="BX77">
        <v>400.44987500000002</v>
      </c>
      <c r="BY77">
        <v>414.20800000000003</v>
      </c>
      <c r="BZ77">
        <v>0.88442025000000002</v>
      </c>
      <c r="CA77">
        <v>399.75524999999999</v>
      </c>
      <c r="CB77">
        <v>34.892449999999997</v>
      </c>
      <c r="CC77">
        <v>3.6068699999999998</v>
      </c>
      <c r="CD77">
        <v>3.5177049999999999</v>
      </c>
      <c r="CE77">
        <v>27.131362500000002</v>
      </c>
      <c r="CF77">
        <v>26.705449999999999</v>
      </c>
      <c r="CG77">
        <v>1200.0037500000001</v>
      </c>
      <c r="CH77">
        <v>0.50003799999999998</v>
      </c>
      <c r="CI77">
        <v>0.49996200000000002</v>
      </c>
      <c r="CJ77">
        <v>0</v>
      </c>
      <c r="CK77">
        <v>640.75949999999989</v>
      </c>
      <c r="CL77">
        <v>4.9990899999999998</v>
      </c>
      <c r="CM77">
        <v>6618.9950000000008</v>
      </c>
      <c r="CN77">
        <v>9558.0237500000003</v>
      </c>
      <c r="CO77">
        <v>43.686999999999998</v>
      </c>
      <c r="CP77">
        <v>45.429250000000003</v>
      </c>
      <c r="CQ77">
        <v>44.554250000000003</v>
      </c>
      <c r="CR77">
        <v>44.421499999999988</v>
      </c>
      <c r="CS77">
        <v>45.061999999999998</v>
      </c>
      <c r="CT77">
        <v>597.54999999999995</v>
      </c>
      <c r="CU77">
        <v>597.46</v>
      </c>
      <c r="CV77">
        <v>0</v>
      </c>
      <c r="CW77">
        <v>1669231843.2</v>
      </c>
      <c r="CX77">
        <v>0</v>
      </c>
      <c r="CY77">
        <v>1669228029.5</v>
      </c>
      <c r="CZ77" t="s">
        <v>356</v>
      </c>
      <c r="DA77">
        <v>1669228029.5</v>
      </c>
      <c r="DB77">
        <v>1669228028</v>
      </c>
      <c r="DC77">
        <v>6</v>
      </c>
      <c r="DD77">
        <v>0.127</v>
      </c>
      <c r="DE77">
        <v>2E-3</v>
      </c>
      <c r="DF77">
        <v>-2.9980000000000002</v>
      </c>
      <c r="DG77">
        <v>9.9000000000000005E-2</v>
      </c>
      <c r="DH77">
        <v>415</v>
      </c>
      <c r="DI77">
        <v>34</v>
      </c>
      <c r="DJ77">
        <v>0.37</v>
      </c>
      <c r="DK77">
        <v>0.19</v>
      </c>
      <c r="DL77">
        <v>-13.508485</v>
      </c>
      <c r="DM77">
        <v>-0.80354971857411506</v>
      </c>
      <c r="DN77">
        <v>7.9858836549251161E-2</v>
      </c>
      <c r="DO77">
        <v>0</v>
      </c>
      <c r="DP77">
        <v>0.8865577</v>
      </c>
      <c r="DQ77">
        <v>-1.39537936210155E-2</v>
      </c>
      <c r="DR77">
        <v>2.0266094616378399E-3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3.2953000000000001</v>
      </c>
      <c r="EB77">
        <v>2.6254400000000002</v>
      </c>
      <c r="EC77">
        <v>9.6264000000000002E-2</v>
      </c>
      <c r="ED77">
        <v>9.7485100000000005E-2</v>
      </c>
      <c r="EE77">
        <v>0.143535</v>
      </c>
      <c r="EF77">
        <v>0.13945199999999999</v>
      </c>
      <c r="EG77">
        <v>27326.5</v>
      </c>
      <c r="EH77">
        <v>27775.1</v>
      </c>
      <c r="EI77">
        <v>28136.400000000001</v>
      </c>
      <c r="EJ77">
        <v>29628.400000000001</v>
      </c>
      <c r="EK77">
        <v>33145.300000000003</v>
      </c>
      <c r="EL77">
        <v>35388</v>
      </c>
      <c r="EM77">
        <v>39702.400000000001</v>
      </c>
      <c r="EN77">
        <v>42342.7</v>
      </c>
      <c r="EO77">
        <v>2.1733699999999998</v>
      </c>
      <c r="EP77">
        <v>2.1501000000000001</v>
      </c>
      <c r="EQ77">
        <v>0.12706999999999999</v>
      </c>
      <c r="ER77">
        <v>0</v>
      </c>
      <c r="ES77">
        <v>31.928599999999999</v>
      </c>
      <c r="ET77">
        <v>999.9</v>
      </c>
      <c r="EU77">
        <v>70.099999999999994</v>
      </c>
      <c r="EV77">
        <v>36.5</v>
      </c>
      <c r="EW77">
        <v>42.659799999999997</v>
      </c>
      <c r="EX77">
        <v>57.104399999999998</v>
      </c>
      <c r="EY77">
        <v>-1.97516</v>
      </c>
      <c r="EZ77">
        <v>2</v>
      </c>
      <c r="FA77">
        <v>0.58478399999999997</v>
      </c>
      <c r="FB77">
        <v>0.74778100000000003</v>
      </c>
      <c r="FC77">
        <v>20.268699999999999</v>
      </c>
      <c r="FD77">
        <v>5.2189399999999999</v>
      </c>
      <c r="FE77">
        <v>12.008599999999999</v>
      </c>
      <c r="FF77">
        <v>4.9864499999999996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1.8642700000000001</v>
      </c>
      <c r="FO77">
        <v>1.8603499999999999</v>
      </c>
      <c r="FP77">
        <v>1.8611</v>
      </c>
      <c r="FQ77">
        <v>1.8602000000000001</v>
      </c>
      <c r="FR77">
        <v>1.86188</v>
      </c>
      <c r="FS77">
        <v>1.8584099999999999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-2.9689999999999999</v>
      </c>
      <c r="GH77">
        <v>9.8900000000000002E-2</v>
      </c>
      <c r="GI77">
        <v>-2.4324828651112251</v>
      </c>
      <c r="GJ77">
        <v>-1.6100910332537859E-3</v>
      </c>
      <c r="GK77">
        <v>7.0186618486508772E-7</v>
      </c>
      <c r="GL77">
        <v>-2.134652460378022E-10</v>
      </c>
      <c r="GM77">
        <v>9.8890000000004363E-2</v>
      </c>
      <c r="GN77">
        <v>0</v>
      </c>
      <c r="GO77">
        <v>0</v>
      </c>
      <c r="GP77">
        <v>0</v>
      </c>
      <c r="GQ77">
        <v>5</v>
      </c>
      <c r="GR77">
        <v>2079</v>
      </c>
      <c r="GS77">
        <v>3</v>
      </c>
      <c r="GT77">
        <v>29</v>
      </c>
      <c r="GU77">
        <v>63.4</v>
      </c>
      <c r="GV77">
        <v>63.5</v>
      </c>
      <c r="GW77">
        <v>1.34521</v>
      </c>
      <c r="GX77">
        <v>2.5830099999999998</v>
      </c>
      <c r="GY77">
        <v>2.04834</v>
      </c>
      <c r="GZ77">
        <v>2.6184099999999999</v>
      </c>
      <c r="HA77">
        <v>2.1972700000000001</v>
      </c>
      <c r="HB77">
        <v>2.3547400000000001</v>
      </c>
      <c r="HC77">
        <v>40.8093</v>
      </c>
      <c r="HD77">
        <v>15.287800000000001</v>
      </c>
      <c r="HE77">
        <v>18</v>
      </c>
      <c r="HF77">
        <v>677.58799999999997</v>
      </c>
      <c r="HG77">
        <v>731.46100000000001</v>
      </c>
      <c r="HH77">
        <v>31</v>
      </c>
      <c r="HI77">
        <v>34.590699999999998</v>
      </c>
      <c r="HJ77">
        <v>30.0001</v>
      </c>
      <c r="HK77">
        <v>34.461300000000001</v>
      </c>
      <c r="HL77">
        <v>34.448900000000002</v>
      </c>
      <c r="HM77">
        <v>26.918299999999999</v>
      </c>
      <c r="HN77">
        <v>23.763100000000001</v>
      </c>
      <c r="HO77">
        <v>90.437200000000004</v>
      </c>
      <c r="HP77">
        <v>31</v>
      </c>
      <c r="HQ77">
        <v>417.77199999999999</v>
      </c>
      <c r="HR77">
        <v>34.839599999999997</v>
      </c>
      <c r="HS77">
        <v>99.125299999999996</v>
      </c>
      <c r="HT77">
        <v>98.195499999999996</v>
      </c>
    </row>
    <row r="78" spans="1:228" x14ac:dyDescent="0.2">
      <c r="A78">
        <v>63</v>
      </c>
      <c r="B78">
        <v>1669231840.0999999</v>
      </c>
      <c r="C78">
        <v>247.5999999046326</v>
      </c>
      <c r="D78" t="s">
        <v>484</v>
      </c>
      <c r="E78" t="s">
        <v>485</v>
      </c>
      <c r="F78">
        <v>4</v>
      </c>
      <c r="G78">
        <v>1669231838.0999999</v>
      </c>
      <c r="H78">
        <f t="shared" si="0"/>
        <v>2.2130321919371027E-3</v>
      </c>
      <c r="I78">
        <f t="shared" si="1"/>
        <v>2.2130321919371028</v>
      </c>
      <c r="J78">
        <f t="shared" si="2"/>
        <v>9.0306462112199863</v>
      </c>
      <c r="K78">
        <f t="shared" si="3"/>
        <v>393.25371428571418</v>
      </c>
      <c r="L78">
        <f t="shared" si="4"/>
        <v>267.17041910530054</v>
      </c>
      <c r="M78">
        <f t="shared" si="5"/>
        <v>26.961843566446902</v>
      </c>
      <c r="N78">
        <f t="shared" si="6"/>
        <v>39.685700093604694</v>
      </c>
      <c r="O78">
        <f t="shared" si="7"/>
        <v>0.12589343146102122</v>
      </c>
      <c r="P78">
        <f t="shared" si="8"/>
        <v>3.6662000249409377</v>
      </c>
      <c r="Q78">
        <f t="shared" si="9"/>
        <v>0.12354017486469004</v>
      </c>
      <c r="R78">
        <f t="shared" si="10"/>
        <v>7.7420376196668528E-2</v>
      </c>
      <c r="S78">
        <f t="shared" si="11"/>
        <v>226.11482576530932</v>
      </c>
      <c r="T78">
        <f t="shared" si="12"/>
        <v>33.986841965098293</v>
      </c>
      <c r="U78">
        <f t="shared" si="13"/>
        <v>33.983071428571428</v>
      </c>
      <c r="V78">
        <f t="shared" si="14"/>
        <v>5.3379668408383649</v>
      </c>
      <c r="W78">
        <f t="shared" si="15"/>
        <v>69.974485430832232</v>
      </c>
      <c r="X78">
        <f t="shared" si="16"/>
        <v>3.6103547152334392</v>
      </c>
      <c r="Y78">
        <f t="shared" si="17"/>
        <v>5.1595302101966452</v>
      </c>
      <c r="Z78">
        <f t="shared" si="18"/>
        <v>1.7276121256049257</v>
      </c>
      <c r="AA78">
        <f t="shared" si="19"/>
        <v>-97.594719664426222</v>
      </c>
      <c r="AB78">
        <f t="shared" si="20"/>
        <v>-120.19228807030096</v>
      </c>
      <c r="AC78">
        <f t="shared" si="21"/>
        <v>-7.5583028227456399</v>
      </c>
      <c r="AD78">
        <f t="shared" si="22"/>
        <v>0.7695152078364913</v>
      </c>
      <c r="AE78">
        <f t="shared" si="23"/>
        <v>32.198680569790213</v>
      </c>
      <c r="AF78">
        <f t="shared" si="24"/>
        <v>2.2087299760730099</v>
      </c>
      <c r="AG78">
        <f t="shared" si="25"/>
        <v>9.0306462112199863</v>
      </c>
      <c r="AH78">
        <v>421.05693813251781</v>
      </c>
      <c r="AI78">
        <v>410.40247878787869</v>
      </c>
      <c r="AJ78">
        <v>1.708391567203662</v>
      </c>
      <c r="AK78">
        <v>65.098338017295973</v>
      </c>
      <c r="AL78">
        <f t="shared" si="26"/>
        <v>2.2130321919371028</v>
      </c>
      <c r="AM78">
        <v>34.891144243976981</v>
      </c>
      <c r="AN78">
        <v>35.777557142857162</v>
      </c>
      <c r="AO78">
        <v>-2.2545784938146841E-5</v>
      </c>
      <c r="AP78">
        <v>87.569397002130515</v>
      </c>
      <c r="AQ78">
        <v>18</v>
      </c>
      <c r="AR78">
        <v>3</v>
      </c>
      <c r="AS78">
        <f t="shared" si="27"/>
        <v>1</v>
      </c>
      <c r="AT78">
        <f t="shared" si="28"/>
        <v>0</v>
      </c>
      <c r="AU78">
        <f t="shared" si="29"/>
        <v>47022.957478137723</v>
      </c>
      <c r="AV78">
        <f t="shared" si="30"/>
        <v>1200.011428571428</v>
      </c>
      <c r="AW78">
        <f t="shared" si="31"/>
        <v>1025.9334351115588</v>
      </c>
      <c r="AX78">
        <f t="shared" si="32"/>
        <v>0.85493638700832775</v>
      </c>
      <c r="AY78">
        <f t="shared" si="33"/>
        <v>0.18842722692607283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1669231838.0999999</v>
      </c>
      <c r="BF78">
        <v>393.25371428571418</v>
      </c>
      <c r="BG78">
        <v>406.98814285714292</v>
      </c>
      <c r="BH78">
        <v>35.775742857142859</v>
      </c>
      <c r="BI78">
        <v>34.891171428571433</v>
      </c>
      <c r="BJ78">
        <v>396.2272857142857</v>
      </c>
      <c r="BK78">
        <v>35.676842857142859</v>
      </c>
      <c r="BL78">
        <v>650.05714285714294</v>
      </c>
      <c r="BM78">
        <v>100.81614285714291</v>
      </c>
      <c r="BN78">
        <v>0.1001324428571429</v>
      </c>
      <c r="BO78">
        <v>33.374971428571428</v>
      </c>
      <c r="BP78">
        <v>33.983071428571428</v>
      </c>
      <c r="BQ78">
        <v>999.89999999999986</v>
      </c>
      <c r="BR78">
        <v>0</v>
      </c>
      <c r="BS78">
        <v>0</v>
      </c>
      <c r="BT78">
        <v>8981.4285714285706</v>
      </c>
      <c r="BU78">
        <v>0</v>
      </c>
      <c r="BV78">
        <v>383.21814285714288</v>
      </c>
      <c r="BW78">
        <v>-13.73428571428572</v>
      </c>
      <c r="BX78">
        <v>407.8447142857143</v>
      </c>
      <c r="BY78">
        <v>421.70171428571427</v>
      </c>
      <c r="BZ78">
        <v>0.88458357142857147</v>
      </c>
      <c r="CA78">
        <v>406.98814285714292</v>
      </c>
      <c r="CB78">
        <v>34.891171428571433</v>
      </c>
      <c r="CC78">
        <v>3.606775714285714</v>
      </c>
      <c r="CD78">
        <v>3.517595714285715</v>
      </c>
      <c r="CE78">
        <v>27.130928571428569</v>
      </c>
      <c r="CF78">
        <v>26.704899999999999</v>
      </c>
      <c r="CG78">
        <v>1200.011428571428</v>
      </c>
      <c r="CH78">
        <v>0.50003799999999998</v>
      </c>
      <c r="CI78">
        <v>0.49996200000000002</v>
      </c>
      <c r="CJ78">
        <v>0</v>
      </c>
      <c r="CK78">
        <v>641.20285714285717</v>
      </c>
      <c r="CL78">
        <v>4.9990899999999998</v>
      </c>
      <c r="CM78">
        <v>6631.0485714285714</v>
      </c>
      <c r="CN78">
        <v>9558.0814285714296</v>
      </c>
      <c r="CO78">
        <v>43.686999999999998</v>
      </c>
      <c r="CP78">
        <v>45.375</v>
      </c>
      <c r="CQ78">
        <v>44.561999999999998</v>
      </c>
      <c r="CR78">
        <v>44.375</v>
      </c>
      <c r="CS78">
        <v>45.061999999999998</v>
      </c>
      <c r="CT78">
        <v>597.55142857142869</v>
      </c>
      <c r="CU78">
        <v>597.46142857142866</v>
      </c>
      <c r="CV78">
        <v>0</v>
      </c>
      <c r="CW78">
        <v>1669231847.4000001</v>
      </c>
      <c r="CX78">
        <v>0</v>
      </c>
      <c r="CY78">
        <v>1669228029.5</v>
      </c>
      <c r="CZ78" t="s">
        <v>356</v>
      </c>
      <c r="DA78">
        <v>1669228029.5</v>
      </c>
      <c r="DB78">
        <v>1669228028</v>
      </c>
      <c r="DC78">
        <v>6</v>
      </c>
      <c r="DD78">
        <v>0.127</v>
      </c>
      <c r="DE78">
        <v>2E-3</v>
      </c>
      <c r="DF78">
        <v>-2.9980000000000002</v>
      </c>
      <c r="DG78">
        <v>9.9000000000000005E-2</v>
      </c>
      <c r="DH78">
        <v>415</v>
      </c>
      <c r="DI78">
        <v>34</v>
      </c>
      <c r="DJ78">
        <v>0.37</v>
      </c>
      <c r="DK78">
        <v>0.19</v>
      </c>
      <c r="DL78">
        <v>-13.5743125</v>
      </c>
      <c r="DM78">
        <v>-0.95299024390242204</v>
      </c>
      <c r="DN78">
        <v>9.468093046516815E-2</v>
      </c>
      <c r="DO78">
        <v>0</v>
      </c>
      <c r="DP78">
        <v>0.88588650000000002</v>
      </c>
      <c r="DQ78">
        <v>-1.5736592870544099E-2</v>
      </c>
      <c r="DR78">
        <v>2.1013230356135182E-3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3.2953299999999999</v>
      </c>
      <c r="EB78">
        <v>2.6251199999999999</v>
      </c>
      <c r="EC78">
        <v>9.7515000000000004E-2</v>
      </c>
      <c r="ED78">
        <v>9.8721699999999996E-2</v>
      </c>
      <c r="EE78">
        <v>0.143541</v>
      </c>
      <c r="EF78">
        <v>0.13945099999999999</v>
      </c>
      <c r="EG78">
        <v>27288.3</v>
      </c>
      <c r="EH78">
        <v>27736.5</v>
      </c>
      <c r="EI78">
        <v>28136.1</v>
      </c>
      <c r="EJ78">
        <v>29628</v>
      </c>
      <c r="EK78">
        <v>33145.300000000003</v>
      </c>
      <c r="EL78">
        <v>35387.599999999999</v>
      </c>
      <c r="EM78">
        <v>39702.6</v>
      </c>
      <c r="EN78">
        <v>42342.1</v>
      </c>
      <c r="EO78">
        <v>2.1736800000000001</v>
      </c>
      <c r="EP78">
        <v>2.1500499999999998</v>
      </c>
      <c r="EQ78">
        <v>0.127524</v>
      </c>
      <c r="ER78">
        <v>0</v>
      </c>
      <c r="ES78">
        <v>31.921199999999999</v>
      </c>
      <c r="ET78">
        <v>999.9</v>
      </c>
      <c r="EU78">
        <v>70.099999999999994</v>
      </c>
      <c r="EV78">
        <v>36.5</v>
      </c>
      <c r="EW78">
        <v>42.655900000000003</v>
      </c>
      <c r="EX78">
        <v>57.494399999999999</v>
      </c>
      <c r="EY78">
        <v>-1.9992000000000001</v>
      </c>
      <c r="EZ78">
        <v>2</v>
      </c>
      <c r="FA78">
        <v>0.58488799999999996</v>
      </c>
      <c r="FB78">
        <v>0.74658800000000003</v>
      </c>
      <c r="FC78">
        <v>20.268599999999999</v>
      </c>
      <c r="FD78">
        <v>5.2183400000000004</v>
      </c>
      <c r="FE78">
        <v>12.0085</v>
      </c>
      <c r="FF78">
        <v>4.9861000000000004</v>
      </c>
      <c r="FG78">
        <v>3.2845800000000001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1.86429</v>
      </c>
      <c r="FO78">
        <v>1.8603499999999999</v>
      </c>
      <c r="FP78">
        <v>1.8611</v>
      </c>
      <c r="FQ78">
        <v>1.8602000000000001</v>
      </c>
      <c r="FR78">
        <v>1.86188</v>
      </c>
      <c r="FS78">
        <v>1.85839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-2.9769999999999999</v>
      </c>
      <c r="GH78">
        <v>9.8900000000000002E-2</v>
      </c>
      <c r="GI78">
        <v>-2.4324828651112251</v>
      </c>
      <c r="GJ78">
        <v>-1.6100910332537859E-3</v>
      </c>
      <c r="GK78">
        <v>7.0186618486508772E-7</v>
      </c>
      <c r="GL78">
        <v>-2.134652460378022E-10</v>
      </c>
      <c r="GM78">
        <v>9.8890000000004363E-2</v>
      </c>
      <c r="GN78">
        <v>0</v>
      </c>
      <c r="GO78">
        <v>0</v>
      </c>
      <c r="GP78">
        <v>0</v>
      </c>
      <c r="GQ78">
        <v>5</v>
      </c>
      <c r="GR78">
        <v>2079</v>
      </c>
      <c r="GS78">
        <v>3</v>
      </c>
      <c r="GT78">
        <v>29</v>
      </c>
      <c r="GU78">
        <v>63.5</v>
      </c>
      <c r="GV78">
        <v>63.5</v>
      </c>
      <c r="GW78">
        <v>1.3635299999999999</v>
      </c>
      <c r="GX78">
        <v>2.5939899999999998</v>
      </c>
      <c r="GY78">
        <v>2.04834</v>
      </c>
      <c r="GZ78">
        <v>2.6184099999999999</v>
      </c>
      <c r="HA78">
        <v>2.1972700000000001</v>
      </c>
      <c r="HB78">
        <v>2.3168899999999999</v>
      </c>
      <c r="HC78">
        <v>40.8093</v>
      </c>
      <c r="HD78">
        <v>15.270300000000001</v>
      </c>
      <c r="HE78">
        <v>18</v>
      </c>
      <c r="HF78">
        <v>677.83299999999997</v>
      </c>
      <c r="HG78">
        <v>731.42899999999997</v>
      </c>
      <c r="HH78">
        <v>30.9998</v>
      </c>
      <c r="HI78">
        <v>34.590699999999998</v>
      </c>
      <c r="HJ78">
        <v>30.0001</v>
      </c>
      <c r="HK78">
        <v>34.461300000000001</v>
      </c>
      <c r="HL78">
        <v>34.450000000000003</v>
      </c>
      <c r="HM78">
        <v>27.28</v>
      </c>
      <c r="HN78">
        <v>23.763100000000001</v>
      </c>
      <c r="HO78">
        <v>90.437200000000004</v>
      </c>
      <c r="HP78">
        <v>31</v>
      </c>
      <c r="HQ78">
        <v>424.45100000000002</v>
      </c>
      <c r="HR78">
        <v>34.839599999999997</v>
      </c>
      <c r="HS78">
        <v>99.125100000000003</v>
      </c>
      <c r="HT78">
        <v>98.193899999999999</v>
      </c>
    </row>
    <row r="79" spans="1:228" x14ac:dyDescent="0.2">
      <c r="A79">
        <v>64</v>
      </c>
      <c r="B79">
        <v>1669231844.0999999</v>
      </c>
      <c r="C79">
        <v>251.5999999046326</v>
      </c>
      <c r="D79" t="s">
        <v>486</v>
      </c>
      <c r="E79" t="s">
        <v>487</v>
      </c>
      <c r="F79">
        <v>4</v>
      </c>
      <c r="G79">
        <v>1669231841.7874999</v>
      </c>
      <c r="H79">
        <f t="shared" si="0"/>
        <v>2.2190229702384865E-3</v>
      </c>
      <c r="I79">
        <f t="shared" si="1"/>
        <v>2.2190229702384867</v>
      </c>
      <c r="J79">
        <f t="shared" si="2"/>
        <v>8.7298611419120675</v>
      </c>
      <c r="K79">
        <f t="shared" si="3"/>
        <v>399.37437499999999</v>
      </c>
      <c r="L79">
        <f t="shared" si="4"/>
        <v>277.14237692272968</v>
      </c>
      <c r="M79">
        <f t="shared" si="5"/>
        <v>27.967882777946489</v>
      </c>
      <c r="N79">
        <f t="shared" si="6"/>
        <v>40.302951243107309</v>
      </c>
      <c r="O79">
        <f t="shared" si="7"/>
        <v>0.12612595186155467</v>
      </c>
      <c r="P79">
        <f t="shared" si="8"/>
        <v>3.6666677956378413</v>
      </c>
      <c r="Q79">
        <f t="shared" si="9"/>
        <v>0.12376437760706585</v>
      </c>
      <c r="R79">
        <f t="shared" si="10"/>
        <v>7.7561231078401599E-2</v>
      </c>
      <c r="S79">
        <f t="shared" si="11"/>
        <v>226.11374060769356</v>
      </c>
      <c r="T79">
        <f t="shared" si="12"/>
        <v>33.982710257956043</v>
      </c>
      <c r="U79">
        <f t="shared" si="13"/>
        <v>33.989037500000002</v>
      </c>
      <c r="V79">
        <f t="shared" si="14"/>
        <v>5.3397437313839848</v>
      </c>
      <c r="W79">
        <f t="shared" si="15"/>
        <v>69.990794642253618</v>
      </c>
      <c r="X79">
        <f t="shared" si="16"/>
        <v>3.6106303692730672</v>
      </c>
      <c r="Y79">
        <f t="shared" si="17"/>
        <v>5.1587217829547551</v>
      </c>
      <c r="Z79">
        <f t="shared" si="18"/>
        <v>1.7291133621109176</v>
      </c>
      <c r="AA79">
        <f t="shared" si="19"/>
        <v>-97.858912987517257</v>
      </c>
      <c r="AB79">
        <f t="shared" si="20"/>
        <v>-121.93977157872803</v>
      </c>
      <c r="AC79">
        <f t="shared" si="21"/>
        <v>-7.6673343041465483</v>
      </c>
      <c r="AD79">
        <f t="shared" si="22"/>
        <v>-1.3522782626982774</v>
      </c>
      <c r="AE79">
        <f t="shared" si="23"/>
        <v>32.346921471578845</v>
      </c>
      <c r="AF79">
        <f t="shared" si="24"/>
        <v>2.2153435345777064</v>
      </c>
      <c r="AG79">
        <f t="shared" si="25"/>
        <v>8.7298611419120675</v>
      </c>
      <c r="AH79">
        <v>428.00952987511408</v>
      </c>
      <c r="AI79">
        <v>417.3503454545455</v>
      </c>
      <c r="AJ79">
        <v>1.7420077461474821</v>
      </c>
      <c r="AK79">
        <v>65.098338017295973</v>
      </c>
      <c r="AL79">
        <f t="shared" si="26"/>
        <v>2.2190229702384867</v>
      </c>
      <c r="AM79">
        <v>34.891287787227341</v>
      </c>
      <c r="AN79">
        <v>35.779950549450582</v>
      </c>
      <c r="AO79">
        <v>2.0625988436388799E-5</v>
      </c>
      <c r="AP79">
        <v>87.569397002130515</v>
      </c>
      <c r="AQ79">
        <v>18</v>
      </c>
      <c r="AR79">
        <v>3</v>
      </c>
      <c r="AS79">
        <f t="shared" si="27"/>
        <v>1</v>
      </c>
      <c r="AT79">
        <f t="shared" si="28"/>
        <v>0</v>
      </c>
      <c r="AU79">
        <f t="shared" si="29"/>
        <v>47031.721624458936</v>
      </c>
      <c r="AV79">
        <f t="shared" si="30"/>
        <v>1200.0062499999999</v>
      </c>
      <c r="AW79">
        <f t="shared" si="31"/>
        <v>1025.9289510920692</v>
      </c>
      <c r="AX79">
        <f t="shared" si="32"/>
        <v>0.85493633978328798</v>
      </c>
      <c r="AY79">
        <f t="shared" si="33"/>
        <v>0.18842713578174577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1669231841.7874999</v>
      </c>
      <c r="BF79">
        <v>399.37437499999999</v>
      </c>
      <c r="BG79">
        <v>413.17837500000002</v>
      </c>
      <c r="BH79">
        <v>35.778850000000013</v>
      </c>
      <c r="BI79">
        <v>34.891550000000002</v>
      </c>
      <c r="BJ79">
        <v>402.35500000000002</v>
      </c>
      <c r="BK79">
        <v>35.679950000000012</v>
      </c>
      <c r="BL79">
        <v>649.99649999999997</v>
      </c>
      <c r="BM79">
        <v>100.81525000000001</v>
      </c>
      <c r="BN79">
        <v>9.9965812500000001E-2</v>
      </c>
      <c r="BO79">
        <v>33.372174999999999</v>
      </c>
      <c r="BP79">
        <v>33.989037500000002</v>
      </c>
      <c r="BQ79">
        <v>999.9</v>
      </c>
      <c r="BR79">
        <v>0</v>
      </c>
      <c r="BS79">
        <v>0</v>
      </c>
      <c r="BT79">
        <v>8983.125</v>
      </c>
      <c r="BU79">
        <v>0</v>
      </c>
      <c r="BV79">
        <v>382.40337499999998</v>
      </c>
      <c r="BW79">
        <v>-13.8041125</v>
      </c>
      <c r="BX79">
        <v>414.19375000000002</v>
      </c>
      <c r="BY79">
        <v>428.11599999999999</v>
      </c>
      <c r="BZ79">
        <v>0.88731950000000004</v>
      </c>
      <c r="CA79">
        <v>413.17837500000002</v>
      </c>
      <c r="CB79">
        <v>34.891550000000002</v>
      </c>
      <c r="CC79">
        <v>3.6070587500000002</v>
      </c>
      <c r="CD79">
        <v>3.5176037500000001</v>
      </c>
      <c r="CE79">
        <v>27.132275</v>
      </c>
      <c r="CF79">
        <v>26.70495</v>
      </c>
      <c r="CG79">
        <v>1200.0062499999999</v>
      </c>
      <c r="CH79">
        <v>0.50003975000000001</v>
      </c>
      <c r="CI79">
        <v>0.49996024999999999</v>
      </c>
      <c r="CJ79">
        <v>0</v>
      </c>
      <c r="CK79">
        <v>641.68200000000002</v>
      </c>
      <c r="CL79">
        <v>4.9990899999999998</v>
      </c>
      <c r="CM79">
        <v>6618.5650000000014</v>
      </c>
      <c r="CN79">
        <v>9558.0424999999996</v>
      </c>
      <c r="CO79">
        <v>43.686999999999998</v>
      </c>
      <c r="CP79">
        <v>45.390500000000003</v>
      </c>
      <c r="CQ79">
        <v>44.507750000000001</v>
      </c>
      <c r="CR79">
        <v>44.398249999999997</v>
      </c>
      <c r="CS79">
        <v>45.023249999999997</v>
      </c>
      <c r="CT79">
        <v>597.54999999999995</v>
      </c>
      <c r="CU79">
        <v>597.45624999999995</v>
      </c>
      <c r="CV79">
        <v>0</v>
      </c>
      <c r="CW79">
        <v>1669231851</v>
      </c>
      <c r="CX79">
        <v>0</v>
      </c>
      <c r="CY79">
        <v>1669228029.5</v>
      </c>
      <c r="CZ79" t="s">
        <v>356</v>
      </c>
      <c r="DA79">
        <v>1669228029.5</v>
      </c>
      <c r="DB79">
        <v>1669228028</v>
      </c>
      <c r="DC79">
        <v>6</v>
      </c>
      <c r="DD79">
        <v>0.127</v>
      </c>
      <c r="DE79">
        <v>2E-3</v>
      </c>
      <c r="DF79">
        <v>-2.9980000000000002</v>
      </c>
      <c r="DG79">
        <v>9.9000000000000005E-2</v>
      </c>
      <c r="DH79">
        <v>415</v>
      </c>
      <c r="DI79">
        <v>34</v>
      </c>
      <c r="DJ79">
        <v>0.37</v>
      </c>
      <c r="DK79">
        <v>0.19</v>
      </c>
      <c r="DL79">
        <v>-13.639609999999999</v>
      </c>
      <c r="DM79">
        <v>-1.1321966228892759</v>
      </c>
      <c r="DN79">
        <v>0.11069392666266741</v>
      </c>
      <c r="DO79">
        <v>0</v>
      </c>
      <c r="DP79">
        <v>0.885758775</v>
      </c>
      <c r="DQ79">
        <v>-3.5802213883690251E-3</v>
      </c>
      <c r="DR79">
        <v>2.0055979842368761E-3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3.2953100000000002</v>
      </c>
      <c r="EB79">
        <v>2.6252200000000001</v>
      </c>
      <c r="EC79">
        <v>9.8761699999999994E-2</v>
      </c>
      <c r="ED79">
        <v>9.9959699999999999E-2</v>
      </c>
      <c r="EE79">
        <v>0.14354500000000001</v>
      </c>
      <c r="EF79">
        <v>0.13945099999999999</v>
      </c>
      <c r="EG79">
        <v>27251</v>
      </c>
      <c r="EH79">
        <v>27698.5</v>
      </c>
      <c r="EI79">
        <v>28136.5</v>
      </c>
      <c r="EJ79">
        <v>29628.1</v>
      </c>
      <c r="EK79">
        <v>33145.300000000003</v>
      </c>
      <c r="EL79">
        <v>35387.9</v>
      </c>
      <c r="EM79">
        <v>39702.6</v>
      </c>
      <c r="EN79">
        <v>42342.400000000001</v>
      </c>
      <c r="EO79">
        <v>2.1737299999999999</v>
      </c>
      <c r="EP79">
        <v>2.15035</v>
      </c>
      <c r="EQ79">
        <v>0.12814600000000001</v>
      </c>
      <c r="ER79">
        <v>0</v>
      </c>
      <c r="ES79">
        <v>31.912800000000001</v>
      </c>
      <c r="ET79">
        <v>999.9</v>
      </c>
      <c r="EU79">
        <v>70.2</v>
      </c>
      <c r="EV79">
        <v>36.4</v>
      </c>
      <c r="EW79">
        <v>42.485399999999998</v>
      </c>
      <c r="EX79">
        <v>57.194400000000002</v>
      </c>
      <c r="EY79">
        <v>-1.97516</v>
      </c>
      <c r="EZ79">
        <v>2</v>
      </c>
      <c r="FA79">
        <v>0.58435999999999999</v>
      </c>
      <c r="FB79">
        <v>0.74495100000000003</v>
      </c>
      <c r="FC79">
        <v>20.268599999999999</v>
      </c>
      <c r="FD79">
        <v>5.2187900000000003</v>
      </c>
      <c r="FE79">
        <v>12.0082</v>
      </c>
      <c r="FF79">
        <v>4.9864499999999996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1.8642300000000001</v>
      </c>
      <c r="FO79">
        <v>1.8603499999999999</v>
      </c>
      <c r="FP79">
        <v>1.8610800000000001</v>
      </c>
      <c r="FQ79">
        <v>1.8602000000000001</v>
      </c>
      <c r="FR79">
        <v>1.86188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-2.9849999999999999</v>
      </c>
      <c r="GH79">
        <v>9.8900000000000002E-2</v>
      </c>
      <c r="GI79">
        <v>-2.4324828651112251</v>
      </c>
      <c r="GJ79">
        <v>-1.6100910332537859E-3</v>
      </c>
      <c r="GK79">
        <v>7.0186618486508772E-7</v>
      </c>
      <c r="GL79">
        <v>-2.134652460378022E-10</v>
      </c>
      <c r="GM79">
        <v>9.8890000000004363E-2</v>
      </c>
      <c r="GN79">
        <v>0</v>
      </c>
      <c r="GO79">
        <v>0</v>
      </c>
      <c r="GP79">
        <v>0</v>
      </c>
      <c r="GQ79">
        <v>5</v>
      </c>
      <c r="GR79">
        <v>2079</v>
      </c>
      <c r="GS79">
        <v>3</v>
      </c>
      <c r="GT79">
        <v>29</v>
      </c>
      <c r="GU79">
        <v>63.6</v>
      </c>
      <c r="GV79">
        <v>63.6</v>
      </c>
      <c r="GW79">
        <v>1.38062</v>
      </c>
      <c r="GX79">
        <v>2.5866699999999998</v>
      </c>
      <c r="GY79">
        <v>2.04834</v>
      </c>
      <c r="GZ79">
        <v>2.6184099999999999</v>
      </c>
      <c r="HA79">
        <v>2.1972700000000001</v>
      </c>
      <c r="HB79">
        <v>2.3315399999999999</v>
      </c>
      <c r="HC79">
        <v>40.8093</v>
      </c>
      <c r="HD79">
        <v>15.287800000000001</v>
      </c>
      <c r="HE79">
        <v>18</v>
      </c>
      <c r="HF79">
        <v>677.87400000000002</v>
      </c>
      <c r="HG79">
        <v>731.68799999999999</v>
      </c>
      <c r="HH79">
        <v>30.999700000000001</v>
      </c>
      <c r="HI79">
        <v>34.590699999999998</v>
      </c>
      <c r="HJ79">
        <v>30</v>
      </c>
      <c r="HK79">
        <v>34.461300000000001</v>
      </c>
      <c r="HL79">
        <v>34.447899999999997</v>
      </c>
      <c r="HM79">
        <v>27.6402</v>
      </c>
      <c r="HN79">
        <v>23.763100000000001</v>
      </c>
      <c r="HO79">
        <v>90.437200000000004</v>
      </c>
      <c r="HP79">
        <v>31</v>
      </c>
      <c r="HQ79">
        <v>431.12900000000002</v>
      </c>
      <c r="HR79">
        <v>34.839599999999997</v>
      </c>
      <c r="HS79">
        <v>99.125799999999998</v>
      </c>
      <c r="HT79">
        <v>98.194500000000005</v>
      </c>
    </row>
    <row r="80" spans="1:228" x14ac:dyDescent="0.2">
      <c r="A80">
        <v>65</v>
      </c>
      <c r="B80">
        <v>1669231848.0999999</v>
      </c>
      <c r="C80">
        <v>255.5999999046326</v>
      </c>
      <c r="D80" t="s">
        <v>488</v>
      </c>
      <c r="E80" t="s">
        <v>489</v>
      </c>
      <c r="F80">
        <v>4</v>
      </c>
      <c r="G80">
        <v>1669231846.0999999</v>
      </c>
      <c r="H80">
        <f t="shared" ref="H80:H143" si="34">(I80)/1000</f>
        <v>2.2202346900211957E-3</v>
      </c>
      <c r="I80">
        <f t="shared" ref="I80:I143" si="35">IF(BD80, AL80, AF80)</f>
        <v>2.2202346900211958</v>
      </c>
      <c r="J80">
        <f t="shared" ref="J80:J143" si="36">IF(BD80, AG80, AE80)</f>
        <v>9.4948180811903704</v>
      </c>
      <c r="K80">
        <f t="shared" ref="K80:K143" si="37">BF80 - IF(AS80&gt;1, J80*AZ80*100/(AU80*BT80), 0)</f>
        <v>406.5075714285714</v>
      </c>
      <c r="L80">
        <f t="shared" ref="L80:L143" si="38">((R80-H80/2)*K80-J80)/(R80+H80/2)</f>
        <v>274.54535889761689</v>
      </c>
      <c r="M80">
        <f t="shared" ref="M80:M143" si="39">L80*(BM80+BN80)/1000</f>
        <v>27.705794366226677</v>
      </c>
      <c r="N80">
        <f t="shared" ref="N80:N143" si="40">(BF80 - IF(AS80&gt;1, J80*AZ80*100/(AU80*BT80), 0))*(BM80+BN80)/1000</f>
        <v>41.022784823378643</v>
      </c>
      <c r="O80">
        <f t="shared" ref="O80:O143" si="41">2/((1/Q80-1/P80)+SIGN(Q80)*SQRT((1/Q80-1/P80)*(1/Q80-1/P80) + 4*BA80/((BA80+1)*(BA80+1))*(2*1/Q80*1/P80-1/P80*1/P80)))</f>
        <v>0.12631694489023973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3.6770442678634407</v>
      </c>
      <c r="Q80">
        <f t="shared" ref="Q80:Q143" si="43">H80*(1000-(1000*0.61365*EXP(17.502*U80/(240.97+U80))/(BM80+BN80)+BH80)/2)/(1000*0.61365*EXP(17.502*U80/(240.97+U80))/(BM80+BN80)-BH80)</f>
        <v>0.12395483486408676</v>
      </c>
      <c r="R80">
        <f t="shared" ref="R80:R143" si="44">1/((BA80+1)/(O80/1.6)+1/(P80/1.37)) + BA80/((BA80+1)/(O80/1.6) + BA80/(P80/1.37))</f>
        <v>7.7680318898951523E-2</v>
      </c>
      <c r="S80">
        <f t="shared" ref="S80:S143" si="45">(AV80*AY80)</f>
        <v>226.11039305131067</v>
      </c>
      <c r="T80">
        <f t="shared" ref="T80:T143" si="46">(BO80+(S80+2*0.95*0.0000000567*(((BO80+$B$6)+273)^4-(BO80+273)^4)-44100*H80)/(1.84*29.3*P80+8*0.95*0.0000000567*(BO80+273)^3))</f>
        <v>33.982414991143557</v>
      </c>
      <c r="U80">
        <f t="shared" ref="U80:U143" si="47">($C$6*BP80+$D$6*BQ80+$E$6*T80)</f>
        <v>33.984057142857147</v>
      </c>
      <c r="V80">
        <f t="shared" ref="V80:V143" si="48">0.61365*EXP(17.502*U80/(240.97+U80))</f>
        <v>5.338260383219418</v>
      </c>
      <c r="W80">
        <f t="shared" ref="W80:W143" si="49">(X80/Y80*100)</f>
        <v>69.988798380096767</v>
      </c>
      <c r="X80">
        <f t="shared" ref="X80:X143" si="50">BH80*(BM80+BN80)/1000</f>
        <v>3.6108503876724933</v>
      </c>
      <c r="Y80">
        <f t="shared" ref="Y80:Y143" si="51">0.61365*EXP(17.502*BO80/(240.97+BO80))</f>
        <v>5.1591832853917632</v>
      </c>
      <c r="Z80">
        <f t="shared" ref="Z80:Z143" si="52">(V80-BH80*(BM80+BN80)/1000)</f>
        <v>1.7274099955469246</v>
      </c>
      <c r="AA80">
        <f t="shared" ref="AA80:AA143" si="53">(-H80*44100)</f>
        <v>-97.912349829934726</v>
      </c>
      <c r="AB80">
        <f t="shared" ref="AB80:AB143" si="54">2*29.3*P80*0.92*(BO80-U80)</f>
        <v>-120.98109353585721</v>
      </c>
      <c r="AC80">
        <f t="shared" ref="AC80:AC143" si="55">2*0.95*0.0000000567*(((BO80+$B$6)+273)^4-(U80+273)^4)</f>
        <v>-7.5854619882470038</v>
      </c>
      <c r="AD80">
        <f t="shared" ref="AD80:AD143" si="56">S80+AC80+AA80+AB80</f>
        <v>-0.36851230272827706</v>
      </c>
      <c r="AE80">
        <f t="shared" ref="AE80:AE143" si="57">BL80*AS80*(BG80-BF80*(1000-AS80*BI80)/(1000-AS80*BH80))/(100*AZ80)</f>
        <v>32.610654412366145</v>
      </c>
      <c r="AF80">
        <f t="shared" ref="AF80:AF143" si="58">1000*BL80*AS80*(BH80-BI80)/(100*AZ80*(1000-AS80*BH80))</f>
        <v>2.2206153760562897</v>
      </c>
      <c r="AG80">
        <f t="shared" ref="AG80:AG143" si="59">(AH80 - AI80 - BM80*1000/(8.314*(BO80+273.15)) * AK80/BL80 * AJ80) * BL80/(100*AZ80) * (1000 - BI80)/1000</f>
        <v>9.4948180811903704</v>
      </c>
      <c r="AH80">
        <v>434.97848923720488</v>
      </c>
      <c r="AI80">
        <v>424.14658181818169</v>
      </c>
      <c r="AJ80">
        <v>1.7025401978009209</v>
      </c>
      <c r="AK80">
        <v>65.098338017295973</v>
      </c>
      <c r="AL80">
        <f t="shared" ref="AL80:AL143" si="60">(AN80 - AM80 + BM80*1000/(8.314*(BO80+273.15)) * AP80/BL80 * AO80) * BL80/(100*AZ80) * 1000/(1000 - AN80)</f>
        <v>2.2202346900211958</v>
      </c>
      <c r="AM80">
        <v>34.89246999554932</v>
      </c>
      <c r="AN80">
        <v>35.781689010989027</v>
      </c>
      <c r="AO80">
        <v>5.2380651371474523E-6</v>
      </c>
      <c r="AP80">
        <v>87.569397002130515</v>
      </c>
      <c r="AQ80">
        <v>18</v>
      </c>
      <c r="AR80">
        <v>3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47216.546659481071</v>
      </c>
      <c r="AV80">
        <f t="shared" ref="AV80:AV143" si="64">$B$10*BU80+$C$10*BV80+$F$10*CG80*(1-CJ80)</f>
        <v>1199.9914285714281</v>
      </c>
      <c r="AW80">
        <f t="shared" ref="AW80:AW143" si="65">AV80*AX80</f>
        <v>1025.9159922545646</v>
      </c>
      <c r="AX80">
        <f t="shared" ref="AX80:AX143" si="66">($B$10*$D$8+$C$10*$D$8+$F$10*((CT80+CL80)/MAX(CT80+CL80+CU80, 0.1)*$I$8+CU80/MAX(CT80+CL80+CU80, 0.1)*$J$8))/($B$10+$C$10+$F$10)</f>
        <v>0.85493610023190114</v>
      </c>
      <c r="AY80">
        <f t="shared" ref="AY80:AY143" si="67">($B$10*$K$8+$C$10*$K$8+$F$10*((CT80+CL80)/MAX(CT80+CL80+CU80, 0.1)*$P$8+CU80/MAX(CT80+CL80+CU80, 0.1)*$Q$8))/($B$10+$C$10+$F$10)</f>
        <v>0.1884266734475693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1669231846.0999999</v>
      </c>
      <c r="BF80">
        <v>406.5075714285714</v>
      </c>
      <c r="BG80">
        <v>420.42842857142853</v>
      </c>
      <c r="BH80">
        <v>35.781042857142857</v>
      </c>
      <c r="BI80">
        <v>34.891642857142863</v>
      </c>
      <c r="BJ80">
        <v>409.49642857142862</v>
      </c>
      <c r="BK80">
        <v>35.682185714285723</v>
      </c>
      <c r="BL80">
        <v>650.00342857142846</v>
      </c>
      <c r="BM80">
        <v>100.81528571428569</v>
      </c>
      <c r="BN80">
        <v>9.9894485714285705E-2</v>
      </c>
      <c r="BO80">
        <v>33.37377142857143</v>
      </c>
      <c r="BP80">
        <v>33.984057142857147</v>
      </c>
      <c r="BQ80">
        <v>999.89999999999986</v>
      </c>
      <c r="BR80">
        <v>0</v>
      </c>
      <c r="BS80">
        <v>0</v>
      </c>
      <c r="BT80">
        <v>9019.017142857143</v>
      </c>
      <c r="BU80">
        <v>0</v>
      </c>
      <c r="BV80">
        <v>378.90871428571432</v>
      </c>
      <c r="BW80">
        <v>-13.920885714285721</v>
      </c>
      <c r="BX80">
        <v>421.59271428571429</v>
      </c>
      <c r="BY80">
        <v>435.62828571428571</v>
      </c>
      <c r="BZ80">
        <v>0.88942328571428564</v>
      </c>
      <c r="CA80">
        <v>420.42842857142853</v>
      </c>
      <c r="CB80">
        <v>34.891642857142863</v>
      </c>
      <c r="CC80">
        <v>3.607278571428572</v>
      </c>
      <c r="CD80">
        <v>3.5176114285714291</v>
      </c>
      <c r="CE80">
        <v>27.133285714285709</v>
      </c>
      <c r="CF80">
        <v>26.704985714285719</v>
      </c>
      <c r="CG80">
        <v>1199.9914285714281</v>
      </c>
      <c r="CH80">
        <v>0.50004800000000016</v>
      </c>
      <c r="CI80">
        <v>0.49995200000000001</v>
      </c>
      <c r="CJ80">
        <v>0</v>
      </c>
      <c r="CK80">
        <v>641.77228571428589</v>
      </c>
      <c r="CL80">
        <v>4.9990899999999998</v>
      </c>
      <c r="CM80">
        <v>6628.652857142858</v>
      </c>
      <c r="CN80">
        <v>9557.9585714285695</v>
      </c>
      <c r="CO80">
        <v>43.686999999999998</v>
      </c>
      <c r="CP80">
        <v>45.392714285714291</v>
      </c>
      <c r="CQ80">
        <v>44.5</v>
      </c>
      <c r="CR80">
        <v>44.401571428571437</v>
      </c>
      <c r="CS80">
        <v>45.017714285714291</v>
      </c>
      <c r="CT80">
        <v>597.55285714285731</v>
      </c>
      <c r="CU80">
        <v>597.43999999999994</v>
      </c>
      <c r="CV80">
        <v>0</v>
      </c>
      <c r="CW80">
        <v>1669231855.2</v>
      </c>
      <c r="CX80">
        <v>0</v>
      </c>
      <c r="CY80">
        <v>1669228029.5</v>
      </c>
      <c r="CZ80" t="s">
        <v>356</v>
      </c>
      <c r="DA80">
        <v>1669228029.5</v>
      </c>
      <c r="DB80">
        <v>1669228028</v>
      </c>
      <c r="DC80">
        <v>6</v>
      </c>
      <c r="DD80">
        <v>0.127</v>
      </c>
      <c r="DE80">
        <v>2E-3</v>
      </c>
      <c r="DF80">
        <v>-2.9980000000000002</v>
      </c>
      <c r="DG80">
        <v>9.9000000000000005E-2</v>
      </c>
      <c r="DH80">
        <v>415</v>
      </c>
      <c r="DI80">
        <v>34</v>
      </c>
      <c r="DJ80">
        <v>0.37</v>
      </c>
      <c r="DK80">
        <v>0.19</v>
      </c>
      <c r="DL80">
        <v>-13.718752500000001</v>
      </c>
      <c r="DM80">
        <v>-1.260482926829211</v>
      </c>
      <c r="DN80">
        <v>0.1230062254268051</v>
      </c>
      <c r="DO80">
        <v>0</v>
      </c>
      <c r="DP80">
        <v>0.88586419999999999</v>
      </c>
      <c r="DQ80">
        <v>1.6367797373353841E-2</v>
      </c>
      <c r="DR80">
        <v>1.954417422149119E-3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3.2953299999999999</v>
      </c>
      <c r="EB80">
        <v>2.6254200000000001</v>
      </c>
      <c r="EC80">
        <v>9.9983000000000002E-2</v>
      </c>
      <c r="ED80">
        <v>0.101189</v>
      </c>
      <c r="EE80">
        <v>0.14355200000000001</v>
      </c>
      <c r="EF80">
        <v>0.13944699999999999</v>
      </c>
      <c r="EG80">
        <v>27213.9</v>
      </c>
      <c r="EH80">
        <v>27660.799999999999</v>
      </c>
      <c r="EI80">
        <v>28136.400000000001</v>
      </c>
      <c r="EJ80">
        <v>29628.3</v>
      </c>
      <c r="EK80">
        <v>33145.199999999997</v>
      </c>
      <c r="EL80">
        <v>35388.199999999997</v>
      </c>
      <c r="EM80">
        <v>39702.699999999997</v>
      </c>
      <c r="EN80">
        <v>42342.400000000001</v>
      </c>
      <c r="EO80">
        <v>2.1739199999999999</v>
      </c>
      <c r="EP80">
        <v>2.1504500000000002</v>
      </c>
      <c r="EQ80">
        <v>0.128224</v>
      </c>
      <c r="ER80">
        <v>0</v>
      </c>
      <c r="ES80">
        <v>31.9053</v>
      </c>
      <c r="ET80">
        <v>999.9</v>
      </c>
      <c r="EU80">
        <v>70.2</v>
      </c>
      <c r="EV80">
        <v>36.5</v>
      </c>
      <c r="EW80">
        <v>42.717100000000002</v>
      </c>
      <c r="EX80">
        <v>57.074399999999997</v>
      </c>
      <c r="EY80">
        <v>-1.93109</v>
      </c>
      <c r="EZ80">
        <v>2</v>
      </c>
      <c r="FA80">
        <v>0.584781</v>
      </c>
      <c r="FB80">
        <v>0.74355899999999997</v>
      </c>
      <c r="FC80">
        <v>20.268699999999999</v>
      </c>
      <c r="FD80">
        <v>5.2193899999999998</v>
      </c>
      <c r="FE80">
        <v>12.0083</v>
      </c>
      <c r="FF80">
        <v>4.9863999999999997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1.8622000000000001</v>
      </c>
      <c r="FN80">
        <v>1.86425</v>
      </c>
      <c r="FO80">
        <v>1.8603499999999999</v>
      </c>
      <c r="FP80">
        <v>1.8610899999999999</v>
      </c>
      <c r="FQ80">
        <v>1.8602000000000001</v>
      </c>
      <c r="FR80">
        <v>1.86188</v>
      </c>
      <c r="FS80">
        <v>1.85839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-2.992</v>
      </c>
      <c r="GH80">
        <v>9.8900000000000002E-2</v>
      </c>
      <c r="GI80">
        <v>-2.4324828651112251</v>
      </c>
      <c r="GJ80">
        <v>-1.6100910332537859E-3</v>
      </c>
      <c r="GK80">
        <v>7.0186618486508772E-7</v>
      </c>
      <c r="GL80">
        <v>-2.134652460378022E-10</v>
      </c>
      <c r="GM80">
        <v>9.8890000000004363E-2</v>
      </c>
      <c r="GN80">
        <v>0</v>
      </c>
      <c r="GO80">
        <v>0</v>
      </c>
      <c r="GP80">
        <v>0</v>
      </c>
      <c r="GQ80">
        <v>5</v>
      </c>
      <c r="GR80">
        <v>2079</v>
      </c>
      <c r="GS80">
        <v>3</v>
      </c>
      <c r="GT80">
        <v>29</v>
      </c>
      <c r="GU80">
        <v>63.6</v>
      </c>
      <c r="GV80">
        <v>63.7</v>
      </c>
      <c r="GW80">
        <v>1.39893</v>
      </c>
      <c r="GX80">
        <v>2.5976599999999999</v>
      </c>
      <c r="GY80">
        <v>2.04834</v>
      </c>
      <c r="GZ80">
        <v>2.6196299999999999</v>
      </c>
      <c r="HA80">
        <v>2.1972700000000001</v>
      </c>
      <c r="HB80">
        <v>2.3095699999999999</v>
      </c>
      <c r="HC80">
        <v>40.8093</v>
      </c>
      <c r="HD80">
        <v>15.270300000000001</v>
      </c>
      <c r="HE80">
        <v>18</v>
      </c>
      <c r="HF80">
        <v>678.03800000000001</v>
      </c>
      <c r="HG80">
        <v>731.78300000000002</v>
      </c>
      <c r="HH80">
        <v>30.999700000000001</v>
      </c>
      <c r="HI80">
        <v>34.590699999999998</v>
      </c>
      <c r="HJ80">
        <v>30.0001</v>
      </c>
      <c r="HK80">
        <v>34.461300000000001</v>
      </c>
      <c r="HL80">
        <v>34.447899999999997</v>
      </c>
      <c r="HM80">
        <v>27.9969</v>
      </c>
      <c r="HN80">
        <v>23.763100000000001</v>
      </c>
      <c r="HO80">
        <v>90.062899999999999</v>
      </c>
      <c r="HP80">
        <v>31</v>
      </c>
      <c r="HQ80">
        <v>437.81200000000001</v>
      </c>
      <c r="HR80">
        <v>34.839599999999997</v>
      </c>
      <c r="HS80">
        <v>99.125799999999998</v>
      </c>
      <c r="HT80">
        <v>98.194800000000001</v>
      </c>
    </row>
    <row r="81" spans="1:228" x14ac:dyDescent="0.2">
      <c r="A81">
        <v>66</v>
      </c>
      <c r="B81">
        <v>1669231852.0999999</v>
      </c>
      <c r="C81">
        <v>259.59999990463263</v>
      </c>
      <c r="D81" t="s">
        <v>490</v>
      </c>
      <c r="E81" t="s">
        <v>491</v>
      </c>
      <c r="F81">
        <v>4</v>
      </c>
      <c r="G81">
        <v>1669231849.7874999</v>
      </c>
      <c r="H81">
        <f t="shared" si="34"/>
        <v>2.2353777266388556E-3</v>
      </c>
      <c r="I81">
        <f t="shared" si="35"/>
        <v>2.2353777266388555</v>
      </c>
      <c r="J81">
        <f t="shared" si="36"/>
        <v>9.5161495796064131</v>
      </c>
      <c r="K81">
        <f t="shared" si="37"/>
        <v>412.59199999999998</v>
      </c>
      <c r="L81">
        <f t="shared" si="38"/>
        <v>280.95231885346897</v>
      </c>
      <c r="M81">
        <f t="shared" si="39"/>
        <v>28.352253619846888</v>
      </c>
      <c r="N81">
        <f t="shared" si="40"/>
        <v>41.636648785308395</v>
      </c>
      <c r="O81">
        <f t="shared" si="41"/>
        <v>0.12714002656490456</v>
      </c>
      <c r="P81">
        <f t="shared" si="42"/>
        <v>3.6758926977206516</v>
      </c>
      <c r="Q81">
        <f t="shared" si="43"/>
        <v>0.12474661308928392</v>
      </c>
      <c r="R81">
        <f t="shared" si="44"/>
        <v>7.8177919084686173E-2</v>
      </c>
      <c r="S81">
        <f t="shared" si="45"/>
        <v>226.11236391542988</v>
      </c>
      <c r="T81">
        <f t="shared" si="46"/>
        <v>33.984196736427926</v>
      </c>
      <c r="U81">
        <f t="shared" si="47"/>
        <v>33.987625000000001</v>
      </c>
      <c r="V81">
        <f t="shared" si="48"/>
        <v>5.3393229963745537</v>
      </c>
      <c r="W81">
        <f t="shared" si="49"/>
        <v>69.976671361313961</v>
      </c>
      <c r="X81">
        <f t="shared" si="50"/>
        <v>3.6111890181440458</v>
      </c>
      <c r="Y81">
        <f t="shared" si="51"/>
        <v>5.1605612954897744</v>
      </c>
      <c r="Z81">
        <f t="shared" si="52"/>
        <v>1.7281339782305079</v>
      </c>
      <c r="AA81">
        <f t="shared" si="53"/>
        <v>-98.58015774477353</v>
      </c>
      <c r="AB81">
        <f t="shared" si="54"/>
        <v>-120.70574910440969</v>
      </c>
      <c r="AC81">
        <f t="shared" si="55"/>
        <v>-7.5708775165677658</v>
      </c>
      <c r="AD81">
        <f t="shared" si="56"/>
        <v>-0.74442045032111537</v>
      </c>
      <c r="AE81">
        <f t="shared" si="57"/>
        <v>32.881612539585966</v>
      </c>
      <c r="AF81">
        <f t="shared" si="58"/>
        <v>2.2433186084125123</v>
      </c>
      <c r="AG81">
        <f t="shared" si="59"/>
        <v>9.5161495796064131</v>
      </c>
      <c r="AH81">
        <v>441.93035610828377</v>
      </c>
      <c r="AI81">
        <v>431.02011515151531</v>
      </c>
      <c r="AJ81">
        <v>1.7200435237196381</v>
      </c>
      <c r="AK81">
        <v>65.098338017295973</v>
      </c>
      <c r="AL81">
        <f t="shared" si="60"/>
        <v>2.2353777266388555</v>
      </c>
      <c r="AM81">
        <v>34.89029617315191</v>
      </c>
      <c r="AN81">
        <v>35.785495604395642</v>
      </c>
      <c r="AO81">
        <v>2.0022581994240319E-5</v>
      </c>
      <c r="AP81">
        <v>87.569397002130515</v>
      </c>
      <c r="AQ81">
        <v>18</v>
      </c>
      <c r="AR81">
        <v>3</v>
      </c>
      <c r="AS81">
        <f t="shared" si="61"/>
        <v>1</v>
      </c>
      <c r="AT81">
        <f t="shared" si="62"/>
        <v>0</v>
      </c>
      <c r="AU81">
        <f t="shared" si="63"/>
        <v>47195.2656409423</v>
      </c>
      <c r="AV81">
        <f t="shared" si="64"/>
        <v>1200.00125</v>
      </c>
      <c r="AW81">
        <f t="shared" si="65"/>
        <v>1025.9244512515181</v>
      </c>
      <c r="AX81">
        <f t="shared" si="66"/>
        <v>0.85493615215110652</v>
      </c>
      <c r="AY81">
        <f t="shared" si="67"/>
        <v>0.18842677365163568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1669231849.7874999</v>
      </c>
      <c r="BF81">
        <v>412.59199999999998</v>
      </c>
      <c r="BG81">
        <v>426.63487500000002</v>
      </c>
      <c r="BH81">
        <v>35.784525000000002</v>
      </c>
      <c r="BI81">
        <v>34.8860375</v>
      </c>
      <c r="BJ81">
        <v>415.587625</v>
      </c>
      <c r="BK81">
        <v>35.685625000000002</v>
      </c>
      <c r="BL81">
        <v>650.00512500000002</v>
      </c>
      <c r="BM81">
        <v>100.81475</v>
      </c>
      <c r="BN81">
        <v>0.100073325</v>
      </c>
      <c r="BO81">
        <v>33.378537499999993</v>
      </c>
      <c r="BP81">
        <v>33.987625000000001</v>
      </c>
      <c r="BQ81">
        <v>999.9</v>
      </c>
      <c r="BR81">
        <v>0</v>
      </c>
      <c r="BS81">
        <v>0</v>
      </c>
      <c r="BT81">
        <v>9015.0787500000006</v>
      </c>
      <c r="BU81">
        <v>0</v>
      </c>
      <c r="BV81">
        <v>380.47787499999998</v>
      </c>
      <c r="BW81">
        <v>-14.042775000000001</v>
      </c>
      <c r="BX81">
        <v>427.90437500000002</v>
      </c>
      <c r="BY81">
        <v>442.056375</v>
      </c>
      <c r="BZ81">
        <v>0.89847187500000003</v>
      </c>
      <c r="CA81">
        <v>426.63487500000002</v>
      </c>
      <c r="CB81">
        <v>34.8860375</v>
      </c>
      <c r="CC81">
        <v>3.6076062499999999</v>
      </c>
      <c r="CD81">
        <v>3.5170275000000002</v>
      </c>
      <c r="CE81">
        <v>27.1348375</v>
      </c>
      <c r="CF81">
        <v>26.7021625</v>
      </c>
      <c r="CG81">
        <v>1200.00125</v>
      </c>
      <c r="CH81">
        <v>0.50004500000000007</v>
      </c>
      <c r="CI81">
        <v>0.49995499999999998</v>
      </c>
      <c r="CJ81">
        <v>0</v>
      </c>
      <c r="CK81">
        <v>641.99775</v>
      </c>
      <c r="CL81">
        <v>4.9990899999999998</v>
      </c>
      <c r="CM81">
        <v>6629.0650000000014</v>
      </c>
      <c r="CN81">
        <v>9558.0275000000001</v>
      </c>
      <c r="CO81">
        <v>43.686999999999998</v>
      </c>
      <c r="CP81">
        <v>45.375</v>
      </c>
      <c r="CQ81">
        <v>44.5</v>
      </c>
      <c r="CR81">
        <v>44.382750000000001</v>
      </c>
      <c r="CS81">
        <v>45</v>
      </c>
      <c r="CT81">
        <v>597.55624999999986</v>
      </c>
      <c r="CU81">
        <v>597.44749999999999</v>
      </c>
      <c r="CV81">
        <v>0</v>
      </c>
      <c r="CW81">
        <v>1669231859.4000001</v>
      </c>
      <c r="CX81">
        <v>0</v>
      </c>
      <c r="CY81">
        <v>1669228029.5</v>
      </c>
      <c r="CZ81" t="s">
        <v>356</v>
      </c>
      <c r="DA81">
        <v>1669228029.5</v>
      </c>
      <c r="DB81">
        <v>1669228028</v>
      </c>
      <c r="DC81">
        <v>6</v>
      </c>
      <c r="DD81">
        <v>0.127</v>
      </c>
      <c r="DE81">
        <v>2E-3</v>
      </c>
      <c r="DF81">
        <v>-2.9980000000000002</v>
      </c>
      <c r="DG81">
        <v>9.9000000000000005E-2</v>
      </c>
      <c r="DH81">
        <v>415</v>
      </c>
      <c r="DI81">
        <v>34</v>
      </c>
      <c r="DJ81">
        <v>0.37</v>
      </c>
      <c r="DK81">
        <v>0.19</v>
      </c>
      <c r="DL81">
        <v>-13.811215000000001</v>
      </c>
      <c r="DM81">
        <v>-1.48821163227013</v>
      </c>
      <c r="DN81">
        <v>0.1449054356295856</v>
      </c>
      <c r="DO81">
        <v>0</v>
      </c>
      <c r="DP81">
        <v>0.88830772499999999</v>
      </c>
      <c r="DQ81">
        <v>4.4301174484050673E-2</v>
      </c>
      <c r="DR81">
        <v>5.0481538803185261E-3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3.2953800000000002</v>
      </c>
      <c r="EB81">
        <v>2.6254</v>
      </c>
      <c r="EC81">
        <v>0.101211</v>
      </c>
      <c r="ED81">
        <v>0.102419</v>
      </c>
      <c r="EE81">
        <v>0.14355499999999999</v>
      </c>
      <c r="EF81">
        <v>0.139408</v>
      </c>
      <c r="EG81">
        <v>27176.7</v>
      </c>
      <c r="EH81">
        <v>27623.3</v>
      </c>
      <c r="EI81">
        <v>28136.3</v>
      </c>
      <c r="EJ81">
        <v>29628.7</v>
      </c>
      <c r="EK81">
        <v>33144.9</v>
      </c>
      <c r="EL81">
        <v>35390.400000000001</v>
      </c>
      <c r="EM81">
        <v>39702.300000000003</v>
      </c>
      <c r="EN81">
        <v>42343</v>
      </c>
      <c r="EO81">
        <v>2.1739000000000002</v>
      </c>
      <c r="EP81">
        <v>2.1503999999999999</v>
      </c>
      <c r="EQ81">
        <v>0.128802</v>
      </c>
      <c r="ER81">
        <v>0</v>
      </c>
      <c r="ES81">
        <v>31.901499999999999</v>
      </c>
      <c r="ET81">
        <v>999.9</v>
      </c>
      <c r="EU81">
        <v>70.099999999999994</v>
      </c>
      <c r="EV81">
        <v>36.4</v>
      </c>
      <c r="EW81">
        <v>42.425899999999999</v>
      </c>
      <c r="EX81">
        <v>56.894399999999997</v>
      </c>
      <c r="EY81">
        <v>-2.03125</v>
      </c>
      <c r="EZ81">
        <v>2</v>
      </c>
      <c r="FA81">
        <v>0.58427099999999998</v>
      </c>
      <c r="FB81">
        <v>0.74210500000000001</v>
      </c>
      <c r="FC81">
        <v>20.268699999999999</v>
      </c>
      <c r="FD81">
        <v>5.2192400000000001</v>
      </c>
      <c r="FE81">
        <v>12.0085</v>
      </c>
      <c r="FF81">
        <v>4.9864499999999996</v>
      </c>
      <c r="FG81">
        <v>3.2846299999999999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1.86426</v>
      </c>
      <c r="FO81">
        <v>1.8603499999999999</v>
      </c>
      <c r="FP81">
        <v>1.8611</v>
      </c>
      <c r="FQ81">
        <v>1.8602000000000001</v>
      </c>
      <c r="FR81">
        <v>1.8618699999999999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</v>
      </c>
      <c r="GH81">
        <v>9.8900000000000002E-2</v>
      </c>
      <c r="GI81">
        <v>-2.4324828651112251</v>
      </c>
      <c r="GJ81">
        <v>-1.6100910332537859E-3</v>
      </c>
      <c r="GK81">
        <v>7.0186618486508772E-7</v>
      </c>
      <c r="GL81">
        <v>-2.134652460378022E-10</v>
      </c>
      <c r="GM81">
        <v>9.8890000000004363E-2</v>
      </c>
      <c r="GN81">
        <v>0</v>
      </c>
      <c r="GO81">
        <v>0</v>
      </c>
      <c r="GP81">
        <v>0</v>
      </c>
      <c r="GQ81">
        <v>5</v>
      </c>
      <c r="GR81">
        <v>2079</v>
      </c>
      <c r="GS81">
        <v>3</v>
      </c>
      <c r="GT81">
        <v>29</v>
      </c>
      <c r="GU81">
        <v>63.7</v>
      </c>
      <c r="GV81">
        <v>63.7</v>
      </c>
      <c r="GW81">
        <v>1.4172400000000001</v>
      </c>
      <c r="GX81">
        <v>2.5854499999999998</v>
      </c>
      <c r="GY81">
        <v>2.04834</v>
      </c>
      <c r="GZ81">
        <v>2.6184099999999999</v>
      </c>
      <c r="HA81">
        <v>2.1972700000000001</v>
      </c>
      <c r="HB81">
        <v>2.34863</v>
      </c>
      <c r="HC81">
        <v>40.8093</v>
      </c>
      <c r="HD81">
        <v>15.287800000000001</v>
      </c>
      <c r="HE81">
        <v>18</v>
      </c>
      <c r="HF81">
        <v>678.01700000000005</v>
      </c>
      <c r="HG81">
        <v>731.73599999999999</v>
      </c>
      <c r="HH81">
        <v>30.999600000000001</v>
      </c>
      <c r="HI81">
        <v>34.590699999999998</v>
      </c>
      <c r="HJ81">
        <v>30</v>
      </c>
      <c r="HK81">
        <v>34.461300000000001</v>
      </c>
      <c r="HL81">
        <v>34.447899999999997</v>
      </c>
      <c r="HM81">
        <v>28.349599999999999</v>
      </c>
      <c r="HN81">
        <v>23.763100000000001</v>
      </c>
      <c r="HO81">
        <v>90.062899999999999</v>
      </c>
      <c r="HP81">
        <v>31</v>
      </c>
      <c r="HQ81">
        <v>444.49400000000003</v>
      </c>
      <c r="HR81">
        <v>34.839599999999997</v>
      </c>
      <c r="HS81">
        <v>99.125200000000007</v>
      </c>
      <c r="HT81">
        <v>98.196299999999994</v>
      </c>
    </row>
    <row r="82" spans="1:228" x14ac:dyDescent="0.2">
      <c r="A82">
        <v>67</v>
      </c>
      <c r="B82">
        <v>1669231856.0999999</v>
      </c>
      <c r="C82">
        <v>263.59999990463263</v>
      </c>
      <c r="D82" t="s">
        <v>492</v>
      </c>
      <c r="E82" t="s">
        <v>493</v>
      </c>
      <c r="F82">
        <v>4</v>
      </c>
      <c r="G82">
        <v>1669231854.0999999</v>
      </c>
      <c r="H82">
        <f t="shared" si="34"/>
        <v>2.2664362281779597E-3</v>
      </c>
      <c r="I82">
        <f t="shared" si="35"/>
        <v>2.2664362281779598</v>
      </c>
      <c r="J82">
        <f t="shared" si="36"/>
        <v>9.8222125977190959</v>
      </c>
      <c r="K82">
        <f t="shared" si="37"/>
        <v>419.74257142857141</v>
      </c>
      <c r="L82">
        <f t="shared" si="38"/>
        <v>285.74138193200957</v>
      </c>
      <c r="M82">
        <f t="shared" si="39"/>
        <v>28.835018895201191</v>
      </c>
      <c r="N82">
        <f t="shared" si="40"/>
        <v>42.357480377634261</v>
      </c>
      <c r="O82">
        <f t="shared" si="41"/>
        <v>0.12893578574446493</v>
      </c>
      <c r="P82">
        <f t="shared" si="42"/>
        <v>3.680187001774776</v>
      </c>
      <c r="Q82">
        <f t="shared" si="43"/>
        <v>0.12647780204070197</v>
      </c>
      <c r="R82">
        <f t="shared" si="44"/>
        <v>7.9265563483217713E-2</v>
      </c>
      <c r="S82">
        <f t="shared" si="45"/>
        <v>226.11149151779941</v>
      </c>
      <c r="T82">
        <f t="shared" si="46"/>
        <v>33.980334077941066</v>
      </c>
      <c r="U82">
        <f t="shared" si="47"/>
        <v>33.987099999999998</v>
      </c>
      <c r="V82">
        <f t="shared" si="48"/>
        <v>5.3391666243394624</v>
      </c>
      <c r="W82">
        <f t="shared" si="49"/>
        <v>69.960720714235109</v>
      </c>
      <c r="X82">
        <f t="shared" si="50"/>
        <v>3.6110346039075334</v>
      </c>
      <c r="Y82">
        <f t="shared" si="51"/>
        <v>5.1615171585457755</v>
      </c>
      <c r="Z82">
        <f t="shared" si="52"/>
        <v>1.728132020431929</v>
      </c>
      <c r="AA82">
        <f t="shared" si="53"/>
        <v>-99.949837662648022</v>
      </c>
      <c r="AB82">
        <f t="shared" si="54"/>
        <v>-120.08679493985873</v>
      </c>
      <c r="AC82">
        <f t="shared" si="55"/>
        <v>-7.5233688961793241</v>
      </c>
      <c r="AD82">
        <f t="shared" si="56"/>
        <v>-1.4485099808866835</v>
      </c>
      <c r="AE82">
        <f t="shared" si="57"/>
        <v>33.167115390027149</v>
      </c>
      <c r="AF82">
        <f t="shared" si="58"/>
        <v>2.2790745726774553</v>
      </c>
      <c r="AG82">
        <f t="shared" si="59"/>
        <v>9.8222125977190959</v>
      </c>
      <c r="AH82">
        <v>448.9564147466761</v>
      </c>
      <c r="AI82">
        <v>437.90506666666693</v>
      </c>
      <c r="AJ82">
        <v>1.7225454275829959</v>
      </c>
      <c r="AK82">
        <v>65.098338017295973</v>
      </c>
      <c r="AL82">
        <f t="shared" si="60"/>
        <v>2.2664362281779598</v>
      </c>
      <c r="AM82">
        <v>34.875823021866559</v>
      </c>
      <c r="AN82">
        <v>35.78359670329673</v>
      </c>
      <c r="AO82">
        <v>-9.3207269327912586E-6</v>
      </c>
      <c r="AP82">
        <v>87.569397002130515</v>
      </c>
      <c r="AQ82">
        <v>18</v>
      </c>
      <c r="AR82">
        <v>3</v>
      </c>
      <c r="AS82">
        <f t="shared" si="61"/>
        <v>1</v>
      </c>
      <c r="AT82">
        <f t="shared" si="62"/>
        <v>0</v>
      </c>
      <c r="AU82">
        <f t="shared" si="63"/>
        <v>47271.353806361774</v>
      </c>
      <c r="AV82">
        <f t="shared" si="64"/>
        <v>1199.998571428571</v>
      </c>
      <c r="AW82">
        <f t="shared" si="65"/>
        <v>1025.9219707346108</v>
      </c>
      <c r="AX82">
        <f t="shared" si="66"/>
        <v>0.85493599339312043</v>
      </c>
      <c r="AY82">
        <f t="shared" si="67"/>
        <v>0.18842646724872247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1669231854.0999999</v>
      </c>
      <c r="BF82">
        <v>419.74257142857141</v>
      </c>
      <c r="BG82">
        <v>433.91657142857139</v>
      </c>
      <c r="BH82">
        <v>35.783642857142858</v>
      </c>
      <c r="BI82">
        <v>34.87085714285714</v>
      </c>
      <c r="BJ82">
        <v>422.74642857142862</v>
      </c>
      <c r="BK82">
        <v>35.684757142857137</v>
      </c>
      <c r="BL82">
        <v>650.02185714285713</v>
      </c>
      <c r="BM82">
        <v>100.81314285714291</v>
      </c>
      <c r="BN82">
        <v>9.9853014285714276E-2</v>
      </c>
      <c r="BO82">
        <v>33.38184285714285</v>
      </c>
      <c r="BP82">
        <v>33.987099999999998</v>
      </c>
      <c r="BQ82">
        <v>999.89999999999986</v>
      </c>
      <c r="BR82">
        <v>0</v>
      </c>
      <c r="BS82">
        <v>0</v>
      </c>
      <c r="BT82">
        <v>9030.091428571428</v>
      </c>
      <c r="BU82">
        <v>0</v>
      </c>
      <c r="BV82">
        <v>377.91142857142847</v>
      </c>
      <c r="BW82">
        <v>-14.174057142857141</v>
      </c>
      <c r="BX82">
        <v>435.31957142857141</v>
      </c>
      <c r="BY82">
        <v>449.59428571428572</v>
      </c>
      <c r="BZ82">
        <v>0.91278728571428569</v>
      </c>
      <c r="CA82">
        <v>433.91657142857139</v>
      </c>
      <c r="CB82">
        <v>34.87085714285714</v>
      </c>
      <c r="CC82">
        <v>3.6074614285714279</v>
      </c>
      <c r="CD82">
        <v>3.5154399999999999</v>
      </c>
      <c r="CE82">
        <v>27.134128571428569</v>
      </c>
      <c r="CF82">
        <v>26.694485714285719</v>
      </c>
      <c r="CG82">
        <v>1199.998571428571</v>
      </c>
      <c r="CH82">
        <v>0.50005000000000011</v>
      </c>
      <c r="CI82">
        <v>0.49995000000000001</v>
      </c>
      <c r="CJ82">
        <v>0</v>
      </c>
      <c r="CK82">
        <v>642.38814285714295</v>
      </c>
      <c r="CL82">
        <v>4.9990899999999998</v>
      </c>
      <c r="CM82">
        <v>6629.2428571428563</v>
      </c>
      <c r="CN82">
        <v>9558.0071428571428</v>
      </c>
      <c r="CO82">
        <v>43.686999999999998</v>
      </c>
      <c r="CP82">
        <v>45.375</v>
      </c>
      <c r="CQ82">
        <v>44.5</v>
      </c>
      <c r="CR82">
        <v>44.375</v>
      </c>
      <c r="CS82">
        <v>45</v>
      </c>
      <c r="CT82">
        <v>597.56000000000006</v>
      </c>
      <c r="CU82">
        <v>597.43857142857144</v>
      </c>
      <c r="CV82">
        <v>0</v>
      </c>
      <c r="CW82">
        <v>1669231863</v>
      </c>
      <c r="CX82">
        <v>0</v>
      </c>
      <c r="CY82">
        <v>1669228029.5</v>
      </c>
      <c r="CZ82" t="s">
        <v>356</v>
      </c>
      <c r="DA82">
        <v>1669228029.5</v>
      </c>
      <c r="DB82">
        <v>1669228028</v>
      </c>
      <c r="DC82">
        <v>6</v>
      </c>
      <c r="DD82">
        <v>0.127</v>
      </c>
      <c r="DE82">
        <v>2E-3</v>
      </c>
      <c r="DF82">
        <v>-2.9980000000000002</v>
      </c>
      <c r="DG82">
        <v>9.9000000000000005E-2</v>
      </c>
      <c r="DH82">
        <v>415</v>
      </c>
      <c r="DI82">
        <v>34</v>
      </c>
      <c r="DJ82">
        <v>0.37</v>
      </c>
      <c r="DK82">
        <v>0.19</v>
      </c>
      <c r="DL82">
        <v>-13.921849999999999</v>
      </c>
      <c r="DM82">
        <v>-1.670854784240136</v>
      </c>
      <c r="DN82">
        <v>0.16352435445523089</v>
      </c>
      <c r="DO82">
        <v>0</v>
      </c>
      <c r="DP82">
        <v>0.89360424999999988</v>
      </c>
      <c r="DQ82">
        <v>9.4625065666041286E-2</v>
      </c>
      <c r="DR82">
        <v>9.9675366459070509E-3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3.2953100000000002</v>
      </c>
      <c r="EB82">
        <v>2.6254200000000001</v>
      </c>
      <c r="EC82">
        <v>0.102427</v>
      </c>
      <c r="ED82">
        <v>0.103613</v>
      </c>
      <c r="EE82">
        <v>0.14355200000000001</v>
      </c>
      <c r="EF82">
        <v>0.13938900000000001</v>
      </c>
      <c r="EG82">
        <v>27140</v>
      </c>
      <c r="EH82">
        <v>27586.3</v>
      </c>
      <c r="EI82">
        <v>28136.400000000001</v>
      </c>
      <c r="EJ82">
        <v>29628.5</v>
      </c>
      <c r="EK82">
        <v>33145.199999999997</v>
      </c>
      <c r="EL82">
        <v>35391</v>
      </c>
      <c r="EM82">
        <v>39702.5</v>
      </c>
      <c r="EN82">
        <v>42342.8</v>
      </c>
      <c r="EO82">
        <v>2.1740300000000001</v>
      </c>
      <c r="EP82">
        <v>2.1503999999999999</v>
      </c>
      <c r="EQ82">
        <v>0.12900300000000001</v>
      </c>
      <c r="ER82">
        <v>0</v>
      </c>
      <c r="ES82">
        <v>31.900500000000001</v>
      </c>
      <c r="ET82">
        <v>999.9</v>
      </c>
      <c r="EU82">
        <v>70.099999999999994</v>
      </c>
      <c r="EV82">
        <v>36.4</v>
      </c>
      <c r="EW82">
        <v>42.428100000000001</v>
      </c>
      <c r="EX82">
        <v>57.044400000000003</v>
      </c>
      <c r="EY82">
        <v>-1.8629800000000001</v>
      </c>
      <c r="EZ82">
        <v>2</v>
      </c>
      <c r="FA82">
        <v>0.58422300000000005</v>
      </c>
      <c r="FB82">
        <v>0.74043000000000003</v>
      </c>
      <c r="FC82">
        <v>20.268699999999999</v>
      </c>
      <c r="FD82">
        <v>5.2184900000000001</v>
      </c>
      <c r="FE82">
        <v>12.0085</v>
      </c>
      <c r="FF82">
        <v>4.9858500000000001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1.8642700000000001</v>
      </c>
      <c r="FO82">
        <v>1.8603499999999999</v>
      </c>
      <c r="FP82">
        <v>1.86111</v>
      </c>
      <c r="FQ82">
        <v>1.8602000000000001</v>
      </c>
      <c r="FR82">
        <v>1.86188</v>
      </c>
      <c r="FS82">
        <v>1.85842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-3.008</v>
      </c>
      <c r="GH82">
        <v>9.8900000000000002E-2</v>
      </c>
      <c r="GI82">
        <v>-2.4324828651112251</v>
      </c>
      <c r="GJ82">
        <v>-1.6100910332537859E-3</v>
      </c>
      <c r="GK82">
        <v>7.0186618486508772E-7</v>
      </c>
      <c r="GL82">
        <v>-2.134652460378022E-10</v>
      </c>
      <c r="GM82">
        <v>9.8890000000004363E-2</v>
      </c>
      <c r="GN82">
        <v>0</v>
      </c>
      <c r="GO82">
        <v>0</v>
      </c>
      <c r="GP82">
        <v>0</v>
      </c>
      <c r="GQ82">
        <v>5</v>
      </c>
      <c r="GR82">
        <v>2079</v>
      </c>
      <c r="GS82">
        <v>3</v>
      </c>
      <c r="GT82">
        <v>29</v>
      </c>
      <c r="GU82">
        <v>63.8</v>
      </c>
      <c r="GV82">
        <v>63.8</v>
      </c>
      <c r="GW82">
        <v>1.4343300000000001</v>
      </c>
      <c r="GX82">
        <v>2.5952099999999998</v>
      </c>
      <c r="GY82">
        <v>2.04834</v>
      </c>
      <c r="GZ82">
        <v>2.6184099999999999</v>
      </c>
      <c r="HA82">
        <v>2.1972700000000001</v>
      </c>
      <c r="HB82">
        <v>2.2924799999999999</v>
      </c>
      <c r="HC82">
        <v>40.835000000000001</v>
      </c>
      <c r="HD82">
        <v>15.2615</v>
      </c>
      <c r="HE82">
        <v>18</v>
      </c>
      <c r="HF82">
        <v>678.12</v>
      </c>
      <c r="HG82">
        <v>731.73599999999999</v>
      </c>
      <c r="HH82">
        <v>30.999600000000001</v>
      </c>
      <c r="HI82">
        <v>34.5901</v>
      </c>
      <c r="HJ82">
        <v>30</v>
      </c>
      <c r="HK82">
        <v>34.461300000000001</v>
      </c>
      <c r="HL82">
        <v>34.447899999999997</v>
      </c>
      <c r="HM82">
        <v>28.7059</v>
      </c>
      <c r="HN82">
        <v>23.763100000000001</v>
      </c>
      <c r="HO82">
        <v>90.062899999999999</v>
      </c>
      <c r="HP82">
        <v>31</v>
      </c>
      <c r="HQ82">
        <v>451.24900000000002</v>
      </c>
      <c r="HR82">
        <v>34.839599999999997</v>
      </c>
      <c r="HS82">
        <v>99.125600000000006</v>
      </c>
      <c r="HT82">
        <v>98.195499999999996</v>
      </c>
    </row>
    <row r="83" spans="1:228" x14ac:dyDescent="0.2">
      <c r="A83">
        <v>68</v>
      </c>
      <c r="B83">
        <v>1669231860.0999999</v>
      </c>
      <c r="C83">
        <v>267.59999990463263</v>
      </c>
      <c r="D83" t="s">
        <v>494</v>
      </c>
      <c r="E83" t="s">
        <v>495</v>
      </c>
      <c r="F83">
        <v>4</v>
      </c>
      <c r="G83">
        <v>1669231857.7874999</v>
      </c>
      <c r="H83">
        <f t="shared" si="34"/>
        <v>2.2737010295311535E-3</v>
      </c>
      <c r="I83">
        <f t="shared" si="35"/>
        <v>2.2737010295311535</v>
      </c>
      <c r="J83">
        <f t="shared" si="36"/>
        <v>9.7932525159644914</v>
      </c>
      <c r="K83">
        <f t="shared" si="37"/>
        <v>425.90525000000002</v>
      </c>
      <c r="L83">
        <f t="shared" si="38"/>
        <v>292.42246529258847</v>
      </c>
      <c r="M83">
        <f t="shared" si="39"/>
        <v>29.509270531670023</v>
      </c>
      <c r="N83">
        <f t="shared" si="40"/>
        <v>42.979438089796787</v>
      </c>
      <c r="O83">
        <f t="shared" si="41"/>
        <v>0.12930478439958032</v>
      </c>
      <c r="P83">
        <f t="shared" si="42"/>
        <v>3.6698863072378969</v>
      </c>
      <c r="Q83">
        <f t="shared" si="43"/>
        <v>0.12682606211993042</v>
      </c>
      <c r="R83">
        <f t="shared" si="44"/>
        <v>7.9485034509293867E-2</v>
      </c>
      <c r="S83">
        <f t="shared" si="45"/>
        <v>226.11153035708915</v>
      </c>
      <c r="T83">
        <f t="shared" si="46"/>
        <v>33.987233536525331</v>
      </c>
      <c r="U83">
        <f t="shared" si="47"/>
        <v>33.989199999999997</v>
      </c>
      <c r="V83">
        <f t="shared" si="48"/>
        <v>5.339792136375805</v>
      </c>
      <c r="W83">
        <f t="shared" si="49"/>
        <v>69.930958701699723</v>
      </c>
      <c r="X83">
        <f t="shared" si="50"/>
        <v>3.6108829708719048</v>
      </c>
      <c r="Y83">
        <f t="shared" si="51"/>
        <v>5.1634970232206179</v>
      </c>
      <c r="Z83">
        <f t="shared" si="52"/>
        <v>1.7289091655039002</v>
      </c>
      <c r="AA83">
        <f t="shared" si="53"/>
        <v>-100.27021540232387</v>
      </c>
      <c r="AB83">
        <f t="shared" si="54"/>
        <v>-118.81194494916478</v>
      </c>
      <c r="AC83">
        <f t="shared" si="55"/>
        <v>-7.4647192547324481</v>
      </c>
      <c r="AD83">
        <f t="shared" si="56"/>
        <v>-0.43534924913194573</v>
      </c>
      <c r="AE83">
        <f t="shared" si="57"/>
        <v>33.165997274238507</v>
      </c>
      <c r="AF83">
        <f t="shared" si="58"/>
        <v>2.2789323199858704</v>
      </c>
      <c r="AG83">
        <f t="shared" si="59"/>
        <v>9.7932525159644914</v>
      </c>
      <c r="AH83">
        <v>455.88272829955338</v>
      </c>
      <c r="AI83">
        <v>444.83640606060601</v>
      </c>
      <c r="AJ83">
        <v>1.724557800820008</v>
      </c>
      <c r="AK83">
        <v>65.098338017295973</v>
      </c>
      <c r="AL83">
        <f t="shared" si="60"/>
        <v>2.2737010295311535</v>
      </c>
      <c r="AM83">
        <v>34.86981434590237</v>
      </c>
      <c r="AN83">
        <v>35.780430769230783</v>
      </c>
      <c r="AO83">
        <v>-1.8694735372517679E-6</v>
      </c>
      <c r="AP83">
        <v>87.569397002130515</v>
      </c>
      <c r="AQ83">
        <v>18</v>
      </c>
      <c r="AR83">
        <v>3</v>
      </c>
      <c r="AS83">
        <f t="shared" si="61"/>
        <v>1</v>
      </c>
      <c r="AT83">
        <f t="shared" si="62"/>
        <v>0</v>
      </c>
      <c r="AU83">
        <f t="shared" si="63"/>
        <v>47086.563382748551</v>
      </c>
      <c r="AV83">
        <f t="shared" si="64"/>
        <v>1199.99875</v>
      </c>
      <c r="AW83">
        <f t="shared" si="65"/>
        <v>1025.9221260917561</v>
      </c>
      <c r="AX83">
        <f t="shared" si="66"/>
        <v>0.85493599563479217</v>
      </c>
      <c r="AY83">
        <f t="shared" si="67"/>
        <v>0.18842647157514886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1669231857.7874999</v>
      </c>
      <c r="BF83">
        <v>425.90525000000002</v>
      </c>
      <c r="BG83">
        <v>440.08412499999997</v>
      </c>
      <c r="BH83">
        <v>35.782087500000003</v>
      </c>
      <c r="BI83">
        <v>34.869387500000002</v>
      </c>
      <c r="BJ83">
        <v>428.91575</v>
      </c>
      <c r="BK83">
        <v>35.683187500000003</v>
      </c>
      <c r="BL83">
        <v>650.04337499999997</v>
      </c>
      <c r="BM83">
        <v>100.813</v>
      </c>
      <c r="BN83">
        <v>0.100144625</v>
      </c>
      <c r="BO83">
        <v>33.388687500000003</v>
      </c>
      <c r="BP83">
        <v>33.989199999999997</v>
      </c>
      <c r="BQ83">
        <v>999.9</v>
      </c>
      <c r="BR83">
        <v>0</v>
      </c>
      <c r="BS83">
        <v>0</v>
      </c>
      <c r="BT83">
        <v>8994.4537500000006</v>
      </c>
      <c r="BU83">
        <v>0</v>
      </c>
      <c r="BV83">
        <v>380.91587500000003</v>
      </c>
      <c r="BW83">
        <v>-14.1788375</v>
      </c>
      <c r="BX83">
        <v>441.710375</v>
      </c>
      <c r="BY83">
        <v>455.98374999999999</v>
      </c>
      <c r="BZ83">
        <v>0.912688375</v>
      </c>
      <c r="CA83">
        <v>440.08412499999997</v>
      </c>
      <c r="CB83">
        <v>34.869387500000002</v>
      </c>
      <c r="CC83">
        <v>3.6073012499999999</v>
      </c>
      <c r="CD83">
        <v>3.5152887499999999</v>
      </c>
      <c r="CE83">
        <v>27.133412499999999</v>
      </c>
      <c r="CF83">
        <v>26.693762499999998</v>
      </c>
      <c r="CG83">
        <v>1199.99875</v>
      </c>
      <c r="CH83">
        <v>0.50005025000000014</v>
      </c>
      <c r="CI83">
        <v>0.49994975000000003</v>
      </c>
      <c r="CJ83">
        <v>0</v>
      </c>
      <c r="CK83">
        <v>642.70012499999996</v>
      </c>
      <c r="CL83">
        <v>4.9990899999999998</v>
      </c>
      <c r="CM83">
        <v>6623.2725</v>
      </c>
      <c r="CN83">
        <v>9558.0175000000017</v>
      </c>
      <c r="CO83">
        <v>43.686999999999998</v>
      </c>
      <c r="CP83">
        <v>45.375</v>
      </c>
      <c r="CQ83">
        <v>44.5</v>
      </c>
      <c r="CR83">
        <v>44.375</v>
      </c>
      <c r="CS83">
        <v>45</v>
      </c>
      <c r="CT83">
        <v>597.55999999999995</v>
      </c>
      <c r="CU83">
        <v>597.43875000000003</v>
      </c>
      <c r="CV83">
        <v>0</v>
      </c>
      <c r="CW83">
        <v>1669231867.2</v>
      </c>
      <c r="CX83">
        <v>0</v>
      </c>
      <c r="CY83">
        <v>1669228029.5</v>
      </c>
      <c r="CZ83" t="s">
        <v>356</v>
      </c>
      <c r="DA83">
        <v>1669228029.5</v>
      </c>
      <c r="DB83">
        <v>1669228028</v>
      </c>
      <c r="DC83">
        <v>6</v>
      </c>
      <c r="DD83">
        <v>0.127</v>
      </c>
      <c r="DE83">
        <v>2E-3</v>
      </c>
      <c r="DF83">
        <v>-2.9980000000000002</v>
      </c>
      <c r="DG83">
        <v>9.9000000000000005E-2</v>
      </c>
      <c r="DH83">
        <v>415</v>
      </c>
      <c r="DI83">
        <v>34</v>
      </c>
      <c r="DJ83">
        <v>0.37</v>
      </c>
      <c r="DK83">
        <v>0.19</v>
      </c>
      <c r="DL83">
        <v>-14.011785</v>
      </c>
      <c r="DM83">
        <v>-1.546813508442749</v>
      </c>
      <c r="DN83">
        <v>0.15389041644949819</v>
      </c>
      <c r="DO83">
        <v>0</v>
      </c>
      <c r="DP83">
        <v>0.89932900000000005</v>
      </c>
      <c r="DQ83">
        <v>0.1096307166979341</v>
      </c>
      <c r="DR83">
        <v>1.113366289681882E-2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381</v>
      </c>
      <c r="EA83">
        <v>3.2953999999999999</v>
      </c>
      <c r="EB83">
        <v>2.6252599999999999</v>
      </c>
      <c r="EC83">
        <v>0.103641</v>
      </c>
      <c r="ED83">
        <v>0.104809</v>
      </c>
      <c r="EE83">
        <v>0.14354700000000001</v>
      </c>
      <c r="EF83">
        <v>0.13938700000000001</v>
      </c>
      <c r="EG83">
        <v>27103.7</v>
      </c>
      <c r="EH83">
        <v>27550.1</v>
      </c>
      <c r="EI83">
        <v>28136.9</v>
      </c>
      <c r="EJ83">
        <v>29629.1</v>
      </c>
      <c r="EK83">
        <v>33145.800000000003</v>
      </c>
      <c r="EL83">
        <v>35392</v>
      </c>
      <c r="EM83">
        <v>39702.9</v>
      </c>
      <c r="EN83">
        <v>42343.7</v>
      </c>
      <c r="EO83">
        <v>2.1741299999999999</v>
      </c>
      <c r="EP83">
        <v>2.1504799999999999</v>
      </c>
      <c r="EQ83">
        <v>0.12923799999999999</v>
      </c>
      <c r="ER83">
        <v>0</v>
      </c>
      <c r="ES83">
        <v>31.902200000000001</v>
      </c>
      <c r="ET83">
        <v>999.9</v>
      </c>
      <c r="EU83">
        <v>70.099999999999994</v>
      </c>
      <c r="EV83">
        <v>36.4</v>
      </c>
      <c r="EW83">
        <v>42.425699999999999</v>
      </c>
      <c r="EX83">
        <v>56.924399999999999</v>
      </c>
      <c r="EY83">
        <v>-2.07131</v>
      </c>
      <c r="EZ83">
        <v>2</v>
      </c>
      <c r="FA83">
        <v>0.58416900000000005</v>
      </c>
      <c r="FB83">
        <v>0.73938999999999999</v>
      </c>
      <c r="FC83">
        <v>20.268699999999999</v>
      </c>
      <c r="FD83">
        <v>5.2178899999999997</v>
      </c>
      <c r="FE83">
        <v>12.0085</v>
      </c>
      <c r="FF83">
        <v>4.9861000000000004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1.8642700000000001</v>
      </c>
      <c r="FO83">
        <v>1.8603499999999999</v>
      </c>
      <c r="FP83">
        <v>1.86111</v>
      </c>
      <c r="FQ83">
        <v>1.8602000000000001</v>
      </c>
      <c r="FR83">
        <v>1.8618699999999999</v>
      </c>
      <c r="FS83">
        <v>1.8584400000000001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-3.0150000000000001</v>
      </c>
      <c r="GH83">
        <v>9.8900000000000002E-2</v>
      </c>
      <c r="GI83">
        <v>-2.4324828651112251</v>
      </c>
      <c r="GJ83">
        <v>-1.6100910332537859E-3</v>
      </c>
      <c r="GK83">
        <v>7.0186618486508772E-7</v>
      </c>
      <c r="GL83">
        <v>-2.134652460378022E-10</v>
      </c>
      <c r="GM83">
        <v>9.8890000000004363E-2</v>
      </c>
      <c r="GN83">
        <v>0</v>
      </c>
      <c r="GO83">
        <v>0</v>
      </c>
      <c r="GP83">
        <v>0</v>
      </c>
      <c r="GQ83">
        <v>5</v>
      </c>
      <c r="GR83">
        <v>2079</v>
      </c>
      <c r="GS83">
        <v>3</v>
      </c>
      <c r="GT83">
        <v>29</v>
      </c>
      <c r="GU83">
        <v>63.8</v>
      </c>
      <c r="GV83">
        <v>63.9</v>
      </c>
      <c r="GW83">
        <v>1.4526399999999999</v>
      </c>
      <c r="GX83">
        <v>2.5878899999999998</v>
      </c>
      <c r="GY83">
        <v>2.04834</v>
      </c>
      <c r="GZ83">
        <v>2.6184099999999999</v>
      </c>
      <c r="HA83">
        <v>2.1972700000000001</v>
      </c>
      <c r="HB83">
        <v>2.34985</v>
      </c>
      <c r="HC83">
        <v>40.835000000000001</v>
      </c>
      <c r="HD83">
        <v>15.2791</v>
      </c>
      <c r="HE83">
        <v>18</v>
      </c>
      <c r="HF83">
        <v>678.20100000000002</v>
      </c>
      <c r="HG83">
        <v>731.80700000000002</v>
      </c>
      <c r="HH83">
        <v>30.999700000000001</v>
      </c>
      <c r="HI83">
        <v>34.587499999999999</v>
      </c>
      <c r="HJ83">
        <v>29.9999</v>
      </c>
      <c r="HK83">
        <v>34.461300000000001</v>
      </c>
      <c r="HL83">
        <v>34.447899999999997</v>
      </c>
      <c r="HM83">
        <v>29.062799999999999</v>
      </c>
      <c r="HN83">
        <v>23.763100000000001</v>
      </c>
      <c r="HO83">
        <v>90.062899999999999</v>
      </c>
      <c r="HP83">
        <v>31</v>
      </c>
      <c r="HQ83">
        <v>457.93200000000002</v>
      </c>
      <c r="HR83">
        <v>34.839599999999997</v>
      </c>
      <c r="HS83">
        <v>99.126900000000006</v>
      </c>
      <c r="HT83">
        <v>98.197800000000001</v>
      </c>
    </row>
    <row r="84" spans="1:228" x14ac:dyDescent="0.2">
      <c r="A84">
        <v>69</v>
      </c>
      <c r="B84">
        <v>1669231864.0999999</v>
      </c>
      <c r="C84">
        <v>271.59999990463263</v>
      </c>
      <c r="D84" t="s">
        <v>496</v>
      </c>
      <c r="E84" t="s">
        <v>497</v>
      </c>
      <c r="F84">
        <v>4</v>
      </c>
      <c r="G84">
        <v>1669231862.0999999</v>
      </c>
      <c r="H84">
        <f t="shared" si="34"/>
        <v>2.2829668296101375E-3</v>
      </c>
      <c r="I84">
        <f t="shared" si="35"/>
        <v>2.2829668296101375</v>
      </c>
      <c r="J84">
        <f t="shared" si="36"/>
        <v>10.041207451316367</v>
      </c>
      <c r="K84">
        <f t="shared" si="37"/>
        <v>433.0157142857143</v>
      </c>
      <c r="L84">
        <f t="shared" si="38"/>
        <v>296.51516544128458</v>
      </c>
      <c r="M84">
        <f t="shared" si="39"/>
        <v>29.922692184336345</v>
      </c>
      <c r="N84">
        <f t="shared" si="40"/>
        <v>43.697582584920717</v>
      </c>
      <c r="O84">
        <f t="shared" si="41"/>
        <v>0.12959936410056933</v>
      </c>
      <c r="P84">
        <f t="shared" si="42"/>
        <v>3.667708826279652</v>
      </c>
      <c r="Q84">
        <f t="shared" si="43"/>
        <v>0.12710800459024463</v>
      </c>
      <c r="R84">
        <f t="shared" si="44"/>
        <v>7.9662352592486496E-2</v>
      </c>
      <c r="S84">
        <f t="shared" si="45"/>
        <v>226.11339733700638</v>
      </c>
      <c r="T84">
        <f t="shared" si="46"/>
        <v>33.99161404148284</v>
      </c>
      <c r="U84">
        <f t="shared" si="47"/>
        <v>33.999828571428573</v>
      </c>
      <c r="V84">
        <f t="shared" si="48"/>
        <v>5.3429589707909493</v>
      </c>
      <c r="W84">
        <f t="shared" si="49"/>
        <v>69.907030483164561</v>
      </c>
      <c r="X84">
        <f t="shared" si="50"/>
        <v>3.6108578347521343</v>
      </c>
      <c r="Y84">
        <f t="shared" si="51"/>
        <v>5.1652284609939532</v>
      </c>
      <c r="Z84">
        <f t="shared" si="52"/>
        <v>1.732101136038815</v>
      </c>
      <c r="AA84">
        <f t="shared" si="53"/>
        <v>-100.67883718580707</v>
      </c>
      <c r="AB84">
        <f t="shared" si="54"/>
        <v>-119.65985094665504</v>
      </c>
      <c r="AC84">
        <f t="shared" si="55"/>
        <v>-7.5230661981382765</v>
      </c>
      <c r="AD84">
        <f t="shared" si="56"/>
        <v>-1.7483569935940153</v>
      </c>
      <c r="AE84">
        <f t="shared" si="57"/>
        <v>33.48043116215154</v>
      </c>
      <c r="AF84">
        <f t="shared" si="58"/>
        <v>2.2785569769766183</v>
      </c>
      <c r="AG84">
        <f t="shared" si="59"/>
        <v>10.041207451316367</v>
      </c>
      <c r="AH84">
        <v>462.83854908399962</v>
      </c>
      <c r="AI84">
        <v>451.68070303030322</v>
      </c>
      <c r="AJ84">
        <v>1.725583099208909</v>
      </c>
      <c r="AK84">
        <v>65.098338017295973</v>
      </c>
      <c r="AL84">
        <f t="shared" si="60"/>
        <v>2.2829668296101375</v>
      </c>
      <c r="AM84">
        <v>34.868390629492659</v>
      </c>
      <c r="AN84">
        <v>35.782836263736272</v>
      </c>
      <c r="AO84">
        <v>-1.2481802940602969E-5</v>
      </c>
      <c r="AP84">
        <v>87.569397002130515</v>
      </c>
      <c r="AQ84">
        <v>18</v>
      </c>
      <c r="AR84">
        <v>3</v>
      </c>
      <c r="AS84">
        <f t="shared" si="61"/>
        <v>1</v>
      </c>
      <c r="AT84">
        <f t="shared" si="62"/>
        <v>0</v>
      </c>
      <c r="AU84">
        <f t="shared" si="63"/>
        <v>47046.826080544437</v>
      </c>
      <c r="AV84">
        <f t="shared" si="64"/>
        <v>1200.007142857143</v>
      </c>
      <c r="AW84">
        <f t="shared" si="65"/>
        <v>1025.9294493974128</v>
      </c>
      <c r="AX84">
        <f t="shared" si="66"/>
        <v>0.85493611892570742</v>
      </c>
      <c r="AY84">
        <f t="shared" si="67"/>
        <v>0.18842670952661525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1669231862.0999999</v>
      </c>
      <c r="BF84">
        <v>433.0157142857143</v>
      </c>
      <c r="BG84">
        <v>447.33285714285711</v>
      </c>
      <c r="BH84">
        <v>35.78134285714286</v>
      </c>
      <c r="BI84">
        <v>34.868728571428569</v>
      </c>
      <c r="BJ84">
        <v>436.03442857142858</v>
      </c>
      <c r="BK84">
        <v>35.68244285714286</v>
      </c>
      <c r="BL84">
        <v>649.99785714285724</v>
      </c>
      <c r="BM84">
        <v>100.8145714285714</v>
      </c>
      <c r="BN84">
        <v>9.9970799999999999E-2</v>
      </c>
      <c r="BO84">
        <v>33.394671428571428</v>
      </c>
      <c r="BP84">
        <v>33.999828571428573</v>
      </c>
      <c r="BQ84">
        <v>999.89999999999986</v>
      </c>
      <c r="BR84">
        <v>0</v>
      </c>
      <c r="BS84">
        <v>0</v>
      </c>
      <c r="BT84">
        <v>8986.7842857142859</v>
      </c>
      <c r="BU84">
        <v>0</v>
      </c>
      <c r="BV84">
        <v>382.09971428571419</v>
      </c>
      <c r="BW84">
        <v>-14.317257142857139</v>
      </c>
      <c r="BX84">
        <v>449.08457142857151</v>
      </c>
      <c r="BY84">
        <v>463.49442857142861</v>
      </c>
      <c r="BZ84">
        <v>0.91262442857142845</v>
      </c>
      <c r="CA84">
        <v>447.33285714285711</v>
      </c>
      <c r="CB84">
        <v>34.868728571428569</v>
      </c>
      <c r="CC84">
        <v>3.6072799999999998</v>
      </c>
      <c r="CD84">
        <v>3.5152728571428571</v>
      </c>
      <c r="CE84">
        <v>27.133314285714281</v>
      </c>
      <c r="CF84">
        <v>26.693685714285721</v>
      </c>
      <c r="CG84">
        <v>1200.007142857143</v>
      </c>
      <c r="CH84">
        <v>0.5000460000000001</v>
      </c>
      <c r="CI84">
        <v>0.49995400000000001</v>
      </c>
      <c r="CJ84">
        <v>0</v>
      </c>
      <c r="CK84">
        <v>643.24199999999996</v>
      </c>
      <c r="CL84">
        <v>4.9990899999999998</v>
      </c>
      <c r="CM84">
        <v>6615.9742857142865</v>
      </c>
      <c r="CN84">
        <v>9558.074285714285</v>
      </c>
      <c r="CO84">
        <v>43.642714285714291</v>
      </c>
      <c r="CP84">
        <v>45.375</v>
      </c>
      <c r="CQ84">
        <v>44.5</v>
      </c>
      <c r="CR84">
        <v>44.392714285714291</v>
      </c>
      <c r="CS84">
        <v>45</v>
      </c>
      <c r="CT84">
        <v>597.56000000000006</v>
      </c>
      <c r="CU84">
        <v>597.44857142857143</v>
      </c>
      <c r="CV84">
        <v>0</v>
      </c>
      <c r="CW84">
        <v>1669231871.4000001</v>
      </c>
      <c r="CX84">
        <v>0</v>
      </c>
      <c r="CY84">
        <v>1669228029.5</v>
      </c>
      <c r="CZ84" t="s">
        <v>356</v>
      </c>
      <c r="DA84">
        <v>1669228029.5</v>
      </c>
      <c r="DB84">
        <v>1669228028</v>
      </c>
      <c r="DC84">
        <v>6</v>
      </c>
      <c r="DD84">
        <v>0.127</v>
      </c>
      <c r="DE84">
        <v>2E-3</v>
      </c>
      <c r="DF84">
        <v>-2.9980000000000002</v>
      </c>
      <c r="DG84">
        <v>9.9000000000000005E-2</v>
      </c>
      <c r="DH84">
        <v>415</v>
      </c>
      <c r="DI84">
        <v>34</v>
      </c>
      <c r="DJ84">
        <v>0.37</v>
      </c>
      <c r="DK84">
        <v>0.19</v>
      </c>
      <c r="DL84">
        <v>-14.109702499999999</v>
      </c>
      <c r="DM84">
        <v>-1.4042622889305481</v>
      </c>
      <c r="DN84">
        <v>0.14104016712890691</v>
      </c>
      <c r="DO84">
        <v>0</v>
      </c>
      <c r="DP84">
        <v>0.90437279999999998</v>
      </c>
      <c r="DQ84">
        <v>9.455837898686649E-2</v>
      </c>
      <c r="DR84">
        <v>1.015440922752279E-2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3.2953000000000001</v>
      </c>
      <c r="EB84">
        <v>2.6252900000000001</v>
      </c>
      <c r="EC84">
        <v>0.104836</v>
      </c>
      <c r="ED84">
        <v>0.10600900000000001</v>
      </c>
      <c r="EE84">
        <v>0.14355799999999999</v>
      </c>
      <c r="EF84">
        <v>0.13939199999999999</v>
      </c>
      <c r="EG84">
        <v>27067.4</v>
      </c>
      <c r="EH84">
        <v>27513.200000000001</v>
      </c>
      <c r="EI84">
        <v>28136.799999999999</v>
      </c>
      <c r="EJ84">
        <v>29629.3</v>
      </c>
      <c r="EK84">
        <v>33145.4</v>
      </c>
      <c r="EL84">
        <v>35392.199999999997</v>
      </c>
      <c r="EM84">
        <v>39702.9</v>
      </c>
      <c r="EN84">
        <v>42344.1</v>
      </c>
      <c r="EO84">
        <v>2.1741299999999999</v>
      </c>
      <c r="EP84">
        <v>2.15042</v>
      </c>
      <c r="EQ84">
        <v>0.12975600000000001</v>
      </c>
      <c r="ER84">
        <v>0</v>
      </c>
      <c r="ES84">
        <v>31.905000000000001</v>
      </c>
      <c r="ET84">
        <v>999.9</v>
      </c>
      <c r="EU84">
        <v>70.099999999999994</v>
      </c>
      <c r="EV84">
        <v>36.4</v>
      </c>
      <c r="EW84">
        <v>42.422699999999999</v>
      </c>
      <c r="EX84">
        <v>56.924399999999999</v>
      </c>
      <c r="EY84">
        <v>-1.9631400000000001</v>
      </c>
      <c r="EZ84">
        <v>2</v>
      </c>
      <c r="FA84">
        <v>0.584032</v>
      </c>
      <c r="FB84">
        <v>0.73795500000000003</v>
      </c>
      <c r="FC84">
        <v>20.268799999999999</v>
      </c>
      <c r="FD84">
        <v>5.2186399999999997</v>
      </c>
      <c r="FE84">
        <v>12.0092</v>
      </c>
      <c r="FF84">
        <v>4.9859</v>
      </c>
      <c r="FG84">
        <v>3.2845800000000001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1.8643000000000001</v>
      </c>
      <c r="FO84">
        <v>1.8603499999999999</v>
      </c>
      <c r="FP84">
        <v>1.86111</v>
      </c>
      <c r="FQ84">
        <v>1.8602000000000001</v>
      </c>
      <c r="FR84">
        <v>1.86188</v>
      </c>
      <c r="FS84">
        <v>1.85843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-3.0219999999999998</v>
      </c>
      <c r="GH84">
        <v>9.8900000000000002E-2</v>
      </c>
      <c r="GI84">
        <v>-2.4324828651112251</v>
      </c>
      <c r="GJ84">
        <v>-1.6100910332537859E-3</v>
      </c>
      <c r="GK84">
        <v>7.0186618486508772E-7</v>
      </c>
      <c r="GL84">
        <v>-2.134652460378022E-10</v>
      </c>
      <c r="GM84">
        <v>9.8890000000004363E-2</v>
      </c>
      <c r="GN84">
        <v>0</v>
      </c>
      <c r="GO84">
        <v>0</v>
      </c>
      <c r="GP84">
        <v>0</v>
      </c>
      <c r="GQ84">
        <v>5</v>
      </c>
      <c r="GR84">
        <v>2079</v>
      </c>
      <c r="GS84">
        <v>3</v>
      </c>
      <c r="GT84">
        <v>29</v>
      </c>
      <c r="GU84">
        <v>63.9</v>
      </c>
      <c r="GV84">
        <v>63.9</v>
      </c>
      <c r="GW84">
        <v>1.46973</v>
      </c>
      <c r="GX84">
        <v>2.5854499999999998</v>
      </c>
      <c r="GY84">
        <v>2.04834</v>
      </c>
      <c r="GZ84">
        <v>2.6184099999999999</v>
      </c>
      <c r="HA84">
        <v>2.1972700000000001</v>
      </c>
      <c r="HB84">
        <v>2.33643</v>
      </c>
      <c r="HC84">
        <v>40.8093</v>
      </c>
      <c r="HD84">
        <v>15.2791</v>
      </c>
      <c r="HE84">
        <v>18</v>
      </c>
      <c r="HF84">
        <v>678.173</v>
      </c>
      <c r="HG84">
        <v>731.74900000000002</v>
      </c>
      <c r="HH84">
        <v>30.999600000000001</v>
      </c>
      <c r="HI84">
        <v>34.587499999999999</v>
      </c>
      <c r="HJ84">
        <v>29.9998</v>
      </c>
      <c r="HK84">
        <v>34.458500000000001</v>
      </c>
      <c r="HL84">
        <v>34.446899999999999</v>
      </c>
      <c r="HM84">
        <v>29.4176</v>
      </c>
      <c r="HN84">
        <v>23.763100000000001</v>
      </c>
      <c r="HO84">
        <v>90.062899999999999</v>
      </c>
      <c r="HP84">
        <v>31</v>
      </c>
      <c r="HQ84">
        <v>464.61200000000002</v>
      </c>
      <c r="HR84">
        <v>34.839599999999997</v>
      </c>
      <c r="HS84">
        <v>99.126499999999993</v>
      </c>
      <c r="HT84">
        <v>98.198499999999996</v>
      </c>
    </row>
    <row r="85" spans="1:228" x14ac:dyDescent="0.2">
      <c r="A85">
        <v>70</v>
      </c>
      <c r="B85">
        <v>1669231868.0999999</v>
      </c>
      <c r="C85">
        <v>275.59999990463263</v>
      </c>
      <c r="D85" t="s">
        <v>498</v>
      </c>
      <c r="E85" t="s">
        <v>499</v>
      </c>
      <c r="F85">
        <v>4</v>
      </c>
      <c r="G85">
        <v>1669231865.7874999</v>
      </c>
      <c r="H85">
        <f t="shared" si="34"/>
        <v>2.2892150652098994E-3</v>
      </c>
      <c r="I85">
        <f t="shared" si="35"/>
        <v>2.2892150652098993</v>
      </c>
      <c r="J85">
        <f t="shared" si="36"/>
        <v>10.402820848583156</v>
      </c>
      <c r="K85">
        <f t="shared" si="37"/>
        <v>439.13937499999997</v>
      </c>
      <c r="L85">
        <f t="shared" si="38"/>
        <v>298.10274570231468</v>
      </c>
      <c r="M85">
        <f t="shared" si="39"/>
        <v>30.082774593936346</v>
      </c>
      <c r="N85">
        <f t="shared" si="40"/>
        <v>44.315361142762221</v>
      </c>
      <c r="O85">
        <f t="shared" si="41"/>
        <v>0.12972738442411103</v>
      </c>
      <c r="P85">
        <f t="shared" si="42"/>
        <v>3.6765984113499988</v>
      </c>
      <c r="Q85">
        <f t="shared" si="43"/>
        <v>0.12723706228598058</v>
      </c>
      <c r="R85">
        <f t="shared" si="44"/>
        <v>7.9742927701103611E-2</v>
      </c>
      <c r="S85">
        <f t="shared" si="45"/>
        <v>226.11490235714564</v>
      </c>
      <c r="T85">
        <f t="shared" si="46"/>
        <v>33.994493624224475</v>
      </c>
      <c r="U85">
        <f t="shared" si="47"/>
        <v>34.0112375</v>
      </c>
      <c r="V85">
        <f t="shared" si="48"/>
        <v>5.3463601337845006</v>
      </c>
      <c r="W85">
        <f t="shared" si="49"/>
        <v>69.894326821447066</v>
      </c>
      <c r="X85">
        <f t="shared" si="50"/>
        <v>3.6113225906718185</v>
      </c>
      <c r="Y85">
        <f t="shared" si="51"/>
        <v>5.1668322092826635</v>
      </c>
      <c r="Z85">
        <f t="shared" si="52"/>
        <v>1.7350375431126821</v>
      </c>
      <c r="AA85">
        <f t="shared" si="53"/>
        <v>-100.95438437575656</v>
      </c>
      <c r="AB85">
        <f t="shared" si="54"/>
        <v>-121.11295996004162</v>
      </c>
      <c r="AC85">
        <f t="shared" si="55"/>
        <v>-7.5966428647696338</v>
      </c>
      <c r="AD85">
        <f t="shared" si="56"/>
        <v>-3.5490848434221647</v>
      </c>
      <c r="AE85">
        <f t="shared" si="57"/>
        <v>33.613747009993375</v>
      </c>
      <c r="AF85">
        <f t="shared" si="58"/>
        <v>2.2857393353344553</v>
      </c>
      <c r="AG85">
        <f t="shared" si="59"/>
        <v>10.402820848583156</v>
      </c>
      <c r="AH85">
        <v>469.80493917114092</v>
      </c>
      <c r="AI85">
        <v>458.54230303030289</v>
      </c>
      <c r="AJ85">
        <v>1.712859361358978</v>
      </c>
      <c r="AK85">
        <v>65.098338017295973</v>
      </c>
      <c r="AL85">
        <f t="shared" si="60"/>
        <v>2.2892150652098993</v>
      </c>
      <c r="AM85">
        <v>34.870324789049128</v>
      </c>
      <c r="AN85">
        <v>35.787030769230803</v>
      </c>
      <c r="AO85">
        <v>2.771688286615703E-5</v>
      </c>
      <c r="AP85">
        <v>87.569397002130515</v>
      </c>
      <c r="AQ85">
        <v>18</v>
      </c>
      <c r="AR85">
        <v>3</v>
      </c>
      <c r="AS85">
        <f t="shared" si="61"/>
        <v>1</v>
      </c>
      <c r="AT85">
        <f t="shared" si="62"/>
        <v>0</v>
      </c>
      <c r="AU85">
        <f t="shared" si="63"/>
        <v>47204.510468812528</v>
      </c>
      <c r="AV85">
        <f t="shared" si="64"/>
        <v>1200.0162499999999</v>
      </c>
      <c r="AW85">
        <f t="shared" si="65"/>
        <v>1025.9371260917853</v>
      </c>
      <c r="AX85">
        <f t="shared" si="66"/>
        <v>0.85493602781777778</v>
      </c>
      <c r="AY85">
        <f t="shared" si="67"/>
        <v>0.18842653368831103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1669231865.7874999</v>
      </c>
      <c r="BF85">
        <v>439.13937499999997</v>
      </c>
      <c r="BG85">
        <v>453.51862499999999</v>
      </c>
      <c r="BH85">
        <v>35.786099999999998</v>
      </c>
      <c r="BI85">
        <v>34.870637500000001</v>
      </c>
      <c r="BJ85">
        <v>442.16500000000002</v>
      </c>
      <c r="BK85">
        <v>35.687212500000001</v>
      </c>
      <c r="BL85">
        <v>650.01487500000007</v>
      </c>
      <c r="BM85">
        <v>100.814125</v>
      </c>
      <c r="BN85">
        <v>9.99894375E-2</v>
      </c>
      <c r="BO85">
        <v>33.400212499999988</v>
      </c>
      <c r="BP85">
        <v>34.0112375</v>
      </c>
      <c r="BQ85">
        <v>999.9</v>
      </c>
      <c r="BR85">
        <v>0</v>
      </c>
      <c r="BS85">
        <v>0</v>
      </c>
      <c r="BT85">
        <v>9017.5774999999994</v>
      </c>
      <c r="BU85">
        <v>0</v>
      </c>
      <c r="BV85">
        <v>384.01125000000002</v>
      </c>
      <c r="BW85">
        <v>-14.379125</v>
      </c>
      <c r="BX85">
        <v>455.43774999999999</v>
      </c>
      <c r="BY85">
        <v>469.90449999999998</v>
      </c>
      <c r="BZ85">
        <v>0.91547187500000005</v>
      </c>
      <c r="CA85">
        <v>453.51862499999999</v>
      </c>
      <c r="CB85">
        <v>34.870637500000001</v>
      </c>
      <c r="CC85">
        <v>3.6077400000000002</v>
      </c>
      <c r="CD85">
        <v>3.5154462500000001</v>
      </c>
      <c r="CE85">
        <v>27.1354875</v>
      </c>
      <c r="CF85">
        <v>26.694537499999999</v>
      </c>
      <c r="CG85">
        <v>1200.0162499999999</v>
      </c>
      <c r="CH85">
        <v>0.50004850000000012</v>
      </c>
      <c r="CI85">
        <v>0.49995149999999999</v>
      </c>
      <c r="CJ85">
        <v>0</v>
      </c>
      <c r="CK85">
        <v>643.77824999999996</v>
      </c>
      <c r="CL85">
        <v>4.9990899999999998</v>
      </c>
      <c r="CM85">
        <v>6626.8112499999997</v>
      </c>
      <c r="CN85">
        <v>9558.1337500000009</v>
      </c>
      <c r="CO85">
        <v>43.625</v>
      </c>
      <c r="CP85">
        <v>45.359250000000003</v>
      </c>
      <c r="CQ85">
        <v>44.460625</v>
      </c>
      <c r="CR85">
        <v>44.375</v>
      </c>
      <c r="CS85">
        <v>45</v>
      </c>
      <c r="CT85">
        <v>597.56750000000011</v>
      </c>
      <c r="CU85">
        <v>597.44875000000002</v>
      </c>
      <c r="CV85">
        <v>0</v>
      </c>
      <c r="CW85">
        <v>1669231875</v>
      </c>
      <c r="CX85">
        <v>0</v>
      </c>
      <c r="CY85">
        <v>1669228029.5</v>
      </c>
      <c r="CZ85" t="s">
        <v>356</v>
      </c>
      <c r="DA85">
        <v>1669228029.5</v>
      </c>
      <c r="DB85">
        <v>1669228028</v>
      </c>
      <c r="DC85">
        <v>6</v>
      </c>
      <c r="DD85">
        <v>0.127</v>
      </c>
      <c r="DE85">
        <v>2E-3</v>
      </c>
      <c r="DF85">
        <v>-2.9980000000000002</v>
      </c>
      <c r="DG85">
        <v>9.9000000000000005E-2</v>
      </c>
      <c r="DH85">
        <v>415</v>
      </c>
      <c r="DI85">
        <v>34</v>
      </c>
      <c r="DJ85">
        <v>0.37</v>
      </c>
      <c r="DK85">
        <v>0.19</v>
      </c>
      <c r="DL85">
        <v>-14.20656</v>
      </c>
      <c r="DM85">
        <v>-1.2248285178236269</v>
      </c>
      <c r="DN85">
        <v>0.1225405989866216</v>
      </c>
      <c r="DO85">
        <v>0</v>
      </c>
      <c r="DP85">
        <v>0.9096657749999999</v>
      </c>
      <c r="DQ85">
        <v>5.7719110694180828E-2</v>
      </c>
      <c r="DR85">
        <v>6.995109100248191E-3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3.2953399999999999</v>
      </c>
      <c r="EB85">
        <v>2.62547</v>
      </c>
      <c r="EC85">
        <v>0.10602300000000001</v>
      </c>
      <c r="ED85">
        <v>0.10718</v>
      </c>
      <c r="EE85">
        <v>0.14356099999999999</v>
      </c>
      <c r="EF85">
        <v>0.13938999999999999</v>
      </c>
      <c r="EG85">
        <v>27032.1</v>
      </c>
      <c r="EH85">
        <v>27477.200000000001</v>
      </c>
      <c r="EI85">
        <v>28137.4</v>
      </c>
      <c r="EJ85">
        <v>29629.3</v>
      </c>
      <c r="EK85">
        <v>33146.5</v>
      </c>
      <c r="EL85">
        <v>35392.300000000003</v>
      </c>
      <c r="EM85">
        <v>39704.199999999997</v>
      </c>
      <c r="EN85">
        <v>42344</v>
      </c>
      <c r="EO85">
        <v>2.1742300000000001</v>
      </c>
      <c r="EP85">
        <v>2.1504799999999999</v>
      </c>
      <c r="EQ85">
        <v>0.12964400000000001</v>
      </c>
      <c r="ER85">
        <v>0</v>
      </c>
      <c r="ES85">
        <v>31.909600000000001</v>
      </c>
      <c r="ET85">
        <v>999.9</v>
      </c>
      <c r="EU85">
        <v>70.099999999999994</v>
      </c>
      <c r="EV85">
        <v>36.4</v>
      </c>
      <c r="EW85">
        <v>42.4223</v>
      </c>
      <c r="EX85">
        <v>57.134399999999999</v>
      </c>
      <c r="EY85">
        <v>-1.97516</v>
      </c>
      <c r="EZ85">
        <v>2</v>
      </c>
      <c r="FA85">
        <v>0.58354399999999995</v>
      </c>
      <c r="FB85">
        <v>0.73875299999999999</v>
      </c>
      <c r="FC85">
        <v>20.268699999999999</v>
      </c>
      <c r="FD85">
        <v>5.2192400000000001</v>
      </c>
      <c r="FE85">
        <v>12.0098</v>
      </c>
      <c r="FF85">
        <v>4.9865000000000004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1.8642700000000001</v>
      </c>
      <c r="FO85">
        <v>1.8603499999999999</v>
      </c>
      <c r="FP85">
        <v>1.86111</v>
      </c>
      <c r="FQ85">
        <v>1.8602000000000001</v>
      </c>
      <c r="FR85">
        <v>1.86188</v>
      </c>
      <c r="FS85">
        <v>1.8584400000000001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-3.03</v>
      </c>
      <c r="GH85">
        <v>9.8900000000000002E-2</v>
      </c>
      <c r="GI85">
        <v>-2.4324828651112251</v>
      </c>
      <c r="GJ85">
        <v>-1.6100910332537859E-3</v>
      </c>
      <c r="GK85">
        <v>7.0186618486508772E-7</v>
      </c>
      <c r="GL85">
        <v>-2.134652460378022E-10</v>
      </c>
      <c r="GM85">
        <v>9.8890000000004363E-2</v>
      </c>
      <c r="GN85">
        <v>0</v>
      </c>
      <c r="GO85">
        <v>0</v>
      </c>
      <c r="GP85">
        <v>0</v>
      </c>
      <c r="GQ85">
        <v>5</v>
      </c>
      <c r="GR85">
        <v>2079</v>
      </c>
      <c r="GS85">
        <v>3</v>
      </c>
      <c r="GT85">
        <v>29</v>
      </c>
      <c r="GU85">
        <v>64</v>
      </c>
      <c r="GV85">
        <v>64</v>
      </c>
      <c r="GW85">
        <v>1.48804</v>
      </c>
      <c r="GX85">
        <v>2.5866699999999998</v>
      </c>
      <c r="GY85">
        <v>2.04834</v>
      </c>
      <c r="GZ85">
        <v>2.6184099999999999</v>
      </c>
      <c r="HA85">
        <v>2.1972700000000001</v>
      </c>
      <c r="HB85">
        <v>2.3315399999999999</v>
      </c>
      <c r="HC85">
        <v>40.8093</v>
      </c>
      <c r="HD85">
        <v>15.270300000000001</v>
      </c>
      <c r="HE85">
        <v>18</v>
      </c>
      <c r="HF85">
        <v>678.25</v>
      </c>
      <c r="HG85">
        <v>731.77</v>
      </c>
      <c r="HH85">
        <v>31</v>
      </c>
      <c r="HI85">
        <v>34.587499999999999</v>
      </c>
      <c r="HJ85">
        <v>29.999700000000001</v>
      </c>
      <c r="HK85">
        <v>34.458100000000002</v>
      </c>
      <c r="HL85">
        <v>34.444800000000001</v>
      </c>
      <c r="HM85">
        <v>29.772500000000001</v>
      </c>
      <c r="HN85">
        <v>23.763100000000001</v>
      </c>
      <c r="HO85">
        <v>90.062899999999999</v>
      </c>
      <c r="HP85">
        <v>31</v>
      </c>
      <c r="HQ85">
        <v>471.29300000000001</v>
      </c>
      <c r="HR85">
        <v>34.839599999999997</v>
      </c>
      <c r="HS85">
        <v>99.129300000000001</v>
      </c>
      <c r="HT85">
        <v>98.198300000000003</v>
      </c>
    </row>
    <row r="86" spans="1:228" x14ac:dyDescent="0.2">
      <c r="A86">
        <v>71</v>
      </c>
      <c r="B86">
        <v>1669231872.0999999</v>
      </c>
      <c r="C86">
        <v>279.59999990463263</v>
      </c>
      <c r="D86" t="s">
        <v>500</v>
      </c>
      <c r="E86" t="s">
        <v>501</v>
      </c>
      <c r="F86">
        <v>4</v>
      </c>
      <c r="G86">
        <v>1669231870.0999999</v>
      </c>
      <c r="H86">
        <f t="shared" si="34"/>
        <v>2.2818901200037183E-3</v>
      </c>
      <c r="I86">
        <f t="shared" si="35"/>
        <v>2.2818901200037183</v>
      </c>
      <c r="J86">
        <f t="shared" si="36"/>
        <v>10.241180773036032</v>
      </c>
      <c r="K86">
        <f t="shared" si="37"/>
        <v>446.30685714285721</v>
      </c>
      <c r="L86">
        <f t="shared" si="38"/>
        <v>306.60590673976634</v>
      </c>
      <c r="M86">
        <f t="shared" si="39"/>
        <v>30.941250244202184</v>
      </c>
      <c r="N86">
        <f t="shared" si="40"/>
        <v>45.039224127802804</v>
      </c>
      <c r="O86">
        <f t="shared" si="41"/>
        <v>0.12925506637781112</v>
      </c>
      <c r="P86">
        <f t="shared" si="42"/>
        <v>3.6754751529780645</v>
      </c>
      <c r="Q86">
        <f t="shared" si="43"/>
        <v>0.12678191875909897</v>
      </c>
      <c r="R86">
        <f t="shared" si="44"/>
        <v>7.9456960311092215E-2</v>
      </c>
      <c r="S86">
        <f t="shared" si="45"/>
        <v>226.11225823205416</v>
      </c>
      <c r="T86">
        <f t="shared" si="46"/>
        <v>34.002071705652689</v>
      </c>
      <c r="U86">
        <f t="shared" si="47"/>
        <v>34.012885714285709</v>
      </c>
      <c r="V86">
        <f t="shared" si="48"/>
        <v>5.3468516453891386</v>
      </c>
      <c r="W86">
        <f t="shared" si="49"/>
        <v>69.867687317133147</v>
      </c>
      <c r="X86">
        <f t="shared" si="50"/>
        <v>3.6111370595547019</v>
      </c>
      <c r="Y86">
        <f t="shared" si="51"/>
        <v>5.1685366987511108</v>
      </c>
      <c r="Z86">
        <f t="shared" si="52"/>
        <v>1.7357145858344367</v>
      </c>
      <c r="AA86">
        <f t="shared" si="53"/>
        <v>-100.63135429216398</v>
      </c>
      <c r="AB86">
        <f t="shared" si="54"/>
        <v>-120.23593419430327</v>
      </c>
      <c r="AC86">
        <f t="shared" si="55"/>
        <v>-7.5442153577477251</v>
      </c>
      <c r="AD86">
        <f t="shared" si="56"/>
        <v>-2.2992456121608171</v>
      </c>
      <c r="AE86">
        <f t="shared" si="57"/>
        <v>33.718897633496439</v>
      </c>
      <c r="AF86">
        <f t="shared" si="58"/>
        <v>2.2833270827983898</v>
      </c>
      <c r="AG86">
        <f t="shared" si="59"/>
        <v>10.241180773036032</v>
      </c>
      <c r="AH86">
        <v>476.71372519609719</v>
      </c>
      <c r="AI86">
        <v>465.4607272727273</v>
      </c>
      <c r="AJ86">
        <v>1.728083844425029</v>
      </c>
      <c r="AK86">
        <v>65.098338017295973</v>
      </c>
      <c r="AL86">
        <f t="shared" si="60"/>
        <v>2.2818901200037183</v>
      </c>
      <c r="AM86">
        <v>34.868977329746627</v>
      </c>
      <c r="AN86">
        <v>35.782927472527497</v>
      </c>
      <c r="AO86">
        <v>-1.001677067366203E-5</v>
      </c>
      <c r="AP86">
        <v>87.569397002130515</v>
      </c>
      <c r="AQ86">
        <v>18</v>
      </c>
      <c r="AR86">
        <v>3</v>
      </c>
      <c r="AS86">
        <f t="shared" si="61"/>
        <v>1</v>
      </c>
      <c r="AT86">
        <f t="shared" si="62"/>
        <v>0</v>
      </c>
      <c r="AU86">
        <f t="shared" si="63"/>
        <v>47183.577610736269</v>
      </c>
      <c r="AV86">
        <f t="shared" si="64"/>
        <v>1200.002857142857</v>
      </c>
      <c r="AW86">
        <f t="shared" si="65"/>
        <v>1025.9256135917376</v>
      </c>
      <c r="AX86">
        <f t="shared" si="66"/>
        <v>0.85493597576460112</v>
      </c>
      <c r="AY86">
        <f t="shared" si="67"/>
        <v>0.18842643322568034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1669231870.0999999</v>
      </c>
      <c r="BF86">
        <v>446.30685714285721</v>
      </c>
      <c r="BG86">
        <v>460.73571428571432</v>
      </c>
      <c r="BH86">
        <v>35.783814285714293</v>
      </c>
      <c r="BI86">
        <v>34.869342857142861</v>
      </c>
      <c r="BJ86">
        <v>449.34042857142862</v>
      </c>
      <c r="BK86">
        <v>35.684942857142858</v>
      </c>
      <c r="BL86">
        <v>650.0341428571428</v>
      </c>
      <c r="BM86">
        <v>100.8154285714286</v>
      </c>
      <c r="BN86">
        <v>9.9947042857142843E-2</v>
      </c>
      <c r="BO86">
        <v>33.406100000000002</v>
      </c>
      <c r="BP86">
        <v>34.012885714285709</v>
      </c>
      <c r="BQ86">
        <v>999.89999999999986</v>
      </c>
      <c r="BR86">
        <v>0</v>
      </c>
      <c r="BS86">
        <v>0</v>
      </c>
      <c r="BT86">
        <v>9013.5728571428572</v>
      </c>
      <c r="BU86">
        <v>0</v>
      </c>
      <c r="BV86">
        <v>381.98657142857138</v>
      </c>
      <c r="BW86">
        <v>-14.42895714285714</v>
      </c>
      <c r="BX86">
        <v>462.87</v>
      </c>
      <c r="BY86">
        <v>477.38185714285709</v>
      </c>
      <c r="BZ86">
        <v>0.91446585714285711</v>
      </c>
      <c r="CA86">
        <v>460.73571428571432</v>
      </c>
      <c r="CB86">
        <v>34.869342857142861</v>
      </c>
      <c r="CC86">
        <v>3.6075628571428568</v>
      </c>
      <c r="CD86">
        <v>3.5153699999999999</v>
      </c>
      <c r="CE86">
        <v>27.134642857142861</v>
      </c>
      <c r="CF86">
        <v>26.694142857142861</v>
      </c>
      <c r="CG86">
        <v>1200.002857142857</v>
      </c>
      <c r="CH86">
        <v>0.50005200000000005</v>
      </c>
      <c r="CI86">
        <v>0.49994799999999989</v>
      </c>
      <c r="CJ86">
        <v>0</v>
      </c>
      <c r="CK86">
        <v>644.23485714285721</v>
      </c>
      <c r="CL86">
        <v>4.9990899999999998</v>
      </c>
      <c r="CM86">
        <v>6655.49</v>
      </c>
      <c r="CN86">
        <v>9558.0485714285733</v>
      </c>
      <c r="CO86">
        <v>43.625</v>
      </c>
      <c r="CP86">
        <v>45.366</v>
      </c>
      <c r="CQ86">
        <v>44.446000000000012</v>
      </c>
      <c r="CR86">
        <v>44.383857142857153</v>
      </c>
      <c r="CS86">
        <v>45</v>
      </c>
      <c r="CT86">
        <v>597.56285714285718</v>
      </c>
      <c r="CU86">
        <v>597.43999999999994</v>
      </c>
      <c r="CV86">
        <v>0</v>
      </c>
      <c r="CW86">
        <v>1669231879.2</v>
      </c>
      <c r="CX86">
        <v>0</v>
      </c>
      <c r="CY86">
        <v>1669228029.5</v>
      </c>
      <c r="CZ86" t="s">
        <v>356</v>
      </c>
      <c r="DA86">
        <v>1669228029.5</v>
      </c>
      <c r="DB86">
        <v>1669228028</v>
      </c>
      <c r="DC86">
        <v>6</v>
      </c>
      <c r="DD86">
        <v>0.127</v>
      </c>
      <c r="DE86">
        <v>2E-3</v>
      </c>
      <c r="DF86">
        <v>-2.9980000000000002</v>
      </c>
      <c r="DG86">
        <v>9.9000000000000005E-2</v>
      </c>
      <c r="DH86">
        <v>415</v>
      </c>
      <c r="DI86">
        <v>34</v>
      </c>
      <c r="DJ86">
        <v>0.37</v>
      </c>
      <c r="DK86">
        <v>0.19</v>
      </c>
      <c r="DL86">
        <v>-14.2835225</v>
      </c>
      <c r="DM86">
        <v>-1.0320191369605951</v>
      </c>
      <c r="DN86">
        <v>0.1040988244109893</v>
      </c>
      <c r="DO86">
        <v>0</v>
      </c>
      <c r="DP86">
        <v>0.91334370000000009</v>
      </c>
      <c r="DQ86">
        <v>1.6181358348964909E-2</v>
      </c>
      <c r="DR86">
        <v>2.324696606011205E-3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3.2953299999999999</v>
      </c>
      <c r="EB86">
        <v>2.62514</v>
      </c>
      <c r="EC86">
        <v>0.10721799999999999</v>
      </c>
      <c r="ED86">
        <v>0.108366</v>
      </c>
      <c r="EE86">
        <v>0.14355499999999999</v>
      </c>
      <c r="EF86">
        <v>0.13939499999999999</v>
      </c>
      <c r="EG86">
        <v>26995.7</v>
      </c>
      <c r="EH86">
        <v>27440.7</v>
      </c>
      <c r="EI86">
        <v>28137.200000000001</v>
      </c>
      <c r="EJ86">
        <v>29629.4</v>
      </c>
      <c r="EK86">
        <v>33146.300000000003</v>
      </c>
      <c r="EL86">
        <v>35392.300000000003</v>
      </c>
      <c r="EM86">
        <v>39703.599999999999</v>
      </c>
      <c r="EN86">
        <v>42344.2</v>
      </c>
      <c r="EO86">
        <v>2.1745000000000001</v>
      </c>
      <c r="EP86">
        <v>2.1505299999999998</v>
      </c>
      <c r="EQ86">
        <v>0.13032199999999999</v>
      </c>
      <c r="ER86">
        <v>0</v>
      </c>
      <c r="ES86">
        <v>31.912800000000001</v>
      </c>
      <c r="ET86">
        <v>999.9</v>
      </c>
      <c r="EU86">
        <v>70.099999999999994</v>
      </c>
      <c r="EV86">
        <v>36.4</v>
      </c>
      <c r="EW86">
        <v>42.424399999999999</v>
      </c>
      <c r="EX86">
        <v>56.834400000000002</v>
      </c>
      <c r="EY86">
        <v>-2.0833400000000002</v>
      </c>
      <c r="EZ86">
        <v>2</v>
      </c>
      <c r="FA86">
        <v>0.58334600000000003</v>
      </c>
      <c r="FB86">
        <v>0.738873</v>
      </c>
      <c r="FC86">
        <v>20.268699999999999</v>
      </c>
      <c r="FD86">
        <v>5.2192400000000001</v>
      </c>
      <c r="FE86">
        <v>12.009399999999999</v>
      </c>
      <c r="FF86">
        <v>4.9862000000000002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1.86425</v>
      </c>
      <c r="FO86">
        <v>1.8603499999999999</v>
      </c>
      <c r="FP86">
        <v>1.8611</v>
      </c>
      <c r="FQ86">
        <v>1.86019</v>
      </c>
      <c r="FR86">
        <v>1.86188</v>
      </c>
      <c r="FS86">
        <v>1.85843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-3.0369999999999999</v>
      </c>
      <c r="GH86">
        <v>9.8900000000000002E-2</v>
      </c>
      <c r="GI86">
        <v>-2.4324828651112251</v>
      </c>
      <c r="GJ86">
        <v>-1.6100910332537859E-3</v>
      </c>
      <c r="GK86">
        <v>7.0186618486508772E-7</v>
      </c>
      <c r="GL86">
        <v>-2.134652460378022E-10</v>
      </c>
      <c r="GM86">
        <v>9.8890000000004363E-2</v>
      </c>
      <c r="GN86">
        <v>0</v>
      </c>
      <c r="GO86">
        <v>0</v>
      </c>
      <c r="GP86">
        <v>0</v>
      </c>
      <c r="GQ86">
        <v>5</v>
      </c>
      <c r="GR86">
        <v>2079</v>
      </c>
      <c r="GS86">
        <v>3</v>
      </c>
      <c r="GT86">
        <v>29</v>
      </c>
      <c r="GU86">
        <v>64</v>
      </c>
      <c r="GV86">
        <v>64.099999999999994</v>
      </c>
      <c r="GW86">
        <v>1.5051300000000001</v>
      </c>
      <c r="GX86">
        <v>2.5781200000000002</v>
      </c>
      <c r="GY86">
        <v>2.04834</v>
      </c>
      <c r="GZ86">
        <v>2.6184099999999999</v>
      </c>
      <c r="HA86">
        <v>2.1972700000000001</v>
      </c>
      <c r="HB86">
        <v>2.34741</v>
      </c>
      <c r="HC86">
        <v>40.8093</v>
      </c>
      <c r="HD86">
        <v>15.2791</v>
      </c>
      <c r="HE86">
        <v>18</v>
      </c>
      <c r="HF86">
        <v>678.47500000000002</v>
      </c>
      <c r="HG86">
        <v>731.81799999999998</v>
      </c>
      <c r="HH86">
        <v>31.0001</v>
      </c>
      <c r="HI86">
        <v>34.587499999999999</v>
      </c>
      <c r="HJ86">
        <v>29.999700000000001</v>
      </c>
      <c r="HK86">
        <v>34.458100000000002</v>
      </c>
      <c r="HL86">
        <v>34.444800000000001</v>
      </c>
      <c r="HM86">
        <v>30.1251</v>
      </c>
      <c r="HN86">
        <v>23.763100000000001</v>
      </c>
      <c r="HO86">
        <v>90.062899999999999</v>
      </c>
      <c r="HP86">
        <v>31</v>
      </c>
      <c r="HQ86">
        <v>478.017</v>
      </c>
      <c r="HR86">
        <v>34.839599999999997</v>
      </c>
      <c r="HS86">
        <v>99.128299999999996</v>
      </c>
      <c r="HT86">
        <v>98.198700000000002</v>
      </c>
    </row>
    <row r="87" spans="1:228" x14ac:dyDescent="0.2">
      <c r="A87">
        <v>72</v>
      </c>
      <c r="B87">
        <v>1669231876.0999999</v>
      </c>
      <c r="C87">
        <v>283.59999990463263</v>
      </c>
      <c r="D87" t="s">
        <v>502</v>
      </c>
      <c r="E87" t="s">
        <v>503</v>
      </c>
      <c r="F87">
        <v>4</v>
      </c>
      <c r="G87">
        <v>1669231873.7874999</v>
      </c>
      <c r="H87">
        <f t="shared" si="34"/>
        <v>2.2922052517251857E-3</v>
      </c>
      <c r="I87">
        <f t="shared" si="35"/>
        <v>2.2922052517251856</v>
      </c>
      <c r="J87">
        <f t="shared" si="36"/>
        <v>10.350498866644092</v>
      </c>
      <c r="K87">
        <f t="shared" si="37"/>
        <v>452.45425</v>
      </c>
      <c r="L87">
        <f t="shared" si="38"/>
        <v>311.58761724193573</v>
      </c>
      <c r="M87">
        <f t="shared" si="39"/>
        <v>31.443971977384489</v>
      </c>
      <c r="N87">
        <f t="shared" si="40"/>
        <v>45.659576859891175</v>
      </c>
      <c r="O87">
        <f t="shared" si="41"/>
        <v>0.12965223246057631</v>
      </c>
      <c r="P87">
        <f t="shared" si="42"/>
        <v>3.6657217068232244</v>
      </c>
      <c r="Q87">
        <f t="shared" si="43"/>
        <v>0.12715753739436167</v>
      </c>
      <c r="R87">
        <f t="shared" si="44"/>
        <v>7.9693601225208244E-2</v>
      </c>
      <c r="S87">
        <f t="shared" si="45"/>
        <v>226.11098660703402</v>
      </c>
      <c r="T87">
        <f t="shared" si="46"/>
        <v>34.006415095594178</v>
      </c>
      <c r="U87">
        <f t="shared" si="47"/>
        <v>34.022775000000003</v>
      </c>
      <c r="V87">
        <f t="shared" si="48"/>
        <v>5.349801540276208</v>
      </c>
      <c r="W87">
        <f t="shared" si="49"/>
        <v>69.853511734373058</v>
      </c>
      <c r="X87">
        <f t="shared" si="50"/>
        <v>3.611420879543763</v>
      </c>
      <c r="Y87">
        <f t="shared" si="51"/>
        <v>5.1699918728161496</v>
      </c>
      <c r="Z87">
        <f t="shared" si="52"/>
        <v>1.738380660732445</v>
      </c>
      <c r="AA87">
        <f t="shared" si="53"/>
        <v>-101.08625160108069</v>
      </c>
      <c r="AB87">
        <f t="shared" si="54"/>
        <v>-120.87818062282174</v>
      </c>
      <c r="AC87">
        <f t="shared" si="55"/>
        <v>-7.6052482316035297</v>
      </c>
      <c r="AD87">
        <f t="shared" si="56"/>
        <v>-3.4586938484719383</v>
      </c>
      <c r="AE87">
        <f t="shared" si="57"/>
        <v>33.831645083526716</v>
      </c>
      <c r="AF87">
        <f t="shared" si="58"/>
        <v>2.2843652223281317</v>
      </c>
      <c r="AG87">
        <f t="shared" si="59"/>
        <v>10.350498866644092</v>
      </c>
      <c r="AH87">
        <v>483.69580069173833</v>
      </c>
      <c r="AI87">
        <v>472.38524242424239</v>
      </c>
      <c r="AJ87">
        <v>1.730560022618906</v>
      </c>
      <c r="AK87">
        <v>65.098338017295973</v>
      </c>
      <c r="AL87">
        <f t="shared" si="60"/>
        <v>2.2922052517251856</v>
      </c>
      <c r="AM87">
        <v>34.871299425209862</v>
      </c>
      <c r="AN87">
        <v>35.789358241758251</v>
      </c>
      <c r="AO87">
        <v>5.3924571261860416E-6</v>
      </c>
      <c r="AP87">
        <v>87.569397002130515</v>
      </c>
      <c r="AQ87">
        <v>18</v>
      </c>
      <c r="AR87">
        <v>3</v>
      </c>
      <c r="AS87">
        <f t="shared" si="61"/>
        <v>1</v>
      </c>
      <c r="AT87">
        <f t="shared" si="62"/>
        <v>0</v>
      </c>
      <c r="AU87">
        <f t="shared" si="63"/>
        <v>47008.876103443901</v>
      </c>
      <c r="AV87">
        <f t="shared" si="64"/>
        <v>1199.9962499999999</v>
      </c>
      <c r="AW87">
        <f t="shared" si="65"/>
        <v>1025.9199510917274</v>
      </c>
      <c r="AX87">
        <f t="shared" si="66"/>
        <v>0.8549359642513279</v>
      </c>
      <c r="AY87">
        <f t="shared" si="67"/>
        <v>0.18842641100506274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1669231873.7874999</v>
      </c>
      <c r="BF87">
        <v>452.45425</v>
      </c>
      <c r="BG87">
        <v>466.93700000000001</v>
      </c>
      <c r="BH87">
        <v>35.786637499999998</v>
      </c>
      <c r="BI87">
        <v>34.8716875</v>
      </c>
      <c r="BJ87">
        <v>455.49475000000001</v>
      </c>
      <c r="BK87">
        <v>35.687737499999997</v>
      </c>
      <c r="BL87">
        <v>649.98762499999998</v>
      </c>
      <c r="BM87">
        <v>100.815375</v>
      </c>
      <c r="BN87">
        <v>9.9970274999999997E-2</v>
      </c>
      <c r="BO87">
        <v>33.411124999999998</v>
      </c>
      <c r="BP87">
        <v>34.022775000000003</v>
      </c>
      <c r="BQ87">
        <v>999.9</v>
      </c>
      <c r="BR87">
        <v>0</v>
      </c>
      <c r="BS87">
        <v>0</v>
      </c>
      <c r="BT87">
        <v>8979.84375</v>
      </c>
      <c r="BU87">
        <v>0</v>
      </c>
      <c r="BV87">
        <v>383.08899999999988</v>
      </c>
      <c r="BW87">
        <v>-14.482749999999999</v>
      </c>
      <c r="BX87">
        <v>469.24712499999998</v>
      </c>
      <c r="BY87">
        <v>483.80824999999999</v>
      </c>
      <c r="BZ87">
        <v>0.9149456250000001</v>
      </c>
      <c r="CA87">
        <v>466.93700000000001</v>
      </c>
      <c r="CB87">
        <v>34.8716875</v>
      </c>
      <c r="CC87">
        <v>3.6078475000000001</v>
      </c>
      <c r="CD87">
        <v>3.5156075000000002</v>
      </c>
      <c r="CE87">
        <v>27.135999999999999</v>
      </c>
      <c r="CF87">
        <v>26.6953</v>
      </c>
      <c r="CG87">
        <v>1199.9962499999999</v>
      </c>
      <c r="CH87">
        <v>0.50005200000000005</v>
      </c>
      <c r="CI87">
        <v>0.499948</v>
      </c>
      <c r="CJ87">
        <v>0</v>
      </c>
      <c r="CK87">
        <v>644.65412500000002</v>
      </c>
      <c r="CL87">
        <v>4.9990899999999998</v>
      </c>
      <c r="CM87">
        <v>6674.8950000000004</v>
      </c>
      <c r="CN87">
        <v>9558.0074999999997</v>
      </c>
      <c r="CO87">
        <v>43.625</v>
      </c>
      <c r="CP87">
        <v>45.343499999999999</v>
      </c>
      <c r="CQ87">
        <v>44.460624999999993</v>
      </c>
      <c r="CR87">
        <v>44.413749999999993</v>
      </c>
      <c r="CS87">
        <v>45</v>
      </c>
      <c r="CT87">
        <v>597.55999999999995</v>
      </c>
      <c r="CU87">
        <v>597.43624999999997</v>
      </c>
      <c r="CV87">
        <v>0</v>
      </c>
      <c r="CW87">
        <v>1669231883.4000001</v>
      </c>
      <c r="CX87">
        <v>0</v>
      </c>
      <c r="CY87">
        <v>1669228029.5</v>
      </c>
      <c r="CZ87" t="s">
        <v>356</v>
      </c>
      <c r="DA87">
        <v>1669228029.5</v>
      </c>
      <c r="DB87">
        <v>1669228028</v>
      </c>
      <c r="DC87">
        <v>6</v>
      </c>
      <c r="DD87">
        <v>0.127</v>
      </c>
      <c r="DE87">
        <v>2E-3</v>
      </c>
      <c r="DF87">
        <v>-2.9980000000000002</v>
      </c>
      <c r="DG87">
        <v>9.9000000000000005E-2</v>
      </c>
      <c r="DH87">
        <v>415</v>
      </c>
      <c r="DI87">
        <v>34</v>
      </c>
      <c r="DJ87">
        <v>0.37</v>
      </c>
      <c r="DK87">
        <v>0.19</v>
      </c>
      <c r="DL87">
        <v>-14.346220000000001</v>
      </c>
      <c r="DM87">
        <v>-1.108691932457784</v>
      </c>
      <c r="DN87">
        <v>0.11085998646942009</v>
      </c>
      <c r="DO87">
        <v>0</v>
      </c>
      <c r="DP87">
        <v>0.91404675000000002</v>
      </c>
      <c r="DQ87">
        <v>8.8385515947482056E-3</v>
      </c>
      <c r="DR87">
        <v>1.699538080626618E-3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3.2952699999999999</v>
      </c>
      <c r="EB87">
        <v>2.6252</v>
      </c>
      <c r="EC87">
        <v>0.10839600000000001</v>
      </c>
      <c r="ED87">
        <v>0.109524</v>
      </c>
      <c r="EE87">
        <v>0.143571</v>
      </c>
      <c r="EF87">
        <v>0.139402</v>
      </c>
      <c r="EG87">
        <v>26960.1</v>
      </c>
      <c r="EH87">
        <v>27405.4</v>
      </c>
      <c r="EI87">
        <v>28137.200000000001</v>
      </c>
      <c r="EJ87">
        <v>29629.8</v>
      </c>
      <c r="EK87">
        <v>33145.800000000003</v>
      </c>
      <c r="EL87">
        <v>35392.6</v>
      </c>
      <c r="EM87">
        <v>39703.599999999999</v>
      </c>
      <c r="EN87">
        <v>42344.800000000003</v>
      </c>
      <c r="EO87">
        <v>2.1742699999999999</v>
      </c>
      <c r="EP87">
        <v>2.1505999999999998</v>
      </c>
      <c r="EQ87">
        <v>0.12993099999999999</v>
      </c>
      <c r="ER87">
        <v>0</v>
      </c>
      <c r="ES87">
        <v>31.916599999999999</v>
      </c>
      <c r="ET87">
        <v>999.9</v>
      </c>
      <c r="EU87">
        <v>70.099999999999994</v>
      </c>
      <c r="EV87">
        <v>36.4</v>
      </c>
      <c r="EW87">
        <v>42.426099999999998</v>
      </c>
      <c r="EX87">
        <v>56.9544</v>
      </c>
      <c r="EY87">
        <v>-1.9351</v>
      </c>
      <c r="EZ87">
        <v>2</v>
      </c>
      <c r="FA87">
        <v>0.58293700000000004</v>
      </c>
      <c r="FB87">
        <v>0.740703</v>
      </c>
      <c r="FC87">
        <v>20.268599999999999</v>
      </c>
      <c r="FD87">
        <v>5.2192400000000001</v>
      </c>
      <c r="FE87">
        <v>12.008900000000001</v>
      </c>
      <c r="FF87">
        <v>4.9859</v>
      </c>
      <c r="FG87">
        <v>3.2845499999999999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1.8642300000000001</v>
      </c>
      <c r="FO87">
        <v>1.8603400000000001</v>
      </c>
      <c r="FP87">
        <v>1.8610800000000001</v>
      </c>
      <c r="FQ87">
        <v>1.8602000000000001</v>
      </c>
      <c r="FR87">
        <v>1.86188</v>
      </c>
      <c r="FS87">
        <v>1.8584000000000001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-3.0449999999999999</v>
      </c>
      <c r="GH87">
        <v>9.8799999999999999E-2</v>
      </c>
      <c r="GI87">
        <v>-2.4324828651112251</v>
      </c>
      <c r="GJ87">
        <v>-1.6100910332537859E-3</v>
      </c>
      <c r="GK87">
        <v>7.0186618486508772E-7</v>
      </c>
      <c r="GL87">
        <v>-2.134652460378022E-10</v>
      </c>
      <c r="GM87">
        <v>9.8890000000004363E-2</v>
      </c>
      <c r="GN87">
        <v>0</v>
      </c>
      <c r="GO87">
        <v>0</v>
      </c>
      <c r="GP87">
        <v>0</v>
      </c>
      <c r="GQ87">
        <v>5</v>
      </c>
      <c r="GR87">
        <v>2079</v>
      </c>
      <c r="GS87">
        <v>3</v>
      </c>
      <c r="GT87">
        <v>29</v>
      </c>
      <c r="GU87">
        <v>64.099999999999994</v>
      </c>
      <c r="GV87">
        <v>64.099999999999994</v>
      </c>
      <c r="GW87">
        <v>1.5234399999999999</v>
      </c>
      <c r="GX87">
        <v>2.5891099999999998</v>
      </c>
      <c r="GY87">
        <v>2.04834</v>
      </c>
      <c r="GZ87">
        <v>2.6184099999999999</v>
      </c>
      <c r="HA87">
        <v>2.1972700000000001</v>
      </c>
      <c r="HB87">
        <v>2.3132299999999999</v>
      </c>
      <c r="HC87">
        <v>40.8093</v>
      </c>
      <c r="HD87">
        <v>15.2615</v>
      </c>
      <c r="HE87">
        <v>18</v>
      </c>
      <c r="HF87">
        <v>678.29100000000005</v>
      </c>
      <c r="HG87">
        <v>731.88900000000001</v>
      </c>
      <c r="HH87">
        <v>31.000299999999999</v>
      </c>
      <c r="HI87">
        <v>34.584600000000002</v>
      </c>
      <c r="HJ87">
        <v>29.999700000000001</v>
      </c>
      <c r="HK87">
        <v>34.458100000000002</v>
      </c>
      <c r="HL87">
        <v>34.444800000000001</v>
      </c>
      <c r="HM87">
        <v>30.477900000000002</v>
      </c>
      <c r="HN87">
        <v>23.763100000000001</v>
      </c>
      <c r="HO87">
        <v>90.062899999999999</v>
      </c>
      <c r="HP87">
        <v>31</v>
      </c>
      <c r="HQ87">
        <v>484.697</v>
      </c>
      <c r="HR87">
        <v>34.839599999999997</v>
      </c>
      <c r="HS87">
        <v>99.128299999999996</v>
      </c>
      <c r="HT87">
        <v>98.200100000000006</v>
      </c>
    </row>
    <row r="88" spans="1:228" x14ac:dyDescent="0.2">
      <c r="A88">
        <v>73</v>
      </c>
      <c r="B88">
        <v>1669231880.0999999</v>
      </c>
      <c r="C88">
        <v>287.59999990463263</v>
      </c>
      <c r="D88" t="s">
        <v>504</v>
      </c>
      <c r="E88" t="s">
        <v>505</v>
      </c>
      <c r="F88">
        <v>4</v>
      </c>
      <c r="G88">
        <v>1669231878.0999999</v>
      </c>
      <c r="H88">
        <f t="shared" si="34"/>
        <v>2.2939980574879972E-3</v>
      </c>
      <c r="I88">
        <f t="shared" si="35"/>
        <v>2.2939980574879972</v>
      </c>
      <c r="J88">
        <f t="shared" si="36"/>
        <v>10.562809207196734</v>
      </c>
      <c r="K88">
        <f t="shared" si="37"/>
        <v>459.6325714285714</v>
      </c>
      <c r="L88">
        <f t="shared" si="38"/>
        <v>315.96560358617347</v>
      </c>
      <c r="M88">
        <f t="shared" si="39"/>
        <v>31.886009393002109</v>
      </c>
      <c r="N88">
        <f t="shared" si="40"/>
        <v>46.384316278604182</v>
      </c>
      <c r="O88">
        <f t="shared" si="41"/>
        <v>0.12968296314085323</v>
      </c>
      <c r="P88">
        <f t="shared" si="42"/>
        <v>3.6737387765597598</v>
      </c>
      <c r="Q88">
        <f t="shared" si="43"/>
        <v>0.12719243149879106</v>
      </c>
      <c r="R88">
        <f t="shared" si="44"/>
        <v>7.9715050248694103E-2</v>
      </c>
      <c r="S88">
        <f t="shared" si="45"/>
        <v>226.10979266059306</v>
      </c>
      <c r="T88">
        <f t="shared" si="46"/>
        <v>34.008841951742205</v>
      </c>
      <c r="U88">
        <f t="shared" si="47"/>
        <v>34.027014285714287</v>
      </c>
      <c r="V88">
        <f t="shared" si="48"/>
        <v>5.3510665186305859</v>
      </c>
      <c r="W88">
        <f t="shared" si="49"/>
        <v>69.845166476293187</v>
      </c>
      <c r="X88">
        <f t="shared" si="50"/>
        <v>3.6118051614177129</v>
      </c>
      <c r="Y88">
        <f t="shared" si="51"/>
        <v>5.1711597861873955</v>
      </c>
      <c r="Z88">
        <f t="shared" si="52"/>
        <v>1.739261357212873</v>
      </c>
      <c r="AA88">
        <f t="shared" si="53"/>
        <v>-101.16531433522067</v>
      </c>
      <c r="AB88">
        <f t="shared" si="54"/>
        <v>-121.18357212577997</v>
      </c>
      <c r="AC88">
        <f t="shared" si="55"/>
        <v>-7.6081315997369137</v>
      </c>
      <c r="AD88">
        <f t="shared" si="56"/>
        <v>-3.8472254001444952</v>
      </c>
      <c r="AE88">
        <f t="shared" si="57"/>
        <v>34.084685247682955</v>
      </c>
      <c r="AF88">
        <f t="shared" si="58"/>
        <v>2.2872397088900112</v>
      </c>
      <c r="AG88">
        <f t="shared" si="59"/>
        <v>10.562809207196734</v>
      </c>
      <c r="AH88">
        <v>490.7037035806415</v>
      </c>
      <c r="AI88">
        <v>479.29455757575772</v>
      </c>
      <c r="AJ88">
        <v>1.732514733519575</v>
      </c>
      <c r="AK88">
        <v>65.098338017295973</v>
      </c>
      <c r="AL88">
        <f t="shared" si="60"/>
        <v>2.2939980574879972</v>
      </c>
      <c r="AM88">
        <v>34.87280339001078</v>
      </c>
      <c r="AN88">
        <v>35.791546153846163</v>
      </c>
      <c r="AO88">
        <v>3.7257227379909269E-6</v>
      </c>
      <c r="AP88">
        <v>87.569397002130515</v>
      </c>
      <c r="AQ88">
        <v>18</v>
      </c>
      <c r="AR88">
        <v>3</v>
      </c>
      <c r="AS88">
        <f t="shared" si="61"/>
        <v>1</v>
      </c>
      <c r="AT88">
        <f t="shared" si="62"/>
        <v>0</v>
      </c>
      <c r="AU88">
        <f t="shared" si="63"/>
        <v>47151.21940956606</v>
      </c>
      <c r="AV88">
        <f t="shared" si="64"/>
        <v>1199.99</v>
      </c>
      <c r="AW88">
        <f t="shared" si="65"/>
        <v>1025.9145993060067</v>
      </c>
      <c r="AX88">
        <f t="shared" si="66"/>
        <v>0.85493595722131577</v>
      </c>
      <c r="AY88">
        <f t="shared" si="67"/>
        <v>0.18842639743713951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1669231878.0999999</v>
      </c>
      <c r="BF88">
        <v>459.6325714285714</v>
      </c>
      <c r="BG88">
        <v>474.22714285714289</v>
      </c>
      <c r="BH88">
        <v>35.79018571428572</v>
      </c>
      <c r="BI88">
        <v>34.874128571428578</v>
      </c>
      <c r="BJ88">
        <v>462.6811428571429</v>
      </c>
      <c r="BK88">
        <v>35.691285714285712</v>
      </c>
      <c r="BL88">
        <v>650.01657142857141</v>
      </c>
      <c r="BM88">
        <v>100.81614285714291</v>
      </c>
      <c r="BN88">
        <v>9.9934814285714282E-2</v>
      </c>
      <c r="BO88">
        <v>33.41515714285714</v>
      </c>
      <c r="BP88">
        <v>34.027014285714287</v>
      </c>
      <c r="BQ88">
        <v>999.89999999999986</v>
      </c>
      <c r="BR88">
        <v>0</v>
      </c>
      <c r="BS88">
        <v>0</v>
      </c>
      <c r="BT88">
        <v>9007.5</v>
      </c>
      <c r="BU88">
        <v>0</v>
      </c>
      <c r="BV88">
        <v>377.29199999999997</v>
      </c>
      <c r="BW88">
        <v>-14.5943</v>
      </c>
      <c r="BX88">
        <v>476.69371428571429</v>
      </c>
      <c r="BY88">
        <v>491.36285714285708</v>
      </c>
      <c r="BZ88">
        <v>0.91605942857142852</v>
      </c>
      <c r="CA88">
        <v>474.22714285714289</v>
      </c>
      <c r="CB88">
        <v>34.874128571428578</v>
      </c>
      <c r="CC88">
        <v>3.6082342857142859</v>
      </c>
      <c r="CD88">
        <v>3.5158828571428571</v>
      </c>
      <c r="CE88">
        <v>27.137828571428571</v>
      </c>
      <c r="CF88">
        <v>26.696642857142859</v>
      </c>
      <c r="CG88">
        <v>1199.99</v>
      </c>
      <c r="CH88">
        <v>0.50005200000000005</v>
      </c>
      <c r="CI88">
        <v>0.49994799999999989</v>
      </c>
      <c r="CJ88">
        <v>0</v>
      </c>
      <c r="CK88">
        <v>645.33271428571425</v>
      </c>
      <c r="CL88">
        <v>4.9990899999999998</v>
      </c>
      <c r="CM88">
        <v>6679.5157142857133</v>
      </c>
      <c r="CN88">
        <v>9557.9585714285731</v>
      </c>
      <c r="CO88">
        <v>43.625</v>
      </c>
      <c r="CP88">
        <v>45.348000000000013</v>
      </c>
      <c r="CQ88">
        <v>44.436999999999998</v>
      </c>
      <c r="CR88">
        <v>44.410428571428582</v>
      </c>
      <c r="CS88">
        <v>45</v>
      </c>
      <c r="CT88">
        <v>597.55714285714282</v>
      </c>
      <c r="CU88">
        <v>597.43285714285707</v>
      </c>
      <c r="CV88">
        <v>0</v>
      </c>
      <c r="CW88">
        <v>1669231887</v>
      </c>
      <c r="CX88">
        <v>0</v>
      </c>
      <c r="CY88">
        <v>1669228029.5</v>
      </c>
      <c r="CZ88" t="s">
        <v>356</v>
      </c>
      <c r="DA88">
        <v>1669228029.5</v>
      </c>
      <c r="DB88">
        <v>1669228028</v>
      </c>
      <c r="DC88">
        <v>6</v>
      </c>
      <c r="DD88">
        <v>0.127</v>
      </c>
      <c r="DE88">
        <v>2E-3</v>
      </c>
      <c r="DF88">
        <v>-2.9980000000000002</v>
      </c>
      <c r="DG88">
        <v>9.9000000000000005E-2</v>
      </c>
      <c r="DH88">
        <v>415</v>
      </c>
      <c r="DI88">
        <v>34</v>
      </c>
      <c r="DJ88">
        <v>0.37</v>
      </c>
      <c r="DK88">
        <v>0.19</v>
      </c>
      <c r="DL88">
        <v>-14.423830000000001</v>
      </c>
      <c r="DM88">
        <v>-1.0095196998123479</v>
      </c>
      <c r="DN88">
        <v>0.10168770377975909</v>
      </c>
      <c r="DO88">
        <v>0</v>
      </c>
      <c r="DP88">
        <v>0.91465969999999996</v>
      </c>
      <c r="DQ88">
        <v>9.8399999999958174E-3</v>
      </c>
      <c r="DR88">
        <v>1.707007164601256E-3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3.2953899999999998</v>
      </c>
      <c r="EB88">
        <v>2.6252800000000001</v>
      </c>
      <c r="EC88">
        <v>0.109567</v>
      </c>
      <c r="ED88">
        <v>0.11070000000000001</v>
      </c>
      <c r="EE88">
        <v>0.14358299999999999</v>
      </c>
      <c r="EF88">
        <v>0.13941100000000001</v>
      </c>
      <c r="EG88">
        <v>26925.200000000001</v>
      </c>
      <c r="EH88">
        <v>27369.8</v>
      </c>
      <c r="EI88">
        <v>28137.8</v>
      </c>
      <c r="EJ88">
        <v>29630.5</v>
      </c>
      <c r="EK88">
        <v>33146.199999999997</v>
      </c>
      <c r="EL88">
        <v>35392.800000000003</v>
      </c>
      <c r="EM88">
        <v>39704.6</v>
      </c>
      <c r="EN88">
        <v>42345.4</v>
      </c>
      <c r="EO88">
        <v>2.17455</v>
      </c>
      <c r="EP88">
        <v>2.1507200000000002</v>
      </c>
      <c r="EQ88">
        <v>0.13020999999999999</v>
      </c>
      <c r="ER88">
        <v>0</v>
      </c>
      <c r="ES88">
        <v>31.9222</v>
      </c>
      <c r="ET88">
        <v>999.9</v>
      </c>
      <c r="EU88">
        <v>70.099999999999994</v>
      </c>
      <c r="EV88">
        <v>36.4</v>
      </c>
      <c r="EW88">
        <v>42.422699999999999</v>
      </c>
      <c r="EX88">
        <v>56.324399999999997</v>
      </c>
      <c r="EY88">
        <v>-2.1594500000000001</v>
      </c>
      <c r="EZ88">
        <v>2</v>
      </c>
      <c r="FA88">
        <v>0.58281000000000005</v>
      </c>
      <c r="FB88">
        <v>0.74324100000000004</v>
      </c>
      <c r="FC88">
        <v>20.268699999999999</v>
      </c>
      <c r="FD88">
        <v>5.2186399999999997</v>
      </c>
      <c r="FE88">
        <v>12.0082</v>
      </c>
      <c r="FF88">
        <v>4.9860499999999996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1.86426</v>
      </c>
      <c r="FO88">
        <v>1.8603499999999999</v>
      </c>
      <c r="FP88">
        <v>1.8610899999999999</v>
      </c>
      <c r="FQ88">
        <v>1.8602000000000001</v>
      </c>
      <c r="FR88">
        <v>1.86188</v>
      </c>
      <c r="FS88">
        <v>1.8584000000000001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-3.052</v>
      </c>
      <c r="GH88">
        <v>9.8900000000000002E-2</v>
      </c>
      <c r="GI88">
        <v>-2.4324828651112251</v>
      </c>
      <c r="GJ88">
        <v>-1.6100910332537859E-3</v>
      </c>
      <c r="GK88">
        <v>7.0186618486508772E-7</v>
      </c>
      <c r="GL88">
        <v>-2.134652460378022E-10</v>
      </c>
      <c r="GM88">
        <v>9.8890000000004363E-2</v>
      </c>
      <c r="GN88">
        <v>0</v>
      </c>
      <c r="GO88">
        <v>0</v>
      </c>
      <c r="GP88">
        <v>0</v>
      </c>
      <c r="GQ88">
        <v>5</v>
      </c>
      <c r="GR88">
        <v>2079</v>
      </c>
      <c r="GS88">
        <v>3</v>
      </c>
      <c r="GT88">
        <v>29</v>
      </c>
      <c r="GU88">
        <v>64.2</v>
      </c>
      <c r="GV88">
        <v>64.2</v>
      </c>
      <c r="GW88">
        <v>1.54053</v>
      </c>
      <c r="GX88">
        <v>2.5793499999999998</v>
      </c>
      <c r="GY88">
        <v>2.04834</v>
      </c>
      <c r="GZ88">
        <v>2.6184099999999999</v>
      </c>
      <c r="HA88">
        <v>2.1972700000000001</v>
      </c>
      <c r="HB88">
        <v>2.3535200000000001</v>
      </c>
      <c r="HC88">
        <v>40.8093</v>
      </c>
      <c r="HD88">
        <v>15.2791</v>
      </c>
      <c r="HE88">
        <v>18</v>
      </c>
      <c r="HF88">
        <v>678.51599999999996</v>
      </c>
      <c r="HG88">
        <v>732.00800000000004</v>
      </c>
      <c r="HH88">
        <v>31.000599999999999</v>
      </c>
      <c r="HI88">
        <v>34.584400000000002</v>
      </c>
      <c r="HJ88">
        <v>29.9998</v>
      </c>
      <c r="HK88">
        <v>34.458100000000002</v>
      </c>
      <c r="HL88">
        <v>34.444800000000001</v>
      </c>
      <c r="HM88">
        <v>30.8263</v>
      </c>
      <c r="HN88">
        <v>23.763100000000001</v>
      </c>
      <c r="HO88">
        <v>90.062899999999999</v>
      </c>
      <c r="HP88">
        <v>31</v>
      </c>
      <c r="HQ88">
        <v>491.37599999999998</v>
      </c>
      <c r="HR88">
        <v>34.836199999999998</v>
      </c>
      <c r="HS88">
        <v>99.130600000000001</v>
      </c>
      <c r="HT88">
        <v>98.201899999999995</v>
      </c>
    </row>
    <row r="89" spans="1:228" x14ac:dyDescent="0.2">
      <c r="A89">
        <v>74</v>
      </c>
      <c r="B89">
        <v>1669231884.0999999</v>
      </c>
      <c r="C89">
        <v>291.59999990463263</v>
      </c>
      <c r="D89" t="s">
        <v>506</v>
      </c>
      <c r="E89" t="s">
        <v>507</v>
      </c>
      <c r="F89">
        <v>4</v>
      </c>
      <c r="G89">
        <v>1669231881.7874999</v>
      </c>
      <c r="H89">
        <f t="shared" si="34"/>
        <v>2.2999875472958296E-3</v>
      </c>
      <c r="I89">
        <f t="shared" si="35"/>
        <v>2.2999875472958298</v>
      </c>
      <c r="J89">
        <f t="shared" si="36"/>
        <v>10.924252097830136</v>
      </c>
      <c r="K89">
        <f t="shared" si="37"/>
        <v>465.76837499999999</v>
      </c>
      <c r="L89">
        <f t="shared" si="38"/>
        <v>317.6904686083534</v>
      </c>
      <c r="M89">
        <f t="shared" si="39"/>
        <v>32.060179355368312</v>
      </c>
      <c r="N89">
        <f t="shared" si="40"/>
        <v>47.003669030333015</v>
      </c>
      <c r="O89">
        <f t="shared" si="41"/>
        <v>0.12992320467375812</v>
      </c>
      <c r="P89">
        <f t="shared" si="42"/>
        <v>3.667736373216512</v>
      </c>
      <c r="Q89">
        <f t="shared" si="43"/>
        <v>0.12741952691300201</v>
      </c>
      <c r="R89">
        <f t="shared" si="44"/>
        <v>7.9858131290788045E-2</v>
      </c>
      <c r="S89">
        <f t="shared" si="45"/>
        <v>226.11105898208888</v>
      </c>
      <c r="T89">
        <f t="shared" si="46"/>
        <v>34.016095500355185</v>
      </c>
      <c r="U89">
        <f t="shared" si="47"/>
        <v>34.033524999999997</v>
      </c>
      <c r="V89">
        <f t="shared" si="48"/>
        <v>5.35300978462549</v>
      </c>
      <c r="W89">
        <f t="shared" si="49"/>
        <v>69.825642859935684</v>
      </c>
      <c r="X89">
        <f t="shared" si="50"/>
        <v>3.6123316584034209</v>
      </c>
      <c r="Y89">
        <f t="shared" si="51"/>
        <v>5.1733596862823754</v>
      </c>
      <c r="Z89">
        <f t="shared" si="52"/>
        <v>1.7406781262220692</v>
      </c>
      <c r="AA89">
        <f t="shared" si="53"/>
        <v>-101.42945083574608</v>
      </c>
      <c r="AB89">
        <f t="shared" si="54"/>
        <v>-120.77159667283546</v>
      </c>
      <c r="AC89">
        <f t="shared" si="55"/>
        <v>-7.5951995147486802</v>
      </c>
      <c r="AD89">
        <f t="shared" si="56"/>
        <v>-3.6851880412413465</v>
      </c>
      <c r="AE89">
        <f t="shared" si="57"/>
        <v>34.202529716952405</v>
      </c>
      <c r="AF89">
        <f t="shared" si="58"/>
        <v>2.2907096139919165</v>
      </c>
      <c r="AG89">
        <f t="shared" si="59"/>
        <v>10.924252097830136</v>
      </c>
      <c r="AH89">
        <v>497.67131584650429</v>
      </c>
      <c r="AI89">
        <v>486.1707333333332</v>
      </c>
      <c r="AJ89">
        <v>1.7164154943149219</v>
      </c>
      <c r="AK89">
        <v>65.098338017295973</v>
      </c>
      <c r="AL89">
        <f t="shared" si="60"/>
        <v>2.2999875472958298</v>
      </c>
      <c r="AM89">
        <v>34.876574328365443</v>
      </c>
      <c r="AN89">
        <v>35.797597802197807</v>
      </c>
      <c r="AO89">
        <v>2.160339401216912E-5</v>
      </c>
      <c r="AP89">
        <v>87.569397002130515</v>
      </c>
      <c r="AQ89">
        <v>18</v>
      </c>
      <c r="AR89">
        <v>3</v>
      </c>
      <c r="AS89">
        <f t="shared" si="61"/>
        <v>1</v>
      </c>
      <c r="AT89">
        <f t="shared" si="62"/>
        <v>0</v>
      </c>
      <c r="AU89">
        <f t="shared" si="63"/>
        <v>47043.018624576536</v>
      </c>
      <c r="AV89">
        <f t="shared" si="64"/>
        <v>1199.9962499999999</v>
      </c>
      <c r="AW89">
        <f t="shared" si="65"/>
        <v>1025.919988591756</v>
      </c>
      <c r="AX89">
        <f t="shared" si="66"/>
        <v>0.85493599550144928</v>
      </c>
      <c r="AY89">
        <f t="shared" si="67"/>
        <v>0.18842647131779694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1669231881.7874999</v>
      </c>
      <c r="BF89">
        <v>465.76837499999999</v>
      </c>
      <c r="BG89">
        <v>480.41812499999997</v>
      </c>
      <c r="BH89">
        <v>35.795287500000001</v>
      </c>
      <c r="BI89">
        <v>34.877862500000013</v>
      </c>
      <c r="BJ89">
        <v>468.823375</v>
      </c>
      <c r="BK89">
        <v>35.6963875</v>
      </c>
      <c r="BL89">
        <v>650.02862500000003</v>
      </c>
      <c r="BM89">
        <v>100.81637499999999</v>
      </c>
      <c r="BN89">
        <v>0.1000279875</v>
      </c>
      <c r="BO89">
        <v>33.422750000000001</v>
      </c>
      <c r="BP89">
        <v>34.033524999999997</v>
      </c>
      <c r="BQ89">
        <v>999.9</v>
      </c>
      <c r="BR89">
        <v>0</v>
      </c>
      <c r="BS89">
        <v>0</v>
      </c>
      <c r="BT89">
        <v>8986.71875</v>
      </c>
      <c r="BU89">
        <v>0</v>
      </c>
      <c r="BV89">
        <v>373.00024999999999</v>
      </c>
      <c r="BW89">
        <v>-14.649900000000001</v>
      </c>
      <c r="BX89">
        <v>483.05950000000001</v>
      </c>
      <c r="BY89">
        <v>497.77949999999998</v>
      </c>
      <c r="BZ89">
        <v>0.91741499999999998</v>
      </c>
      <c r="CA89">
        <v>480.41812499999997</v>
      </c>
      <c r="CB89">
        <v>34.877862500000013</v>
      </c>
      <c r="CC89">
        <v>3.6087525</v>
      </c>
      <c r="CD89">
        <v>3.5162612499999999</v>
      </c>
      <c r="CE89">
        <v>27.140262499999999</v>
      </c>
      <c r="CF89">
        <v>26.698450000000001</v>
      </c>
      <c r="CG89">
        <v>1199.9962499999999</v>
      </c>
      <c r="CH89">
        <v>0.50005025000000014</v>
      </c>
      <c r="CI89">
        <v>0.49994975000000003</v>
      </c>
      <c r="CJ89">
        <v>0</v>
      </c>
      <c r="CK89">
        <v>645.69900000000007</v>
      </c>
      <c r="CL89">
        <v>4.9990899999999998</v>
      </c>
      <c r="CM89">
        <v>6677.5212499999998</v>
      </c>
      <c r="CN89">
        <v>9557.9987499999988</v>
      </c>
      <c r="CO89">
        <v>43.625</v>
      </c>
      <c r="CP89">
        <v>45.327749999999988</v>
      </c>
      <c r="CQ89">
        <v>44.436999999999998</v>
      </c>
      <c r="CR89">
        <v>44.390500000000003</v>
      </c>
      <c r="CS89">
        <v>44.984250000000003</v>
      </c>
      <c r="CT89">
        <v>597.55874999999992</v>
      </c>
      <c r="CU89">
        <v>597.4375</v>
      </c>
      <c r="CV89">
        <v>0</v>
      </c>
      <c r="CW89">
        <v>1669231891.2</v>
      </c>
      <c r="CX89">
        <v>0</v>
      </c>
      <c r="CY89">
        <v>1669228029.5</v>
      </c>
      <c r="CZ89" t="s">
        <v>356</v>
      </c>
      <c r="DA89">
        <v>1669228029.5</v>
      </c>
      <c r="DB89">
        <v>1669228028</v>
      </c>
      <c r="DC89">
        <v>6</v>
      </c>
      <c r="DD89">
        <v>0.127</v>
      </c>
      <c r="DE89">
        <v>2E-3</v>
      </c>
      <c r="DF89">
        <v>-2.9980000000000002</v>
      </c>
      <c r="DG89">
        <v>9.9000000000000005E-2</v>
      </c>
      <c r="DH89">
        <v>415</v>
      </c>
      <c r="DI89">
        <v>34</v>
      </c>
      <c r="DJ89">
        <v>0.37</v>
      </c>
      <c r="DK89">
        <v>0.19</v>
      </c>
      <c r="DL89">
        <v>-14.48445609756098</v>
      </c>
      <c r="DM89">
        <v>-1.021473867595833</v>
      </c>
      <c r="DN89">
        <v>0.1051452515629422</v>
      </c>
      <c r="DO89">
        <v>0</v>
      </c>
      <c r="DP89">
        <v>0.91540768292682928</v>
      </c>
      <c r="DQ89">
        <v>8.2482648083631038E-3</v>
      </c>
      <c r="DR89">
        <v>1.577826653420801E-3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3.29535</v>
      </c>
      <c r="EB89">
        <v>2.6251199999999999</v>
      </c>
      <c r="EC89">
        <v>0.11072899999999999</v>
      </c>
      <c r="ED89">
        <v>0.11183999999999999</v>
      </c>
      <c r="EE89">
        <v>0.143596</v>
      </c>
      <c r="EF89">
        <v>0.13941999999999999</v>
      </c>
      <c r="EG89">
        <v>26890.1</v>
      </c>
      <c r="EH89">
        <v>27334.9</v>
      </c>
      <c r="EI89">
        <v>28138</v>
      </c>
      <c r="EJ89">
        <v>29630.799999999999</v>
      </c>
      <c r="EK89">
        <v>33146.1</v>
      </c>
      <c r="EL89">
        <v>35393.199999999997</v>
      </c>
      <c r="EM89">
        <v>39704.9</v>
      </c>
      <c r="EN89">
        <v>42346.2</v>
      </c>
      <c r="EO89">
        <v>2.1747800000000002</v>
      </c>
      <c r="EP89">
        <v>2.1507200000000002</v>
      </c>
      <c r="EQ89">
        <v>0.13005700000000001</v>
      </c>
      <c r="ER89">
        <v>0</v>
      </c>
      <c r="ES89">
        <v>31.9297</v>
      </c>
      <c r="ET89">
        <v>999.9</v>
      </c>
      <c r="EU89">
        <v>70.099999999999994</v>
      </c>
      <c r="EV89">
        <v>36.4</v>
      </c>
      <c r="EW89">
        <v>42.4193</v>
      </c>
      <c r="EX89">
        <v>57.224400000000003</v>
      </c>
      <c r="EY89">
        <v>-1.91506</v>
      </c>
      <c r="EZ89">
        <v>2</v>
      </c>
      <c r="FA89">
        <v>0.58258399999999999</v>
      </c>
      <c r="FB89">
        <v>0.74607800000000002</v>
      </c>
      <c r="FC89">
        <v>20.268699999999999</v>
      </c>
      <c r="FD89">
        <v>5.2186399999999997</v>
      </c>
      <c r="FE89">
        <v>12.008599999999999</v>
      </c>
      <c r="FF89">
        <v>4.9862000000000002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1.86422</v>
      </c>
      <c r="FO89">
        <v>1.8603499999999999</v>
      </c>
      <c r="FP89">
        <v>1.8611</v>
      </c>
      <c r="FQ89">
        <v>1.86019</v>
      </c>
      <c r="FR89">
        <v>1.86188</v>
      </c>
      <c r="FS89">
        <v>1.85842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-3.0590000000000002</v>
      </c>
      <c r="GH89">
        <v>9.8900000000000002E-2</v>
      </c>
      <c r="GI89">
        <v>-2.4324828651112251</v>
      </c>
      <c r="GJ89">
        <v>-1.6100910332537859E-3</v>
      </c>
      <c r="GK89">
        <v>7.0186618486508772E-7</v>
      </c>
      <c r="GL89">
        <v>-2.134652460378022E-10</v>
      </c>
      <c r="GM89">
        <v>9.8890000000004363E-2</v>
      </c>
      <c r="GN89">
        <v>0</v>
      </c>
      <c r="GO89">
        <v>0</v>
      </c>
      <c r="GP89">
        <v>0</v>
      </c>
      <c r="GQ89">
        <v>5</v>
      </c>
      <c r="GR89">
        <v>2079</v>
      </c>
      <c r="GS89">
        <v>3</v>
      </c>
      <c r="GT89">
        <v>29</v>
      </c>
      <c r="GU89">
        <v>64.2</v>
      </c>
      <c r="GV89">
        <v>64.3</v>
      </c>
      <c r="GW89">
        <v>1.55762</v>
      </c>
      <c r="GX89">
        <v>2.5878899999999998</v>
      </c>
      <c r="GY89">
        <v>2.04834</v>
      </c>
      <c r="GZ89">
        <v>2.6184099999999999</v>
      </c>
      <c r="HA89">
        <v>2.1972700000000001</v>
      </c>
      <c r="HB89">
        <v>2.2949199999999998</v>
      </c>
      <c r="HC89">
        <v>40.8093</v>
      </c>
      <c r="HD89">
        <v>15.2615</v>
      </c>
      <c r="HE89">
        <v>18</v>
      </c>
      <c r="HF89">
        <v>678.7</v>
      </c>
      <c r="HG89">
        <v>732.00800000000004</v>
      </c>
      <c r="HH89">
        <v>31.000699999999998</v>
      </c>
      <c r="HI89">
        <v>34.584400000000002</v>
      </c>
      <c r="HJ89">
        <v>29.9998</v>
      </c>
      <c r="HK89">
        <v>34.458100000000002</v>
      </c>
      <c r="HL89">
        <v>34.444800000000001</v>
      </c>
      <c r="HM89">
        <v>31.176300000000001</v>
      </c>
      <c r="HN89">
        <v>23.763100000000001</v>
      </c>
      <c r="HO89">
        <v>90.062899999999999</v>
      </c>
      <c r="HP89">
        <v>31</v>
      </c>
      <c r="HQ89">
        <v>498.06400000000002</v>
      </c>
      <c r="HR89">
        <v>34.8386</v>
      </c>
      <c r="HS89">
        <v>99.131299999999996</v>
      </c>
      <c r="HT89">
        <v>98.203400000000002</v>
      </c>
    </row>
    <row r="90" spans="1:228" x14ac:dyDescent="0.2">
      <c r="A90">
        <v>75</v>
      </c>
      <c r="B90">
        <v>1669231888.0999999</v>
      </c>
      <c r="C90">
        <v>295.59999990463263</v>
      </c>
      <c r="D90" t="s">
        <v>508</v>
      </c>
      <c r="E90" t="s">
        <v>509</v>
      </c>
      <c r="F90">
        <v>4</v>
      </c>
      <c r="G90">
        <v>1669231886.0999999</v>
      </c>
      <c r="H90">
        <f t="shared" si="34"/>
        <v>2.3013521284331547E-3</v>
      </c>
      <c r="I90">
        <f t="shared" si="35"/>
        <v>2.3013521284331548</v>
      </c>
      <c r="J90">
        <f t="shared" si="36"/>
        <v>11.332789618103288</v>
      </c>
      <c r="K90">
        <f t="shared" si="37"/>
        <v>472.8894285714286</v>
      </c>
      <c r="L90">
        <f t="shared" si="38"/>
        <v>319.68238475157756</v>
      </c>
      <c r="M90">
        <f t="shared" si="39"/>
        <v>32.261821026404178</v>
      </c>
      <c r="N90">
        <f t="shared" si="40"/>
        <v>47.723224167341883</v>
      </c>
      <c r="O90">
        <f t="shared" si="41"/>
        <v>0.1300284670655181</v>
      </c>
      <c r="P90">
        <f t="shared" si="42"/>
        <v>3.6714750547660584</v>
      </c>
      <c r="Q90">
        <f t="shared" si="43"/>
        <v>0.12752327352450574</v>
      </c>
      <c r="R90">
        <f t="shared" si="44"/>
        <v>7.9923107499318816E-2</v>
      </c>
      <c r="S90">
        <f t="shared" si="45"/>
        <v>226.11153305139968</v>
      </c>
      <c r="T90">
        <f t="shared" si="46"/>
        <v>34.021733693729445</v>
      </c>
      <c r="U90">
        <f t="shared" si="47"/>
        <v>34.033985714285713</v>
      </c>
      <c r="V90">
        <f t="shared" si="48"/>
        <v>5.35314731819145</v>
      </c>
      <c r="W90">
        <f t="shared" si="49"/>
        <v>69.809762876283145</v>
      </c>
      <c r="X90">
        <f t="shared" si="50"/>
        <v>3.6128238375284512</v>
      </c>
      <c r="Y90">
        <f t="shared" si="51"/>
        <v>5.1752415259325506</v>
      </c>
      <c r="Z90">
        <f t="shared" si="52"/>
        <v>1.7403234806629988</v>
      </c>
      <c r="AA90">
        <f t="shared" si="53"/>
        <v>-101.48962886390213</v>
      </c>
      <c r="AB90">
        <f t="shared" si="54"/>
        <v>-119.70072273390839</v>
      </c>
      <c r="AC90">
        <f t="shared" si="55"/>
        <v>-7.5204433025453747</v>
      </c>
      <c r="AD90">
        <f t="shared" si="56"/>
        <v>-2.5992618489562176</v>
      </c>
      <c r="AE90">
        <f t="shared" si="57"/>
        <v>34.428088910118873</v>
      </c>
      <c r="AF90">
        <f t="shared" si="58"/>
        <v>2.2991354699407296</v>
      </c>
      <c r="AG90">
        <f t="shared" si="59"/>
        <v>11.332789618103288</v>
      </c>
      <c r="AH90">
        <v>504.61694400907379</v>
      </c>
      <c r="AI90">
        <v>492.99870909090919</v>
      </c>
      <c r="AJ90">
        <v>1.701534019982138</v>
      </c>
      <c r="AK90">
        <v>65.098338017295973</v>
      </c>
      <c r="AL90">
        <f t="shared" si="60"/>
        <v>2.3013521284331548</v>
      </c>
      <c r="AM90">
        <v>34.878944567508071</v>
      </c>
      <c r="AN90">
        <v>35.800627472527488</v>
      </c>
      <c r="AO90">
        <v>1.1438777826289659E-5</v>
      </c>
      <c r="AP90">
        <v>87.569397002130515</v>
      </c>
      <c r="AQ90">
        <v>18</v>
      </c>
      <c r="AR90">
        <v>3</v>
      </c>
      <c r="AS90">
        <f t="shared" si="61"/>
        <v>1</v>
      </c>
      <c r="AT90">
        <f t="shared" si="62"/>
        <v>0</v>
      </c>
      <c r="AU90">
        <f t="shared" si="63"/>
        <v>47108.699435408183</v>
      </c>
      <c r="AV90">
        <f t="shared" si="64"/>
        <v>1199.998571428571</v>
      </c>
      <c r="AW90">
        <f t="shared" si="65"/>
        <v>1025.9219922546108</v>
      </c>
      <c r="AX90">
        <f t="shared" si="66"/>
        <v>0.85493601132647523</v>
      </c>
      <c r="AY90">
        <f t="shared" si="67"/>
        <v>0.18842650186009724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1669231886.0999999</v>
      </c>
      <c r="BF90">
        <v>472.8894285714286</v>
      </c>
      <c r="BG90">
        <v>487.64228571428572</v>
      </c>
      <c r="BH90">
        <v>35.799471428571429</v>
      </c>
      <c r="BI90">
        <v>34.878614285714278</v>
      </c>
      <c r="BJ90">
        <v>475.95228571428572</v>
      </c>
      <c r="BK90">
        <v>35.700585714285708</v>
      </c>
      <c r="BL90">
        <v>649.98514285714293</v>
      </c>
      <c r="BM90">
        <v>100.8184285714286</v>
      </c>
      <c r="BN90">
        <v>9.9928414285714293E-2</v>
      </c>
      <c r="BO90">
        <v>33.42924285714286</v>
      </c>
      <c r="BP90">
        <v>34.033985714285713</v>
      </c>
      <c r="BQ90">
        <v>999.89999999999986</v>
      </c>
      <c r="BR90">
        <v>0</v>
      </c>
      <c r="BS90">
        <v>0</v>
      </c>
      <c r="BT90">
        <v>8999.4642857142862</v>
      </c>
      <c r="BU90">
        <v>0</v>
      </c>
      <c r="BV90">
        <v>369.75014285714281</v>
      </c>
      <c r="BW90">
        <v>-14.752942857142861</v>
      </c>
      <c r="BX90">
        <v>490.44714285714292</v>
      </c>
      <c r="BY90">
        <v>505.26514285714279</v>
      </c>
      <c r="BZ90">
        <v>0.92085700000000004</v>
      </c>
      <c r="CA90">
        <v>487.64228571428572</v>
      </c>
      <c r="CB90">
        <v>34.878614285714278</v>
      </c>
      <c r="CC90">
        <v>3.6092457142857142</v>
      </c>
      <c r="CD90">
        <v>3.5164057142857139</v>
      </c>
      <c r="CE90">
        <v>27.142600000000002</v>
      </c>
      <c r="CF90">
        <v>26.699171428571439</v>
      </c>
      <c r="CG90">
        <v>1199.998571428571</v>
      </c>
      <c r="CH90">
        <v>0.50005000000000011</v>
      </c>
      <c r="CI90">
        <v>0.49995000000000001</v>
      </c>
      <c r="CJ90">
        <v>0</v>
      </c>
      <c r="CK90">
        <v>646.63100000000009</v>
      </c>
      <c r="CL90">
        <v>4.9990899999999998</v>
      </c>
      <c r="CM90">
        <v>6688.3114285714273</v>
      </c>
      <c r="CN90">
        <v>9558.0300000000007</v>
      </c>
      <c r="CO90">
        <v>43.625</v>
      </c>
      <c r="CP90">
        <v>45.311999999999998</v>
      </c>
      <c r="CQ90">
        <v>44.436999999999998</v>
      </c>
      <c r="CR90">
        <v>44.383857142857153</v>
      </c>
      <c r="CS90">
        <v>44.964000000000013</v>
      </c>
      <c r="CT90">
        <v>597.56000000000006</v>
      </c>
      <c r="CU90">
        <v>597.43999999999994</v>
      </c>
      <c r="CV90">
        <v>0</v>
      </c>
      <c r="CW90">
        <v>1669231895.4000001</v>
      </c>
      <c r="CX90">
        <v>0</v>
      </c>
      <c r="CY90">
        <v>1669228029.5</v>
      </c>
      <c r="CZ90" t="s">
        <v>356</v>
      </c>
      <c r="DA90">
        <v>1669228029.5</v>
      </c>
      <c r="DB90">
        <v>1669228028</v>
      </c>
      <c r="DC90">
        <v>6</v>
      </c>
      <c r="DD90">
        <v>0.127</v>
      </c>
      <c r="DE90">
        <v>2E-3</v>
      </c>
      <c r="DF90">
        <v>-2.9980000000000002</v>
      </c>
      <c r="DG90">
        <v>9.9000000000000005E-2</v>
      </c>
      <c r="DH90">
        <v>415</v>
      </c>
      <c r="DI90">
        <v>34</v>
      </c>
      <c r="DJ90">
        <v>0.37</v>
      </c>
      <c r="DK90">
        <v>0.19</v>
      </c>
      <c r="DL90">
        <v>-14.55277560975609</v>
      </c>
      <c r="DM90">
        <v>-1.1348383275261671</v>
      </c>
      <c r="DN90">
        <v>0.11601352061760579</v>
      </c>
      <c r="DO90">
        <v>0</v>
      </c>
      <c r="DP90">
        <v>0.91643707317073175</v>
      </c>
      <c r="DQ90">
        <v>1.498317073170752E-2</v>
      </c>
      <c r="DR90">
        <v>2.1369636242181099E-3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3.2953700000000001</v>
      </c>
      <c r="EB90">
        <v>2.6252800000000001</v>
      </c>
      <c r="EC90">
        <v>0.111869</v>
      </c>
      <c r="ED90">
        <v>0.112982</v>
      </c>
      <c r="EE90">
        <v>0.14360899999999999</v>
      </c>
      <c r="EF90">
        <v>0.13942099999999999</v>
      </c>
      <c r="EG90">
        <v>26856</v>
      </c>
      <c r="EH90">
        <v>27299.599999999999</v>
      </c>
      <c r="EI90">
        <v>28138.3</v>
      </c>
      <c r="EJ90">
        <v>29630.6</v>
      </c>
      <c r="EK90">
        <v>33146.300000000003</v>
      </c>
      <c r="EL90">
        <v>35392.800000000003</v>
      </c>
      <c r="EM90">
        <v>39705.699999999997</v>
      </c>
      <c r="EN90">
        <v>42345.599999999999</v>
      </c>
      <c r="EO90">
        <v>2.1744500000000002</v>
      </c>
      <c r="EP90">
        <v>2.1509</v>
      </c>
      <c r="EQ90">
        <v>0.12948699999999999</v>
      </c>
      <c r="ER90">
        <v>0</v>
      </c>
      <c r="ES90">
        <v>31.937000000000001</v>
      </c>
      <c r="ET90">
        <v>999.9</v>
      </c>
      <c r="EU90">
        <v>70.2</v>
      </c>
      <c r="EV90">
        <v>36.5</v>
      </c>
      <c r="EW90">
        <v>42.7149</v>
      </c>
      <c r="EX90">
        <v>57.104399999999998</v>
      </c>
      <c r="EY90">
        <v>-2.1434299999999999</v>
      </c>
      <c r="EZ90">
        <v>2</v>
      </c>
      <c r="FA90">
        <v>0.58232499999999998</v>
      </c>
      <c r="FB90">
        <v>0.74822999999999995</v>
      </c>
      <c r="FC90">
        <v>20.268799999999999</v>
      </c>
      <c r="FD90">
        <v>5.2181899999999999</v>
      </c>
      <c r="FE90">
        <v>12.0083</v>
      </c>
      <c r="FF90">
        <v>4.9856999999999996</v>
      </c>
      <c r="FG90">
        <v>3.2844799999999998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1.8642399999999999</v>
      </c>
      <c r="FO90">
        <v>1.8603499999999999</v>
      </c>
      <c r="FP90">
        <v>1.86111</v>
      </c>
      <c r="FQ90">
        <v>1.86019</v>
      </c>
      <c r="FR90">
        <v>1.86188</v>
      </c>
      <c r="FS90">
        <v>1.8584099999999999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-3.0670000000000002</v>
      </c>
      <c r="GH90">
        <v>9.8900000000000002E-2</v>
      </c>
      <c r="GI90">
        <v>-2.4324828651112251</v>
      </c>
      <c r="GJ90">
        <v>-1.6100910332537859E-3</v>
      </c>
      <c r="GK90">
        <v>7.0186618486508772E-7</v>
      </c>
      <c r="GL90">
        <v>-2.134652460378022E-10</v>
      </c>
      <c r="GM90">
        <v>9.8890000000004363E-2</v>
      </c>
      <c r="GN90">
        <v>0</v>
      </c>
      <c r="GO90">
        <v>0</v>
      </c>
      <c r="GP90">
        <v>0</v>
      </c>
      <c r="GQ90">
        <v>5</v>
      </c>
      <c r="GR90">
        <v>2079</v>
      </c>
      <c r="GS90">
        <v>3</v>
      </c>
      <c r="GT90">
        <v>29</v>
      </c>
      <c r="GU90">
        <v>64.3</v>
      </c>
      <c r="GV90">
        <v>64.3</v>
      </c>
      <c r="GW90">
        <v>1.5759300000000001</v>
      </c>
      <c r="GX90">
        <v>2.5781200000000002</v>
      </c>
      <c r="GY90">
        <v>2.04834</v>
      </c>
      <c r="GZ90">
        <v>2.6184099999999999</v>
      </c>
      <c r="HA90">
        <v>2.1972700000000001</v>
      </c>
      <c r="HB90">
        <v>2.3779300000000001</v>
      </c>
      <c r="HC90">
        <v>40.8093</v>
      </c>
      <c r="HD90">
        <v>15.2791</v>
      </c>
      <c r="HE90">
        <v>18</v>
      </c>
      <c r="HF90">
        <v>678.423</v>
      </c>
      <c r="HG90">
        <v>732.17499999999995</v>
      </c>
      <c r="HH90">
        <v>31.000699999999998</v>
      </c>
      <c r="HI90">
        <v>34.584400000000002</v>
      </c>
      <c r="HJ90">
        <v>29.9999</v>
      </c>
      <c r="HK90">
        <v>34.457000000000001</v>
      </c>
      <c r="HL90">
        <v>34.444800000000001</v>
      </c>
      <c r="HM90">
        <v>31.526700000000002</v>
      </c>
      <c r="HN90">
        <v>23.763100000000001</v>
      </c>
      <c r="HO90">
        <v>90.062899999999999</v>
      </c>
      <c r="HP90">
        <v>31</v>
      </c>
      <c r="HQ90">
        <v>504.75099999999998</v>
      </c>
      <c r="HR90">
        <v>34.834400000000002</v>
      </c>
      <c r="HS90">
        <v>99.132900000000006</v>
      </c>
      <c r="HT90">
        <v>98.202399999999997</v>
      </c>
    </row>
    <row r="91" spans="1:228" x14ac:dyDescent="0.2">
      <c r="A91">
        <v>76</v>
      </c>
      <c r="B91">
        <v>1669231892.0999999</v>
      </c>
      <c r="C91">
        <v>299.59999990463263</v>
      </c>
      <c r="D91" t="s">
        <v>510</v>
      </c>
      <c r="E91" t="s">
        <v>511</v>
      </c>
      <c r="F91">
        <v>4</v>
      </c>
      <c r="G91">
        <v>1669231889.7874999</v>
      </c>
      <c r="H91">
        <f t="shared" si="34"/>
        <v>2.308163973319339E-3</v>
      </c>
      <c r="I91">
        <f t="shared" si="35"/>
        <v>2.3081639733193389</v>
      </c>
      <c r="J91">
        <f t="shared" si="36"/>
        <v>11.296153375160625</v>
      </c>
      <c r="K91">
        <f t="shared" si="37"/>
        <v>478.97062499999998</v>
      </c>
      <c r="L91">
        <f t="shared" si="38"/>
        <v>326.40024076301364</v>
      </c>
      <c r="M91">
        <f t="shared" si="39"/>
        <v>32.93958984759044</v>
      </c>
      <c r="N91">
        <f t="shared" si="40"/>
        <v>48.336655327405758</v>
      </c>
      <c r="O91">
        <f t="shared" si="41"/>
        <v>0.13037199540221231</v>
      </c>
      <c r="P91">
        <f t="shared" si="42"/>
        <v>3.6721324032641771</v>
      </c>
      <c r="Q91">
        <f t="shared" si="43"/>
        <v>0.1278541267712941</v>
      </c>
      <c r="R91">
        <f t="shared" si="44"/>
        <v>8.013099950596092E-2</v>
      </c>
      <c r="S91">
        <f t="shared" si="45"/>
        <v>226.11153035708915</v>
      </c>
      <c r="T91">
        <f t="shared" si="46"/>
        <v>34.023024587081608</v>
      </c>
      <c r="U91">
        <f t="shared" si="47"/>
        <v>34.036974999999998</v>
      </c>
      <c r="V91">
        <f t="shared" si="48"/>
        <v>5.3540397617943318</v>
      </c>
      <c r="W91">
        <f t="shared" si="49"/>
        <v>69.804126909570911</v>
      </c>
      <c r="X91">
        <f t="shared" si="50"/>
        <v>3.6131027478323685</v>
      </c>
      <c r="Y91">
        <f t="shared" si="51"/>
        <v>5.1760589349008432</v>
      </c>
      <c r="Z91">
        <f t="shared" si="52"/>
        <v>1.7409370139619633</v>
      </c>
      <c r="AA91">
        <f t="shared" si="53"/>
        <v>-101.79003122338285</v>
      </c>
      <c r="AB91">
        <f t="shared" si="54"/>
        <v>-119.75573873530448</v>
      </c>
      <c r="AC91">
        <f t="shared" si="55"/>
        <v>-7.5227666429738012</v>
      </c>
      <c r="AD91">
        <f t="shared" si="56"/>
        <v>-2.9570062445719856</v>
      </c>
      <c r="AE91">
        <f t="shared" si="57"/>
        <v>34.697383982277969</v>
      </c>
      <c r="AF91">
        <f t="shared" si="58"/>
        <v>2.3018460458821086</v>
      </c>
      <c r="AG91">
        <f t="shared" si="59"/>
        <v>11.296153375160625</v>
      </c>
      <c r="AH91">
        <v>511.58567902246688</v>
      </c>
      <c r="AI91">
        <v>499.88480000000021</v>
      </c>
      <c r="AJ91">
        <v>1.7264896457410961</v>
      </c>
      <c r="AK91">
        <v>65.098338017295973</v>
      </c>
      <c r="AL91">
        <f t="shared" si="60"/>
        <v>2.3081639733193389</v>
      </c>
      <c r="AM91">
        <v>34.878728482186297</v>
      </c>
      <c r="AN91">
        <v>35.803109890109923</v>
      </c>
      <c r="AO91">
        <v>1.1417722428496889E-5</v>
      </c>
      <c r="AP91">
        <v>87.569397002130515</v>
      </c>
      <c r="AQ91">
        <v>18</v>
      </c>
      <c r="AR91">
        <v>3</v>
      </c>
      <c r="AS91">
        <f t="shared" si="61"/>
        <v>1</v>
      </c>
      <c r="AT91">
        <f t="shared" si="62"/>
        <v>0</v>
      </c>
      <c r="AU91">
        <f t="shared" si="63"/>
        <v>47119.983134261165</v>
      </c>
      <c r="AV91">
        <f t="shared" si="64"/>
        <v>1199.99875</v>
      </c>
      <c r="AW91">
        <f t="shared" si="65"/>
        <v>1025.9221260917561</v>
      </c>
      <c r="AX91">
        <f t="shared" si="66"/>
        <v>0.85493599563479217</v>
      </c>
      <c r="AY91">
        <f t="shared" si="67"/>
        <v>0.18842647157514886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1669231889.7874999</v>
      </c>
      <c r="BF91">
        <v>478.97062499999998</v>
      </c>
      <c r="BG91">
        <v>493.84125</v>
      </c>
      <c r="BH91">
        <v>35.802437500000003</v>
      </c>
      <c r="BI91">
        <v>34.880525000000013</v>
      </c>
      <c r="BJ91">
        <v>482.04012499999999</v>
      </c>
      <c r="BK91">
        <v>35.70355</v>
      </c>
      <c r="BL91">
        <v>650.00450000000001</v>
      </c>
      <c r="BM91">
        <v>100.81775</v>
      </c>
      <c r="BN91">
        <v>0.1000366125</v>
      </c>
      <c r="BO91">
        <v>33.432062500000001</v>
      </c>
      <c r="BP91">
        <v>34.036974999999998</v>
      </c>
      <c r="BQ91">
        <v>999.9</v>
      </c>
      <c r="BR91">
        <v>0</v>
      </c>
      <c r="BS91">
        <v>0</v>
      </c>
      <c r="BT91">
        <v>9001.7987499999999</v>
      </c>
      <c r="BU91">
        <v>0</v>
      </c>
      <c r="BV91">
        <v>368.37537500000002</v>
      </c>
      <c r="BW91">
        <v>-14.87055</v>
      </c>
      <c r="BX91">
        <v>496.75574999999998</v>
      </c>
      <c r="BY91">
        <v>511.68925000000002</v>
      </c>
      <c r="BZ91">
        <v>0.92188987499999997</v>
      </c>
      <c r="CA91">
        <v>493.84125</v>
      </c>
      <c r="CB91">
        <v>34.880525000000013</v>
      </c>
      <c r="CC91">
        <v>3.6095275</v>
      </c>
      <c r="CD91">
        <v>3.5165837500000001</v>
      </c>
      <c r="CE91">
        <v>27.1439375</v>
      </c>
      <c r="CF91">
        <v>26.700025</v>
      </c>
      <c r="CG91">
        <v>1199.99875</v>
      </c>
      <c r="CH91">
        <v>0.50005200000000005</v>
      </c>
      <c r="CI91">
        <v>0.499948</v>
      </c>
      <c r="CJ91">
        <v>0</v>
      </c>
      <c r="CK91">
        <v>647.11037499999998</v>
      </c>
      <c r="CL91">
        <v>4.9990899999999998</v>
      </c>
      <c r="CM91">
        <v>6716.7787499999986</v>
      </c>
      <c r="CN91">
        <v>9558.03125</v>
      </c>
      <c r="CO91">
        <v>43.625</v>
      </c>
      <c r="CP91">
        <v>45.343499999999999</v>
      </c>
      <c r="CQ91">
        <v>44.436999999999998</v>
      </c>
      <c r="CR91">
        <v>44.429250000000003</v>
      </c>
      <c r="CS91">
        <v>45</v>
      </c>
      <c r="CT91">
        <v>597.55999999999995</v>
      </c>
      <c r="CU91">
        <v>597.43875000000003</v>
      </c>
      <c r="CV91">
        <v>0</v>
      </c>
      <c r="CW91">
        <v>1669231899</v>
      </c>
      <c r="CX91">
        <v>0</v>
      </c>
      <c r="CY91">
        <v>1669228029.5</v>
      </c>
      <c r="CZ91" t="s">
        <v>356</v>
      </c>
      <c r="DA91">
        <v>1669228029.5</v>
      </c>
      <c r="DB91">
        <v>1669228028</v>
      </c>
      <c r="DC91">
        <v>6</v>
      </c>
      <c r="DD91">
        <v>0.127</v>
      </c>
      <c r="DE91">
        <v>2E-3</v>
      </c>
      <c r="DF91">
        <v>-2.9980000000000002</v>
      </c>
      <c r="DG91">
        <v>9.9000000000000005E-2</v>
      </c>
      <c r="DH91">
        <v>415</v>
      </c>
      <c r="DI91">
        <v>34</v>
      </c>
      <c r="DJ91">
        <v>0.37</v>
      </c>
      <c r="DK91">
        <v>0.19</v>
      </c>
      <c r="DL91">
        <v>-14.6561375</v>
      </c>
      <c r="DM91">
        <v>-1.3722517823639431</v>
      </c>
      <c r="DN91">
        <v>0.13639429182979029</v>
      </c>
      <c r="DO91">
        <v>0</v>
      </c>
      <c r="DP91">
        <v>0.9179664500000001</v>
      </c>
      <c r="DQ91">
        <v>2.8863512195118391E-2</v>
      </c>
      <c r="DR91">
        <v>3.0117833085233771E-3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3.29528</v>
      </c>
      <c r="EB91">
        <v>2.6253099999999998</v>
      </c>
      <c r="EC91">
        <v>0.11301700000000001</v>
      </c>
      <c r="ED91">
        <v>0.11412</v>
      </c>
      <c r="EE91">
        <v>0.14361399999999999</v>
      </c>
      <c r="EF91">
        <v>0.13943</v>
      </c>
      <c r="EG91">
        <v>26821.3</v>
      </c>
      <c r="EH91">
        <v>27264.6</v>
      </c>
      <c r="EI91">
        <v>28138.400000000001</v>
      </c>
      <c r="EJ91">
        <v>29630.799999999999</v>
      </c>
      <c r="EK91">
        <v>33146.300000000003</v>
      </c>
      <c r="EL91">
        <v>35392.800000000003</v>
      </c>
      <c r="EM91">
        <v>39705.9</v>
      </c>
      <c r="EN91">
        <v>42346</v>
      </c>
      <c r="EO91">
        <v>2.1745999999999999</v>
      </c>
      <c r="EP91">
        <v>2.1508500000000002</v>
      </c>
      <c r="EQ91">
        <v>0.12983800000000001</v>
      </c>
      <c r="ER91">
        <v>0</v>
      </c>
      <c r="ES91">
        <v>31.943300000000001</v>
      </c>
      <c r="ET91">
        <v>999.9</v>
      </c>
      <c r="EU91">
        <v>70.099999999999994</v>
      </c>
      <c r="EV91">
        <v>36.4</v>
      </c>
      <c r="EW91">
        <v>42.426400000000001</v>
      </c>
      <c r="EX91">
        <v>56.834400000000002</v>
      </c>
      <c r="EY91">
        <v>-1.9831700000000001</v>
      </c>
      <c r="EZ91">
        <v>2</v>
      </c>
      <c r="FA91">
        <v>0.58230899999999997</v>
      </c>
      <c r="FB91">
        <v>0.750193</v>
      </c>
      <c r="FC91">
        <v>20.268799999999999</v>
      </c>
      <c r="FD91">
        <v>5.2183400000000004</v>
      </c>
      <c r="FE91">
        <v>12.0092</v>
      </c>
      <c r="FF91">
        <v>4.9862500000000001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1.8642399999999999</v>
      </c>
      <c r="FO91">
        <v>1.8603499999999999</v>
      </c>
      <c r="FP91">
        <v>1.86111</v>
      </c>
      <c r="FQ91">
        <v>1.8602000000000001</v>
      </c>
      <c r="FR91">
        <v>1.8618600000000001</v>
      </c>
      <c r="FS91">
        <v>1.85839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-3.0739999999999998</v>
      </c>
      <c r="GH91">
        <v>9.8799999999999999E-2</v>
      </c>
      <c r="GI91">
        <v>-2.4324828651112251</v>
      </c>
      <c r="GJ91">
        <v>-1.6100910332537859E-3</v>
      </c>
      <c r="GK91">
        <v>7.0186618486508772E-7</v>
      </c>
      <c r="GL91">
        <v>-2.134652460378022E-10</v>
      </c>
      <c r="GM91">
        <v>9.8890000000004363E-2</v>
      </c>
      <c r="GN91">
        <v>0</v>
      </c>
      <c r="GO91">
        <v>0</v>
      </c>
      <c r="GP91">
        <v>0</v>
      </c>
      <c r="GQ91">
        <v>5</v>
      </c>
      <c r="GR91">
        <v>2079</v>
      </c>
      <c r="GS91">
        <v>3</v>
      </c>
      <c r="GT91">
        <v>29</v>
      </c>
      <c r="GU91">
        <v>64.400000000000006</v>
      </c>
      <c r="GV91">
        <v>64.400000000000006</v>
      </c>
      <c r="GW91">
        <v>1.5918000000000001</v>
      </c>
      <c r="GX91">
        <v>2.5878899999999998</v>
      </c>
      <c r="GY91">
        <v>2.04834</v>
      </c>
      <c r="GZ91">
        <v>2.6196299999999999</v>
      </c>
      <c r="HA91">
        <v>2.1972700000000001</v>
      </c>
      <c r="HB91">
        <v>2.2814899999999998</v>
      </c>
      <c r="HC91">
        <v>40.8093</v>
      </c>
      <c r="HD91">
        <v>15.2615</v>
      </c>
      <c r="HE91">
        <v>18</v>
      </c>
      <c r="HF91">
        <v>678.524</v>
      </c>
      <c r="HG91">
        <v>732.12699999999995</v>
      </c>
      <c r="HH91">
        <v>31.000599999999999</v>
      </c>
      <c r="HI91">
        <v>34.583799999999997</v>
      </c>
      <c r="HJ91">
        <v>29.9999</v>
      </c>
      <c r="HK91">
        <v>34.454999999999998</v>
      </c>
      <c r="HL91">
        <v>34.444800000000001</v>
      </c>
      <c r="HM91">
        <v>31.860399999999998</v>
      </c>
      <c r="HN91">
        <v>23.763100000000001</v>
      </c>
      <c r="HO91">
        <v>90.062899999999999</v>
      </c>
      <c r="HP91">
        <v>31</v>
      </c>
      <c r="HQ91">
        <v>511.42899999999997</v>
      </c>
      <c r="HR91">
        <v>34.827399999999997</v>
      </c>
      <c r="HS91">
        <v>99.133399999999995</v>
      </c>
      <c r="HT91">
        <v>98.203100000000006</v>
      </c>
    </row>
    <row r="92" spans="1:228" x14ac:dyDescent="0.2">
      <c r="A92">
        <v>77</v>
      </c>
      <c r="B92">
        <v>1669231896.0999999</v>
      </c>
      <c r="C92">
        <v>303.59999990463263</v>
      </c>
      <c r="D92" t="s">
        <v>512</v>
      </c>
      <c r="E92" t="s">
        <v>513</v>
      </c>
      <c r="F92">
        <v>4</v>
      </c>
      <c r="G92">
        <v>1669231894.0999999</v>
      </c>
      <c r="H92">
        <f t="shared" si="34"/>
        <v>2.2907432137713895E-3</v>
      </c>
      <c r="I92">
        <f t="shared" si="35"/>
        <v>2.2907432137713895</v>
      </c>
      <c r="J92">
        <f t="shared" si="36"/>
        <v>11.499099350682924</v>
      </c>
      <c r="K92">
        <f t="shared" si="37"/>
        <v>486.16714285714278</v>
      </c>
      <c r="L92">
        <f t="shared" si="38"/>
        <v>329.40583077678548</v>
      </c>
      <c r="M92">
        <f t="shared" si="39"/>
        <v>33.242806066363364</v>
      </c>
      <c r="N92">
        <f t="shared" si="40"/>
        <v>49.062762513118628</v>
      </c>
      <c r="O92">
        <f t="shared" si="41"/>
        <v>0.12902017378703484</v>
      </c>
      <c r="P92">
        <f t="shared" si="42"/>
        <v>3.6704463824039246</v>
      </c>
      <c r="Q92">
        <f t="shared" si="43"/>
        <v>0.12655260783544478</v>
      </c>
      <c r="R92">
        <f t="shared" si="44"/>
        <v>7.9313150119929968E-2</v>
      </c>
      <c r="S92">
        <f t="shared" si="45"/>
        <v>226.11366651801987</v>
      </c>
      <c r="T92">
        <f t="shared" si="46"/>
        <v>34.027095411267737</v>
      </c>
      <c r="U92">
        <f t="shared" si="47"/>
        <v>34.051885714285717</v>
      </c>
      <c r="V92">
        <f t="shared" si="48"/>
        <v>5.3584932498688085</v>
      </c>
      <c r="W92">
        <f t="shared" si="49"/>
        <v>69.800991632126724</v>
      </c>
      <c r="X92">
        <f t="shared" si="50"/>
        <v>3.6129711803469684</v>
      </c>
      <c r="Y92">
        <f t="shared" si="51"/>
        <v>5.1761029404689083</v>
      </c>
      <c r="Z92">
        <f t="shared" si="52"/>
        <v>1.7455220695218401</v>
      </c>
      <c r="AA92">
        <f t="shared" si="53"/>
        <v>-101.02177572731827</v>
      </c>
      <c r="AB92">
        <f t="shared" si="54"/>
        <v>-122.62126725078149</v>
      </c>
      <c r="AC92">
        <f t="shared" si="55"/>
        <v>-7.7068785261139974</v>
      </c>
      <c r="AD92">
        <f t="shared" si="56"/>
        <v>-5.2362549861938845</v>
      </c>
      <c r="AE92">
        <f t="shared" si="57"/>
        <v>34.732857471144243</v>
      </c>
      <c r="AF92">
        <f t="shared" si="58"/>
        <v>2.2918592344435127</v>
      </c>
      <c r="AG92">
        <f t="shared" si="59"/>
        <v>11.499099350682924</v>
      </c>
      <c r="AH92">
        <v>518.53395997967107</v>
      </c>
      <c r="AI92">
        <v>506.78963030303032</v>
      </c>
      <c r="AJ92">
        <v>1.715453183540097</v>
      </c>
      <c r="AK92">
        <v>65.098338017295973</v>
      </c>
      <c r="AL92">
        <f t="shared" si="60"/>
        <v>2.2907432137713895</v>
      </c>
      <c r="AM92">
        <v>34.882687055348789</v>
      </c>
      <c r="AN92">
        <v>35.800143956043982</v>
      </c>
      <c r="AO92">
        <v>-5.3042659369334257E-7</v>
      </c>
      <c r="AP92">
        <v>87.569397002130515</v>
      </c>
      <c r="AQ92">
        <v>18</v>
      </c>
      <c r="AR92">
        <v>3</v>
      </c>
      <c r="AS92">
        <f t="shared" si="61"/>
        <v>1</v>
      </c>
      <c r="AT92">
        <f t="shared" si="62"/>
        <v>0</v>
      </c>
      <c r="AU92">
        <f t="shared" si="63"/>
        <v>47089.89373956326</v>
      </c>
      <c r="AV92">
        <f t="shared" si="64"/>
        <v>1200.008571428571</v>
      </c>
      <c r="AW92">
        <f t="shared" si="65"/>
        <v>1025.930670734725</v>
      </c>
      <c r="AX92">
        <f t="shared" si="66"/>
        <v>0.85493611892570742</v>
      </c>
      <c r="AY92">
        <f t="shared" si="67"/>
        <v>0.18842670952661525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1669231894.0999999</v>
      </c>
      <c r="BF92">
        <v>486.16714285714278</v>
      </c>
      <c r="BG92">
        <v>501.05714285714288</v>
      </c>
      <c r="BH92">
        <v>35.801242857142853</v>
      </c>
      <c r="BI92">
        <v>34.883342857142857</v>
      </c>
      <c r="BJ92">
        <v>489.24442857142861</v>
      </c>
      <c r="BK92">
        <v>35.702357142857139</v>
      </c>
      <c r="BL92">
        <v>650.01428571428573</v>
      </c>
      <c r="BM92">
        <v>100.8175714285714</v>
      </c>
      <c r="BN92">
        <v>9.9907742857142851E-2</v>
      </c>
      <c r="BO92">
        <v>33.432214285714288</v>
      </c>
      <c r="BP92">
        <v>34.051885714285717</v>
      </c>
      <c r="BQ92">
        <v>999.89999999999986</v>
      </c>
      <c r="BR92">
        <v>0</v>
      </c>
      <c r="BS92">
        <v>0</v>
      </c>
      <c r="BT92">
        <v>8995.982857142857</v>
      </c>
      <c r="BU92">
        <v>0</v>
      </c>
      <c r="BV92">
        <v>366.98028571428569</v>
      </c>
      <c r="BW92">
        <v>-14.89007142857143</v>
      </c>
      <c r="BX92">
        <v>504.21899999999999</v>
      </c>
      <c r="BY92">
        <v>519.16757142857136</v>
      </c>
      <c r="BZ92">
        <v>0.91789414285714288</v>
      </c>
      <c r="CA92">
        <v>501.05714285714288</v>
      </c>
      <c r="CB92">
        <v>34.883342857142857</v>
      </c>
      <c r="CC92">
        <v>3.6093928571428568</v>
      </c>
      <c r="CD92">
        <v>3.5168528571428568</v>
      </c>
      <c r="CE92">
        <v>27.143285714285721</v>
      </c>
      <c r="CF92">
        <v>26.701314285714279</v>
      </c>
      <c r="CG92">
        <v>1200.008571428571</v>
      </c>
      <c r="CH92">
        <v>0.50004599999999999</v>
      </c>
      <c r="CI92">
        <v>0.49995400000000012</v>
      </c>
      <c r="CJ92">
        <v>0</v>
      </c>
      <c r="CK92">
        <v>647.88271428571431</v>
      </c>
      <c r="CL92">
        <v>4.9990899999999998</v>
      </c>
      <c r="CM92">
        <v>6724.6228571428583</v>
      </c>
      <c r="CN92">
        <v>9558.0785714285721</v>
      </c>
      <c r="CO92">
        <v>43.625</v>
      </c>
      <c r="CP92">
        <v>45.33</v>
      </c>
      <c r="CQ92">
        <v>44.436999999999998</v>
      </c>
      <c r="CR92">
        <v>44.419285714285706</v>
      </c>
      <c r="CS92">
        <v>44.973000000000013</v>
      </c>
      <c r="CT92">
        <v>597.56000000000006</v>
      </c>
      <c r="CU92">
        <v>597.44857142857143</v>
      </c>
      <c r="CV92">
        <v>0</v>
      </c>
      <c r="CW92">
        <v>1669231903.2</v>
      </c>
      <c r="CX92">
        <v>0</v>
      </c>
      <c r="CY92">
        <v>1669228029.5</v>
      </c>
      <c r="CZ92" t="s">
        <v>356</v>
      </c>
      <c r="DA92">
        <v>1669228029.5</v>
      </c>
      <c r="DB92">
        <v>1669228028</v>
      </c>
      <c r="DC92">
        <v>6</v>
      </c>
      <c r="DD92">
        <v>0.127</v>
      </c>
      <c r="DE92">
        <v>2E-3</v>
      </c>
      <c r="DF92">
        <v>-2.9980000000000002</v>
      </c>
      <c r="DG92">
        <v>9.9000000000000005E-2</v>
      </c>
      <c r="DH92">
        <v>415</v>
      </c>
      <c r="DI92">
        <v>34</v>
      </c>
      <c r="DJ92">
        <v>0.37</v>
      </c>
      <c r="DK92">
        <v>0.19</v>
      </c>
      <c r="DL92">
        <v>-14.720490243902439</v>
      </c>
      <c r="DM92">
        <v>-1.362568641115024</v>
      </c>
      <c r="DN92">
        <v>0.13847795422830869</v>
      </c>
      <c r="DO92">
        <v>0</v>
      </c>
      <c r="DP92">
        <v>0.91875234146341489</v>
      </c>
      <c r="DQ92">
        <v>1.7074745644600479E-2</v>
      </c>
      <c r="DR92">
        <v>2.4077242935283639E-3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3.2953399999999999</v>
      </c>
      <c r="EB92">
        <v>2.6250900000000001</v>
      </c>
      <c r="EC92">
        <v>0.114145</v>
      </c>
      <c r="ED92">
        <v>0.115227</v>
      </c>
      <c r="EE92">
        <v>0.14360700000000001</v>
      </c>
      <c r="EF92">
        <v>0.139435</v>
      </c>
      <c r="EG92">
        <v>26787.1</v>
      </c>
      <c r="EH92">
        <v>27231.200000000001</v>
      </c>
      <c r="EI92">
        <v>28138.400000000001</v>
      </c>
      <c r="EJ92">
        <v>29631.5</v>
      </c>
      <c r="EK92">
        <v>33146.699999999997</v>
      </c>
      <c r="EL92">
        <v>35393.300000000003</v>
      </c>
      <c r="EM92">
        <v>39705.9</v>
      </c>
      <c r="EN92">
        <v>42346.8</v>
      </c>
      <c r="EO92">
        <v>2.1745800000000002</v>
      </c>
      <c r="EP92">
        <v>2.1511</v>
      </c>
      <c r="EQ92">
        <v>0.12970699999999999</v>
      </c>
      <c r="ER92">
        <v>0</v>
      </c>
      <c r="ES92">
        <v>31.949000000000002</v>
      </c>
      <c r="ET92">
        <v>999.9</v>
      </c>
      <c r="EU92">
        <v>70.2</v>
      </c>
      <c r="EV92">
        <v>36.5</v>
      </c>
      <c r="EW92">
        <v>42.718400000000003</v>
      </c>
      <c r="EX92">
        <v>56.984400000000001</v>
      </c>
      <c r="EY92">
        <v>-2.0833400000000002</v>
      </c>
      <c r="EZ92">
        <v>2</v>
      </c>
      <c r="FA92">
        <v>0.58218000000000003</v>
      </c>
      <c r="FB92">
        <v>0.75290000000000001</v>
      </c>
      <c r="FC92">
        <v>20.268699999999999</v>
      </c>
      <c r="FD92">
        <v>5.2180400000000002</v>
      </c>
      <c r="FE92">
        <v>12.0085</v>
      </c>
      <c r="FF92">
        <v>4.9858500000000001</v>
      </c>
      <c r="FG92">
        <v>3.2844799999999998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1.8642300000000001</v>
      </c>
      <c r="FO92">
        <v>1.8603499999999999</v>
      </c>
      <c r="FP92">
        <v>1.86111</v>
      </c>
      <c r="FQ92">
        <v>1.8602000000000001</v>
      </c>
      <c r="FR92">
        <v>1.86188</v>
      </c>
      <c r="FS92">
        <v>1.85839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-3.081</v>
      </c>
      <c r="GH92">
        <v>9.8900000000000002E-2</v>
      </c>
      <c r="GI92">
        <v>-2.4324828651112251</v>
      </c>
      <c r="GJ92">
        <v>-1.6100910332537859E-3</v>
      </c>
      <c r="GK92">
        <v>7.0186618486508772E-7</v>
      </c>
      <c r="GL92">
        <v>-2.134652460378022E-10</v>
      </c>
      <c r="GM92">
        <v>9.8890000000004363E-2</v>
      </c>
      <c r="GN92">
        <v>0</v>
      </c>
      <c r="GO92">
        <v>0</v>
      </c>
      <c r="GP92">
        <v>0</v>
      </c>
      <c r="GQ92">
        <v>5</v>
      </c>
      <c r="GR92">
        <v>2079</v>
      </c>
      <c r="GS92">
        <v>3</v>
      </c>
      <c r="GT92">
        <v>29</v>
      </c>
      <c r="GU92">
        <v>64.400000000000006</v>
      </c>
      <c r="GV92">
        <v>64.5</v>
      </c>
      <c r="GW92">
        <v>1.6088899999999999</v>
      </c>
      <c r="GX92">
        <v>2.5830099999999998</v>
      </c>
      <c r="GY92">
        <v>2.04834</v>
      </c>
      <c r="GZ92">
        <v>2.6184099999999999</v>
      </c>
      <c r="HA92">
        <v>2.1972700000000001</v>
      </c>
      <c r="HB92">
        <v>2.34253</v>
      </c>
      <c r="HC92">
        <v>40.835000000000001</v>
      </c>
      <c r="HD92">
        <v>15.270300000000001</v>
      </c>
      <c r="HE92">
        <v>18</v>
      </c>
      <c r="HF92">
        <v>678.50400000000002</v>
      </c>
      <c r="HG92">
        <v>732.36500000000001</v>
      </c>
      <c r="HH92">
        <v>31.000699999999998</v>
      </c>
      <c r="HI92">
        <v>34.582000000000001</v>
      </c>
      <c r="HJ92">
        <v>29.9998</v>
      </c>
      <c r="HK92">
        <v>34.454999999999998</v>
      </c>
      <c r="HL92">
        <v>34.444800000000001</v>
      </c>
      <c r="HM92">
        <v>32.1875</v>
      </c>
      <c r="HN92">
        <v>23.763100000000001</v>
      </c>
      <c r="HO92">
        <v>90.062899999999999</v>
      </c>
      <c r="HP92">
        <v>31</v>
      </c>
      <c r="HQ92">
        <v>518.10900000000004</v>
      </c>
      <c r="HR92">
        <v>34.830500000000001</v>
      </c>
      <c r="HS92">
        <v>99.133399999999995</v>
      </c>
      <c r="HT92">
        <v>98.205200000000005</v>
      </c>
    </row>
    <row r="93" spans="1:228" x14ac:dyDescent="0.2">
      <c r="A93">
        <v>78</v>
      </c>
      <c r="B93">
        <v>1669231900.0999999</v>
      </c>
      <c r="C93">
        <v>307.59999990463263</v>
      </c>
      <c r="D93" t="s">
        <v>514</v>
      </c>
      <c r="E93" t="s">
        <v>515</v>
      </c>
      <c r="F93">
        <v>4</v>
      </c>
      <c r="G93">
        <v>1669231897.7874999</v>
      </c>
      <c r="H93">
        <f t="shared" si="34"/>
        <v>2.2824144606896132E-3</v>
      </c>
      <c r="I93">
        <f t="shared" si="35"/>
        <v>2.2824144606896133</v>
      </c>
      <c r="J93">
        <f t="shared" si="36"/>
        <v>11.355477728444981</v>
      </c>
      <c r="K93">
        <f t="shared" si="37"/>
        <v>492.23162500000001</v>
      </c>
      <c r="L93">
        <f t="shared" si="38"/>
        <v>336.69917812479798</v>
      </c>
      <c r="M93">
        <f t="shared" si="39"/>
        <v>33.979047093889598</v>
      </c>
      <c r="N93">
        <f t="shared" si="40"/>
        <v>49.675088784379078</v>
      </c>
      <c r="O93">
        <f t="shared" si="41"/>
        <v>0.12865618599209164</v>
      </c>
      <c r="P93">
        <f t="shared" si="42"/>
        <v>3.6690472314079718</v>
      </c>
      <c r="Q93">
        <f t="shared" si="43"/>
        <v>0.12620146405780161</v>
      </c>
      <c r="R93">
        <f t="shared" si="44"/>
        <v>7.9092561080178439E-2</v>
      </c>
      <c r="S93">
        <f t="shared" si="45"/>
        <v>226.11301685714469</v>
      </c>
      <c r="T93">
        <f t="shared" si="46"/>
        <v>34.029038841959682</v>
      </c>
      <c r="U93">
        <f t="shared" si="47"/>
        <v>34.046362500000001</v>
      </c>
      <c r="V93">
        <f t="shared" si="48"/>
        <v>5.3568432170793239</v>
      </c>
      <c r="W93">
        <f t="shared" si="49"/>
        <v>69.797749498430463</v>
      </c>
      <c r="X93">
        <f t="shared" si="50"/>
        <v>3.6128004733459407</v>
      </c>
      <c r="Y93">
        <f t="shared" si="51"/>
        <v>5.1760987987545093</v>
      </c>
      <c r="Z93">
        <f t="shared" si="52"/>
        <v>1.7440427437333832</v>
      </c>
      <c r="AA93">
        <f t="shared" si="53"/>
        <v>-100.65447771641195</v>
      </c>
      <c r="AB93">
        <f t="shared" si="54"/>
        <v>-121.48482746663812</v>
      </c>
      <c r="AC93">
        <f t="shared" si="55"/>
        <v>-7.6381567847507874</v>
      </c>
      <c r="AD93">
        <f t="shared" si="56"/>
        <v>-3.6644451106561604</v>
      </c>
      <c r="AE93">
        <f t="shared" si="57"/>
        <v>34.377771435713761</v>
      </c>
      <c r="AF93">
        <f t="shared" si="58"/>
        <v>2.28107161521238</v>
      </c>
      <c r="AG93">
        <f t="shared" si="59"/>
        <v>11.355477728444981</v>
      </c>
      <c r="AH93">
        <v>525.19447343427044</v>
      </c>
      <c r="AI93">
        <v>513.58252727272725</v>
      </c>
      <c r="AJ93">
        <v>1.6975654006942129</v>
      </c>
      <c r="AK93">
        <v>65.098338017295973</v>
      </c>
      <c r="AL93">
        <f t="shared" si="60"/>
        <v>2.2824144606896133</v>
      </c>
      <c r="AM93">
        <v>34.884382077211299</v>
      </c>
      <c r="AN93">
        <v>35.798551648351669</v>
      </c>
      <c r="AO93">
        <v>-5.8194827184925261E-6</v>
      </c>
      <c r="AP93">
        <v>87.569397002130515</v>
      </c>
      <c r="AQ93">
        <v>18</v>
      </c>
      <c r="AR93">
        <v>3</v>
      </c>
      <c r="AS93">
        <f t="shared" si="61"/>
        <v>1</v>
      </c>
      <c r="AT93">
        <f t="shared" si="62"/>
        <v>0</v>
      </c>
      <c r="AU93">
        <f t="shared" si="63"/>
        <v>47064.952057771923</v>
      </c>
      <c r="AV93">
        <f t="shared" si="64"/>
        <v>1200.0062499999999</v>
      </c>
      <c r="AW93">
        <f t="shared" si="65"/>
        <v>1025.9285760917846</v>
      </c>
      <c r="AX93">
        <f t="shared" si="66"/>
        <v>0.85493602728467855</v>
      </c>
      <c r="AY93">
        <f t="shared" si="67"/>
        <v>0.18842653265942966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1669231897.7874999</v>
      </c>
      <c r="BF93">
        <v>492.23162500000001</v>
      </c>
      <c r="BG93">
        <v>506.97800000000001</v>
      </c>
      <c r="BH93">
        <v>35.799325000000003</v>
      </c>
      <c r="BI93">
        <v>34.885725000000001</v>
      </c>
      <c r="BJ93">
        <v>495.31537500000002</v>
      </c>
      <c r="BK93">
        <v>35.7004375</v>
      </c>
      <c r="BL93">
        <v>650.00099999999998</v>
      </c>
      <c r="BM93">
        <v>100.81812499999999</v>
      </c>
      <c r="BN93">
        <v>9.9992125000000001E-2</v>
      </c>
      <c r="BO93">
        <v>33.432199999999987</v>
      </c>
      <c r="BP93">
        <v>34.046362500000001</v>
      </c>
      <c r="BQ93">
        <v>999.9</v>
      </c>
      <c r="BR93">
        <v>0</v>
      </c>
      <c r="BS93">
        <v>0</v>
      </c>
      <c r="BT93">
        <v>8991.0949999999993</v>
      </c>
      <c r="BU93">
        <v>0</v>
      </c>
      <c r="BV93">
        <v>363.44212499999998</v>
      </c>
      <c r="BW93">
        <v>-14.7465625</v>
      </c>
      <c r="BX93">
        <v>510.50749999999999</v>
      </c>
      <c r="BY93">
        <v>525.30362500000001</v>
      </c>
      <c r="BZ93">
        <v>0.91360912500000002</v>
      </c>
      <c r="CA93">
        <v>506.97800000000001</v>
      </c>
      <c r="CB93">
        <v>34.885725000000001</v>
      </c>
      <c r="CC93">
        <v>3.6092287500000002</v>
      </c>
      <c r="CD93">
        <v>3.5171199999999998</v>
      </c>
      <c r="CE93">
        <v>27.142512499999999</v>
      </c>
      <c r="CF93">
        <v>26.702625000000001</v>
      </c>
      <c r="CG93">
        <v>1200.0062499999999</v>
      </c>
      <c r="CH93">
        <v>0.50005025000000014</v>
      </c>
      <c r="CI93">
        <v>0.49994975000000003</v>
      </c>
      <c r="CJ93">
        <v>0</v>
      </c>
      <c r="CK93">
        <v>648.46225000000004</v>
      </c>
      <c r="CL93">
        <v>4.9990899999999998</v>
      </c>
      <c r="CM93">
        <v>6721.5374999999995</v>
      </c>
      <c r="CN93">
        <v>9558.0750000000007</v>
      </c>
      <c r="CO93">
        <v>43.625</v>
      </c>
      <c r="CP93">
        <v>45.319875000000003</v>
      </c>
      <c r="CQ93">
        <v>44.436999999999998</v>
      </c>
      <c r="CR93">
        <v>44.41375</v>
      </c>
      <c r="CS93">
        <v>44.976374999999997</v>
      </c>
      <c r="CT93">
        <v>597.5625</v>
      </c>
      <c r="CU93">
        <v>597.44375000000002</v>
      </c>
      <c r="CV93">
        <v>0</v>
      </c>
      <c r="CW93">
        <v>1669231907.4000001</v>
      </c>
      <c r="CX93">
        <v>0</v>
      </c>
      <c r="CY93">
        <v>1669228029.5</v>
      </c>
      <c r="CZ93" t="s">
        <v>356</v>
      </c>
      <c r="DA93">
        <v>1669228029.5</v>
      </c>
      <c r="DB93">
        <v>1669228028</v>
      </c>
      <c r="DC93">
        <v>6</v>
      </c>
      <c r="DD93">
        <v>0.127</v>
      </c>
      <c r="DE93">
        <v>2E-3</v>
      </c>
      <c r="DF93">
        <v>-2.9980000000000002</v>
      </c>
      <c r="DG93">
        <v>9.9000000000000005E-2</v>
      </c>
      <c r="DH93">
        <v>415</v>
      </c>
      <c r="DI93">
        <v>34</v>
      </c>
      <c r="DJ93">
        <v>0.37</v>
      </c>
      <c r="DK93">
        <v>0.19</v>
      </c>
      <c r="DL93">
        <v>-14.779265000000001</v>
      </c>
      <c r="DM93">
        <v>-0.59678499061909207</v>
      </c>
      <c r="DN93">
        <v>9.9243560370434136E-2</v>
      </c>
      <c r="DO93">
        <v>0</v>
      </c>
      <c r="DP93">
        <v>0.91845844999999993</v>
      </c>
      <c r="DQ93">
        <v>-1.1146378986867119E-2</v>
      </c>
      <c r="DR93">
        <v>2.9647016793431379E-3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3.2953700000000001</v>
      </c>
      <c r="EB93">
        <v>2.6253199999999999</v>
      </c>
      <c r="EC93">
        <v>0.11526500000000001</v>
      </c>
      <c r="ED93">
        <v>0.116287</v>
      </c>
      <c r="EE93">
        <v>0.143598</v>
      </c>
      <c r="EF93">
        <v>0.13944300000000001</v>
      </c>
      <c r="EG93">
        <v>26753.599999999999</v>
      </c>
      <c r="EH93">
        <v>27198.3</v>
      </c>
      <c r="EI93">
        <v>28138.7</v>
      </c>
      <c r="EJ93">
        <v>29631.200000000001</v>
      </c>
      <c r="EK93">
        <v>33146.699999999997</v>
      </c>
      <c r="EL93">
        <v>35392.800000000003</v>
      </c>
      <c r="EM93">
        <v>39705.4</v>
      </c>
      <c r="EN93">
        <v>42346.6</v>
      </c>
      <c r="EO93">
        <v>2.1747700000000001</v>
      </c>
      <c r="EP93">
        <v>2.1509999999999998</v>
      </c>
      <c r="EQ93">
        <v>0.129297</v>
      </c>
      <c r="ER93">
        <v>0</v>
      </c>
      <c r="ES93">
        <v>31.9529</v>
      </c>
      <c r="ET93">
        <v>999.9</v>
      </c>
      <c r="EU93">
        <v>70.2</v>
      </c>
      <c r="EV93">
        <v>36.4</v>
      </c>
      <c r="EW93">
        <v>42.486600000000003</v>
      </c>
      <c r="EX93">
        <v>56.984400000000001</v>
      </c>
      <c r="EY93">
        <v>-1.9591400000000001</v>
      </c>
      <c r="EZ93">
        <v>2</v>
      </c>
      <c r="FA93">
        <v>0.58162899999999995</v>
      </c>
      <c r="FB93">
        <v>0.75289799999999996</v>
      </c>
      <c r="FC93">
        <v>20.268599999999999</v>
      </c>
      <c r="FD93">
        <v>5.2178899999999997</v>
      </c>
      <c r="FE93">
        <v>12.0092</v>
      </c>
      <c r="FF93">
        <v>4.9856999999999996</v>
      </c>
      <c r="FG93">
        <v>3.2844500000000001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1.8642700000000001</v>
      </c>
      <c r="FO93">
        <v>1.8603499999999999</v>
      </c>
      <c r="FP93">
        <v>1.86111</v>
      </c>
      <c r="FQ93">
        <v>1.86019</v>
      </c>
      <c r="FR93">
        <v>1.86188</v>
      </c>
      <c r="FS93">
        <v>1.8584099999999999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-3.0880000000000001</v>
      </c>
      <c r="GH93">
        <v>9.8900000000000002E-2</v>
      </c>
      <c r="GI93">
        <v>-2.4324828651112251</v>
      </c>
      <c r="GJ93">
        <v>-1.6100910332537859E-3</v>
      </c>
      <c r="GK93">
        <v>7.0186618486508772E-7</v>
      </c>
      <c r="GL93">
        <v>-2.134652460378022E-10</v>
      </c>
      <c r="GM93">
        <v>9.8890000000004363E-2</v>
      </c>
      <c r="GN93">
        <v>0</v>
      </c>
      <c r="GO93">
        <v>0</v>
      </c>
      <c r="GP93">
        <v>0</v>
      </c>
      <c r="GQ93">
        <v>5</v>
      </c>
      <c r="GR93">
        <v>2079</v>
      </c>
      <c r="GS93">
        <v>3</v>
      </c>
      <c r="GT93">
        <v>29</v>
      </c>
      <c r="GU93">
        <v>64.5</v>
      </c>
      <c r="GV93">
        <v>64.5</v>
      </c>
      <c r="GW93">
        <v>1.62476</v>
      </c>
      <c r="GX93">
        <v>2.5769000000000002</v>
      </c>
      <c r="GY93">
        <v>2.04834</v>
      </c>
      <c r="GZ93">
        <v>2.6196299999999999</v>
      </c>
      <c r="HA93">
        <v>2.1972700000000001</v>
      </c>
      <c r="HB93">
        <v>2.34619</v>
      </c>
      <c r="HC93">
        <v>40.835000000000001</v>
      </c>
      <c r="HD93">
        <v>15.270300000000001</v>
      </c>
      <c r="HE93">
        <v>18</v>
      </c>
      <c r="HF93">
        <v>678.66700000000003</v>
      </c>
      <c r="HG93">
        <v>732.26800000000003</v>
      </c>
      <c r="HH93">
        <v>31.000299999999999</v>
      </c>
      <c r="HI93">
        <v>34.581200000000003</v>
      </c>
      <c r="HJ93">
        <v>29.9998</v>
      </c>
      <c r="HK93">
        <v>34.454999999999998</v>
      </c>
      <c r="HL93">
        <v>34.444499999999998</v>
      </c>
      <c r="HM93">
        <v>32.522599999999997</v>
      </c>
      <c r="HN93">
        <v>23.763100000000001</v>
      </c>
      <c r="HO93">
        <v>90.062899999999999</v>
      </c>
      <c r="HP93">
        <v>31</v>
      </c>
      <c r="HQ93">
        <v>524.79</v>
      </c>
      <c r="HR93">
        <v>34.833300000000001</v>
      </c>
      <c r="HS93">
        <v>99.133099999999999</v>
      </c>
      <c r="HT93">
        <v>98.204400000000007</v>
      </c>
    </row>
    <row r="94" spans="1:228" x14ac:dyDescent="0.2">
      <c r="A94">
        <v>79</v>
      </c>
      <c r="B94">
        <v>1669231904.0999999</v>
      </c>
      <c r="C94">
        <v>311.59999990463263</v>
      </c>
      <c r="D94" t="s">
        <v>516</v>
      </c>
      <c r="E94" t="s">
        <v>517</v>
      </c>
      <c r="F94">
        <v>4</v>
      </c>
      <c r="G94">
        <v>1669231902.0999999</v>
      </c>
      <c r="H94">
        <f t="shared" si="34"/>
        <v>2.2864163420213126E-3</v>
      </c>
      <c r="I94">
        <f t="shared" si="35"/>
        <v>2.2864163420213126</v>
      </c>
      <c r="J94">
        <f t="shared" si="36"/>
        <v>11.532784032468609</v>
      </c>
      <c r="K94">
        <f t="shared" si="37"/>
        <v>499.22185714285712</v>
      </c>
      <c r="L94">
        <f t="shared" si="38"/>
        <v>341.34884787647161</v>
      </c>
      <c r="M94">
        <f t="shared" si="39"/>
        <v>34.447457103533992</v>
      </c>
      <c r="N94">
        <f t="shared" si="40"/>
        <v>50.379321963607211</v>
      </c>
      <c r="O94">
        <f t="shared" si="41"/>
        <v>0.1287337002801639</v>
      </c>
      <c r="P94">
        <f t="shared" si="42"/>
        <v>3.6645835463047121</v>
      </c>
      <c r="Q94">
        <f t="shared" si="43"/>
        <v>0.12627311810775216</v>
      </c>
      <c r="R94">
        <f t="shared" si="44"/>
        <v>7.9137855095152573E-2</v>
      </c>
      <c r="S94">
        <f t="shared" si="45"/>
        <v>226.11165480445405</v>
      </c>
      <c r="T94">
        <f t="shared" si="46"/>
        <v>34.026705191857133</v>
      </c>
      <c r="U94">
        <f t="shared" si="47"/>
        <v>34.053400000000003</v>
      </c>
      <c r="V94">
        <f t="shared" si="48"/>
        <v>5.3589457123815203</v>
      </c>
      <c r="W94">
        <f t="shared" si="49"/>
        <v>69.808165897220221</v>
      </c>
      <c r="X94">
        <f t="shared" si="50"/>
        <v>3.6129001891000279</v>
      </c>
      <c r="Y94">
        <f t="shared" si="51"/>
        <v>5.1754692916862535</v>
      </c>
      <c r="Z94">
        <f t="shared" si="52"/>
        <v>1.7460455232814924</v>
      </c>
      <c r="AA94">
        <f t="shared" si="53"/>
        <v>-100.83096068313989</v>
      </c>
      <c r="AB94">
        <f t="shared" si="54"/>
        <v>-123.15639383261328</v>
      </c>
      <c r="AC94">
        <f t="shared" si="55"/>
        <v>-7.7528702144853305</v>
      </c>
      <c r="AD94">
        <f t="shared" si="56"/>
        <v>-5.6285699257844612</v>
      </c>
      <c r="AE94">
        <f t="shared" si="57"/>
        <v>34.142809998751325</v>
      </c>
      <c r="AF94">
        <f t="shared" si="58"/>
        <v>2.2782369128100899</v>
      </c>
      <c r="AG94">
        <f t="shared" si="59"/>
        <v>11.532784032468609</v>
      </c>
      <c r="AH94">
        <v>531.81887186110339</v>
      </c>
      <c r="AI94">
        <v>520.25739999999985</v>
      </c>
      <c r="AJ94">
        <v>1.6658324262645661</v>
      </c>
      <c r="AK94">
        <v>65.098338017295973</v>
      </c>
      <c r="AL94">
        <f t="shared" si="60"/>
        <v>2.2864163420213126</v>
      </c>
      <c r="AM94">
        <v>34.887388273412228</v>
      </c>
      <c r="AN94">
        <v>35.803048351648378</v>
      </c>
      <c r="AO94">
        <v>-8.5945692634821351E-8</v>
      </c>
      <c r="AP94">
        <v>87.569397002130515</v>
      </c>
      <c r="AQ94">
        <v>18</v>
      </c>
      <c r="AR94">
        <v>3</v>
      </c>
      <c r="AS94">
        <f t="shared" si="61"/>
        <v>1</v>
      </c>
      <c r="AT94">
        <f t="shared" si="62"/>
        <v>0</v>
      </c>
      <c r="AU94">
        <f t="shared" si="63"/>
        <v>46985.687310667927</v>
      </c>
      <c r="AV94">
        <f t="shared" si="64"/>
        <v>1199.992857142857</v>
      </c>
      <c r="AW94">
        <f t="shared" si="65"/>
        <v>1025.9177278779553</v>
      </c>
      <c r="AX94">
        <f t="shared" si="66"/>
        <v>0.85493652880620574</v>
      </c>
      <c r="AY94">
        <f t="shared" si="67"/>
        <v>0.18842750059597718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1669231902.0999999</v>
      </c>
      <c r="BF94">
        <v>499.22185714285712</v>
      </c>
      <c r="BG94">
        <v>513.87542857142864</v>
      </c>
      <c r="BH94">
        <v>35.801171428571429</v>
      </c>
      <c r="BI94">
        <v>34.888785714285717</v>
      </c>
      <c r="BJ94">
        <v>502.31299999999999</v>
      </c>
      <c r="BK94">
        <v>35.702285714285708</v>
      </c>
      <c r="BL94">
        <v>650.05599999999993</v>
      </c>
      <c r="BM94">
        <v>100.8155714285714</v>
      </c>
      <c r="BN94">
        <v>0.10012615714285709</v>
      </c>
      <c r="BO94">
        <v>33.430028571428558</v>
      </c>
      <c r="BP94">
        <v>34.053400000000003</v>
      </c>
      <c r="BQ94">
        <v>999.89999999999986</v>
      </c>
      <c r="BR94">
        <v>0</v>
      </c>
      <c r="BS94">
        <v>0</v>
      </c>
      <c r="BT94">
        <v>8975.8928571428569</v>
      </c>
      <c r="BU94">
        <v>0</v>
      </c>
      <c r="BV94">
        <v>359.084</v>
      </c>
      <c r="BW94">
        <v>-14.65354285714286</v>
      </c>
      <c r="BX94">
        <v>517.75828571428576</v>
      </c>
      <c r="BY94">
        <v>532.45228571428584</v>
      </c>
      <c r="BZ94">
        <v>0.91236814285714285</v>
      </c>
      <c r="CA94">
        <v>513.87542857142864</v>
      </c>
      <c r="CB94">
        <v>34.888785714285717</v>
      </c>
      <c r="CC94">
        <v>3.609318571428572</v>
      </c>
      <c r="CD94">
        <v>3.5173385714285712</v>
      </c>
      <c r="CE94">
        <v>27.142942857142859</v>
      </c>
      <c r="CF94">
        <v>26.703657142857139</v>
      </c>
      <c r="CG94">
        <v>1199.992857142857</v>
      </c>
      <c r="CH94">
        <v>0.50003200000000014</v>
      </c>
      <c r="CI94">
        <v>0.49996800000000002</v>
      </c>
      <c r="CJ94">
        <v>0</v>
      </c>
      <c r="CK94">
        <v>649.0569999999999</v>
      </c>
      <c r="CL94">
        <v>4.9990899999999998</v>
      </c>
      <c r="CM94">
        <v>6731.9485714285702</v>
      </c>
      <c r="CN94">
        <v>9557.908571428572</v>
      </c>
      <c r="CO94">
        <v>43.625</v>
      </c>
      <c r="CP94">
        <v>45.330000000000013</v>
      </c>
      <c r="CQ94">
        <v>44.436999999999998</v>
      </c>
      <c r="CR94">
        <v>44.375</v>
      </c>
      <c r="CS94">
        <v>44.973000000000013</v>
      </c>
      <c r="CT94">
        <v>597.53571428571433</v>
      </c>
      <c r="CU94">
        <v>597.45714285714291</v>
      </c>
      <c r="CV94">
        <v>0</v>
      </c>
      <c r="CW94">
        <v>1669231911</v>
      </c>
      <c r="CX94">
        <v>0</v>
      </c>
      <c r="CY94">
        <v>1669228029.5</v>
      </c>
      <c r="CZ94" t="s">
        <v>356</v>
      </c>
      <c r="DA94">
        <v>1669228029.5</v>
      </c>
      <c r="DB94">
        <v>1669228028</v>
      </c>
      <c r="DC94">
        <v>6</v>
      </c>
      <c r="DD94">
        <v>0.127</v>
      </c>
      <c r="DE94">
        <v>2E-3</v>
      </c>
      <c r="DF94">
        <v>-2.9980000000000002</v>
      </c>
      <c r="DG94">
        <v>9.9000000000000005E-2</v>
      </c>
      <c r="DH94">
        <v>415</v>
      </c>
      <c r="DI94">
        <v>34</v>
      </c>
      <c r="DJ94">
        <v>0.37</v>
      </c>
      <c r="DK94">
        <v>0.19</v>
      </c>
      <c r="DL94">
        <v>-14.77616585365854</v>
      </c>
      <c r="DM94">
        <v>0.1450620209058619</v>
      </c>
      <c r="DN94">
        <v>9.9834611061167963E-2</v>
      </c>
      <c r="DO94">
        <v>0</v>
      </c>
      <c r="DP94">
        <v>0.91758836585365866</v>
      </c>
      <c r="DQ94">
        <v>-3.1042348432056249E-2</v>
      </c>
      <c r="DR94">
        <v>3.83547550876632E-3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3.2953100000000002</v>
      </c>
      <c r="EB94">
        <v>2.6249899999999999</v>
      </c>
      <c r="EC94">
        <v>0.116344</v>
      </c>
      <c r="ED94">
        <v>0.117364</v>
      </c>
      <c r="EE94">
        <v>0.14360800000000001</v>
      </c>
      <c r="EF94">
        <v>0.13944799999999999</v>
      </c>
      <c r="EG94">
        <v>26721.1</v>
      </c>
      <c r="EH94">
        <v>27164.7</v>
      </c>
      <c r="EI94">
        <v>28138.9</v>
      </c>
      <c r="EJ94">
        <v>29630.799999999999</v>
      </c>
      <c r="EK94">
        <v>33146.9</v>
      </c>
      <c r="EL94">
        <v>35392.300000000003</v>
      </c>
      <c r="EM94">
        <v>39706</v>
      </c>
      <c r="EN94">
        <v>42346</v>
      </c>
      <c r="EO94">
        <v>2.1748500000000002</v>
      </c>
      <c r="EP94">
        <v>2.1510699999999998</v>
      </c>
      <c r="EQ94">
        <v>0.12956899999999999</v>
      </c>
      <c r="ER94">
        <v>0</v>
      </c>
      <c r="ES94">
        <v>31.953900000000001</v>
      </c>
      <c r="ET94">
        <v>999.9</v>
      </c>
      <c r="EU94">
        <v>70.2</v>
      </c>
      <c r="EV94">
        <v>36.4</v>
      </c>
      <c r="EW94">
        <v>42.485799999999998</v>
      </c>
      <c r="EX94">
        <v>56.7744</v>
      </c>
      <c r="EY94">
        <v>-2.0272399999999999</v>
      </c>
      <c r="EZ94">
        <v>2</v>
      </c>
      <c r="FA94">
        <v>0.58167899999999995</v>
      </c>
      <c r="FB94">
        <v>0.75074099999999999</v>
      </c>
      <c r="FC94">
        <v>20.2685</v>
      </c>
      <c r="FD94">
        <v>5.2195400000000003</v>
      </c>
      <c r="FE94">
        <v>12.0085</v>
      </c>
      <c r="FF94">
        <v>4.9865500000000003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1.8642300000000001</v>
      </c>
      <c r="FO94">
        <v>1.8603499999999999</v>
      </c>
      <c r="FP94">
        <v>1.86111</v>
      </c>
      <c r="FQ94">
        <v>1.86019</v>
      </c>
      <c r="FR94">
        <v>1.86188</v>
      </c>
      <c r="FS94">
        <v>1.85842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-3.0950000000000002</v>
      </c>
      <c r="GH94">
        <v>9.8799999999999999E-2</v>
      </c>
      <c r="GI94">
        <v>-2.4324828651112251</v>
      </c>
      <c r="GJ94">
        <v>-1.6100910332537859E-3</v>
      </c>
      <c r="GK94">
        <v>7.0186618486508772E-7</v>
      </c>
      <c r="GL94">
        <v>-2.134652460378022E-10</v>
      </c>
      <c r="GM94">
        <v>9.8890000000004363E-2</v>
      </c>
      <c r="GN94">
        <v>0</v>
      </c>
      <c r="GO94">
        <v>0</v>
      </c>
      <c r="GP94">
        <v>0</v>
      </c>
      <c r="GQ94">
        <v>5</v>
      </c>
      <c r="GR94">
        <v>2079</v>
      </c>
      <c r="GS94">
        <v>3</v>
      </c>
      <c r="GT94">
        <v>29</v>
      </c>
      <c r="GU94">
        <v>64.599999999999994</v>
      </c>
      <c r="GV94">
        <v>64.599999999999994</v>
      </c>
      <c r="GW94">
        <v>1.64185</v>
      </c>
      <c r="GX94">
        <v>2.5842299999999998</v>
      </c>
      <c r="GY94">
        <v>2.04834</v>
      </c>
      <c r="GZ94">
        <v>2.6184099999999999</v>
      </c>
      <c r="HA94">
        <v>2.1972700000000001</v>
      </c>
      <c r="HB94">
        <v>2.34253</v>
      </c>
      <c r="HC94">
        <v>40.835000000000001</v>
      </c>
      <c r="HD94">
        <v>15.2615</v>
      </c>
      <c r="HE94">
        <v>18</v>
      </c>
      <c r="HF94">
        <v>678.72799999999995</v>
      </c>
      <c r="HG94">
        <v>732.31399999999996</v>
      </c>
      <c r="HH94">
        <v>30.9998</v>
      </c>
      <c r="HI94">
        <v>34.581200000000003</v>
      </c>
      <c r="HJ94">
        <v>29.9999</v>
      </c>
      <c r="HK94">
        <v>34.454999999999998</v>
      </c>
      <c r="HL94">
        <v>34.442399999999999</v>
      </c>
      <c r="HM94">
        <v>32.864199999999997</v>
      </c>
      <c r="HN94">
        <v>23.763100000000001</v>
      </c>
      <c r="HO94">
        <v>90.062899999999999</v>
      </c>
      <c r="HP94">
        <v>31</v>
      </c>
      <c r="HQ94">
        <v>531.49</v>
      </c>
      <c r="HR94">
        <v>34.8264</v>
      </c>
      <c r="HS94">
        <v>99.134299999999996</v>
      </c>
      <c r="HT94">
        <v>98.203199999999995</v>
      </c>
    </row>
    <row r="95" spans="1:228" x14ac:dyDescent="0.2">
      <c r="A95">
        <v>80</v>
      </c>
      <c r="B95">
        <v>1669231908.0999999</v>
      </c>
      <c r="C95">
        <v>315.59999990463263</v>
      </c>
      <c r="D95" t="s">
        <v>518</v>
      </c>
      <c r="E95" t="s">
        <v>519</v>
      </c>
      <c r="F95">
        <v>4</v>
      </c>
      <c r="G95">
        <v>1669231905.7874999</v>
      </c>
      <c r="H95">
        <f t="shared" si="34"/>
        <v>2.2806185604340987E-3</v>
      </c>
      <c r="I95">
        <f t="shared" si="35"/>
        <v>2.2806185604340987</v>
      </c>
      <c r="J95">
        <f t="shared" si="36"/>
        <v>12.20066245920906</v>
      </c>
      <c r="K95">
        <f t="shared" si="37"/>
        <v>505.14749999999998</v>
      </c>
      <c r="L95">
        <f t="shared" si="38"/>
        <v>338.51167388060702</v>
      </c>
      <c r="M95">
        <f t="shared" si="39"/>
        <v>34.160493588260159</v>
      </c>
      <c r="N95">
        <f t="shared" si="40"/>
        <v>50.976345179049474</v>
      </c>
      <c r="O95">
        <f t="shared" si="41"/>
        <v>0.12848461020165378</v>
      </c>
      <c r="P95">
        <f t="shared" si="42"/>
        <v>3.6746796633762386</v>
      </c>
      <c r="Q95">
        <f t="shared" si="43"/>
        <v>0.12604003963175134</v>
      </c>
      <c r="R95">
        <f t="shared" si="44"/>
        <v>7.8990785781530695E-2</v>
      </c>
      <c r="S95">
        <f t="shared" si="45"/>
        <v>226.1192894822575</v>
      </c>
      <c r="T95">
        <f t="shared" si="46"/>
        <v>34.026597119474857</v>
      </c>
      <c r="U95">
        <f t="shared" si="47"/>
        <v>34.049812500000002</v>
      </c>
      <c r="V95">
        <f t="shared" si="48"/>
        <v>5.35787383561021</v>
      </c>
      <c r="W95">
        <f t="shared" si="49"/>
        <v>69.810565121338271</v>
      </c>
      <c r="X95">
        <f t="shared" si="50"/>
        <v>3.6130615826087205</v>
      </c>
      <c r="Y95">
        <f t="shared" si="51"/>
        <v>5.1755226108381027</v>
      </c>
      <c r="Z95">
        <f t="shared" si="52"/>
        <v>1.7448122530014896</v>
      </c>
      <c r="AA95">
        <f t="shared" si="53"/>
        <v>-100.57527851514375</v>
      </c>
      <c r="AB95">
        <f t="shared" si="54"/>
        <v>-122.74854087539757</v>
      </c>
      <c r="AC95">
        <f t="shared" si="55"/>
        <v>-7.7058366068540307</v>
      </c>
      <c r="AD95">
        <f t="shared" si="56"/>
        <v>-4.9103665151378522</v>
      </c>
      <c r="AE95">
        <f t="shared" si="57"/>
        <v>34.659693011883824</v>
      </c>
      <c r="AF95">
        <f t="shared" si="58"/>
        <v>2.2760984844641392</v>
      </c>
      <c r="AG95">
        <f t="shared" si="59"/>
        <v>12.20066245920906</v>
      </c>
      <c r="AH95">
        <v>538.72806585916078</v>
      </c>
      <c r="AI95">
        <v>526.90978181818184</v>
      </c>
      <c r="AJ95">
        <v>1.6576799547619949</v>
      </c>
      <c r="AK95">
        <v>65.098338017295973</v>
      </c>
      <c r="AL95">
        <f t="shared" si="60"/>
        <v>2.2806185604340987</v>
      </c>
      <c r="AM95">
        <v>34.891127737690518</v>
      </c>
      <c r="AN95">
        <v>35.804570329670362</v>
      </c>
      <c r="AO95">
        <v>5.49949427295536E-6</v>
      </c>
      <c r="AP95">
        <v>87.569397002130515</v>
      </c>
      <c r="AQ95">
        <v>18</v>
      </c>
      <c r="AR95">
        <v>3</v>
      </c>
      <c r="AS95">
        <f t="shared" si="61"/>
        <v>1</v>
      </c>
      <c r="AT95">
        <f t="shared" si="62"/>
        <v>0</v>
      </c>
      <c r="AU95">
        <f t="shared" si="63"/>
        <v>47165.668052100489</v>
      </c>
      <c r="AV95">
        <f t="shared" si="64"/>
        <v>1200.0387499999999</v>
      </c>
      <c r="AW95">
        <f t="shared" si="65"/>
        <v>1025.9564385918432</v>
      </c>
      <c r="AX95">
        <f t="shared" si="66"/>
        <v>0.85493609151524752</v>
      </c>
      <c r="AY95">
        <f t="shared" si="67"/>
        <v>0.18842665662442776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1669231905.7874999</v>
      </c>
      <c r="BF95">
        <v>505.14749999999998</v>
      </c>
      <c r="BG95">
        <v>520.02312499999994</v>
      </c>
      <c r="BH95">
        <v>35.803449999999998</v>
      </c>
      <c r="BI95">
        <v>34.8917875</v>
      </c>
      <c r="BJ95">
        <v>508.245</v>
      </c>
      <c r="BK95">
        <v>35.704587500000002</v>
      </c>
      <c r="BL95">
        <v>649.95949999999993</v>
      </c>
      <c r="BM95">
        <v>100.814125</v>
      </c>
      <c r="BN95">
        <v>9.9657962500000002E-2</v>
      </c>
      <c r="BO95">
        <v>33.430212500000003</v>
      </c>
      <c r="BP95">
        <v>34.049812500000002</v>
      </c>
      <c r="BQ95">
        <v>999.9</v>
      </c>
      <c r="BR95">
        <v>0</v>
      </c>
      <c r="BS95">
        <v>0</v>
      </c>
      <c r="BT95">
        <v>9010.9362500000007</v>
      </c>
      <c r="BU95">
        <v>0</v>
      </c>
      <c r="BV95">
        <v>356.50375000000003</v>
      </c>
      <c r="BW95">
        <v>-14.8755875</v>
      </c>
      <c r="BX95">
        <v>523.90525000000002</v>
      </c>
      <c r="BY95">
        <v>538.82362499999999</v>
      </c>
      <c r="BZ95">
        <v>0.91167825000000002</v>
      </c>
      <c r="CA95">
        <v>520.02312499999994</v>
      </c>
      <c r="CB95">
        <v>34.8917875</v>
      </c>
      <c r="CC95">
        <v>3.609505</v>
      </c>
      <c r="CD95">
        <v>3.5175912500000002</v>
      </c>
      <c r="CE95">
        <v>27.143812499999999</v>
      </c>
      <c r="CF95">
        <v>26.704887500000002</v>
      </c>
      <c r="CG95">
        <v>1200.0387499999999</v>
      </c>
      <c r="CH95">
        <v>0.50004825000000008</v>
      </c>
      <c r="CI95">
        <v>0.49995174999999997</v>
      </c>
      <c r="CJ95">
        <v>0</v>
      </c>
      <c r="CK95">
        <v>649.83400000000006</v>
      </c>
      <c r="CL95">
        <v>4.9990899999999998</v>
      </c>
      <c r="CM95">
        <v>6740.6462499999998</v>
      </c>
      <c r="CN95">
        <v>9558.3325000000004</v>
      </c>
      <c r="CO95">
        <v>43.625</v>
      </c>
      <c r="CP95">
        <v>45.311999999999998</v>
      </c>
      <c r="CQ95">
        <v>44.421499999999988</v>
      </c>
      <c r="CR95">
        <v>44.390500000000003</v>
      </c>
      <c r="CS95">
        <v>44.936999999999998</v>
      </c>
      <c r="CT95">
        <v>597.57625000000007</v>
      </c>
      <c r="CU95">
        <v>597.46249999999998</v>
      </c>
      <c r="CV95">
        <v>0</v>
      </c>
      <c r="CW95">
        <v>1669231915.2</v>
      </c>
      <c r="CX95">
        <v>0</v>
      </c>
      <c r="CY95">
        <v>1669228029.5</v>
      </c>
      <c r="CZ95" t="s">
        <v>356</v>
      </c>
      <c r="DA95">
        <v>1669228029.5</v>
      </c>
      <c r="DB95">
        <v>1669228028</v>
      </c>
      <c r="DC95">
        <v>6</v>
      </c>
      <c r="DD95">
        <v>0.127</v>
      </c>
      <c r="DE95">
        <v>2E-3</v>
      </c>
      <c r="DF95">
        <v>-2.9980000000000002</v>
      </c>
      <c r="DG95">
        <v>9.9000000000000005E-2</v>
      </c>
      <c r="DH95">
        <v>415</v>
      </c>
      <c r="DI95">
        <v>34</v>
      </c>
      <c r="DJ95">
        <v>0.37</v>
      </c>
      <c r="DK95">
        <v>0.19</v>
      </c>
      <c r="DL95">
        <v>-14.802977500000001</v>
      </c>
      <c r="DM95">
        <v>0.37864727954972732</v>
      </c>
      <c r="DN95">
        <v>0.1028384327172969</v>
      </c>
      <c r="DO95">
        <v>0</v>
      </c>
      <c r="DP95">
        <v>0.91574585000000008</v>
      </c>
      <c r="DQ95">
        <v>-4.1357853658540167E-2</v>
      </c>
      <c r="DR95">
        <v>4.2498802897846504E-3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3.2953000000000001</v>
      </c>
      <c r="EB95">
        <v>2.6253500000000001</v>
      </c>
      <c r="EC95">
        <v>0.117423</v>
      </c>
      <c r="ED95">
        <v>0.118469</v>
      </c>
      <c r="EE95">
        <v>0.14361399999999999</v>
      </c>
      <c r="EF95">
        <v>0.13945099999999999</v>
      </c>
      <c r="EG95">
        <v>26688.5</v>
      </c>
      <c r="EH95">
        <v>27131</v>
      </c>
      <c r="EI95">
        <v>28139</v>
      </c>
      <c r="EJ95">
        <v>29631.200000000001</v>
      </c>
      <c r="EK95">
        <v>33146.9</v>
      </c>
      <c r="EL95">
        <v>35392.5</v>
      </c>
      <c r="EM95">
        <v>39706.300000000003</v>
      </c>
      <c r="EN95">
        <v>42346.400000000001</v>
      </c>
      <c r="EO95">
        <v>2.1748500000000002</v>
      </c>
      <c r="EP95">
        <v>2.15097</v>
      </c>
      <c r="EQ95">
        <v>0.12943499999999999</v>
      </c>
      <c r="ER95">
        <v>0</v>
      </c>
      <c r="ES95">
        <v>31.9543</v>
      </c>
      <c r="ET95">
        <v>999.9</v>
      </c>
      <c r="EU95">
        <v>70.2</v>
      </c>
      <c r="EV95">
        <v>36.4</v>
      </c>
      <c r="EW95">
        <v>42.4876</v>
      </c>
      <c r="EX95">
        <v>57.224400000000003</v>
      </c>
      <c r="EY95">
        <v>-2.0192299999999999</v>
      </c>
      <c r="EZ95">
        <v>2</v>
      </c>
      <c r="FA95">
        <v>0.58160599999999996</v>
      </c>
      <c r="FB95">
        <v>0.74859200000000004</v>
      </c>
      <c r="FC95">
        <v>20.268599999999999</v>
      </c>
      <c r="FD95">
        <v>5.2192400000000001</v>
      </c>
      <c r="FE95">
        <v>12.0077</v>
      </c>
      <c r="FF95">
        <v>4.9863999999999997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1.8642700000000001</v>
      </c>
      <c r="FO95">
        <v>1.8603400000000001</v>
      </c>
      <c r="FP95">
        <v>1.8611</v>
      </c>
      <c r="FQ95">
        <v>1.8602000000000001</v>
      </c>
      <c r="FR95">
        <v>1.8618699999999999</v>
      </c>
      <c r="FS95">
        <v>1.8584099999999999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-3.1019999999999999</v>
      </c>
      <c r="GH95">
        <v>9.8900000000000002E-2</v>
      </c>
      <c r="GI95">
        <v>-2.4324828651112251</v>
      </c>
      <c r="GJ95">
        <v>-1.6100910332537859E-3</v>
      </c>
      <c r="GK95">
        <v>7.0186618486508772E-7</v>
      </c>
      <c r="GL95">
        <v>-2.134652460378022E-10</v>
      </c>
      <c r="GM95">
        <v>9.8890000000004363E-2</v>
      </c>
      <c r="GN95">
        <v>0</v>
      </c>
      <c r="GO95">
        <v>0</v>
      </c>
      <c r="GP95">
        <v>0</v>
      </c>
      <c r="GQ95">
        <v>5</v>
      </c>
      <c r="GR95">
        <v>2079</v>
      </c>
      <c r="GS95">
        <v>3</v>
      </c>
      <c r="GT95">
        <v>29</v>
      </c>
      <c r="GU95">
        <v>64.599999999999994</v>
      </c>
      <c r="GV95">
        <v>64.7</v>
      </c>
      <c r="GW95">
        <v>1.6589400000000001</v>
      </c>
      <c r="GX95">
        <v>2.5830099999999998</v>
      </c>
      <c r="GY95">
        <v>2.04834</v>
      </c>
      <c r="GZ95">
        <v>2.6196299999999999</v>
      </c>
      <c r="HA95">
        <v>2.1972700000000001</v>
      </c>
      <c r="HB95">
        <v>2.34741</v>
      </c>
      <c r="HC95">
        <v>40.835000000000001</v>
      </c>
      <c r="HD95">
        <v>15.252800000000001</v>
      </c>
      <c r="HE95">
        <v>18</v>
      </c>
      <c r="HF95">
        <v>678.72799999999995</v>
      </c>
      <c r="HG95">
        <v>732.20899999999995</v>
      </c>
      <c r="HH95">
        <v>30.999600000000001</v>
      </c>
      <c r="HI95">
        <v>34.579900000000002</v>
      </c>
      <c r="HJ95">
        <v>29.9999</v>
      </c>
      <c r="HK95">
        <v>34.454999999999998</v>
      </c>
      <c r="HL95">
        <v>34.441699999999997</v>
      </c>
      <c r="HM95">
        <v>33.203800000000001</v>
      </c>
      <c r="HN95">
        <v>24.0413</v>
      </c>
      <c r="HO95">
        <v>90.062899999999999</v>
      </c>
      <c r="HP95">
        <v>31</v>
      </c>
      <c r="HQ95">
        <v>538.16800000000001</v>
      </c>
      <c r="HR95">
        <v>34.822099999999999</v>
      </c>
      <c r="HS95">
        <v>99.134799999999998</v>
      </c>
      <c r="HT95">
        <v>98.2042</v>
      </c>
    </row>
    <row r="96" spans="1:228" x14ac:dyDescent="0.2">
      <c r="A96">
        <v>81</v>
      </c>
      <c r="B96">
        <v>1669231912.0999999</v>
      </c>
      <c r="C96">
        <v>319.59999990463263</v>
      </c>
      <c r="D96" t="s">
        <v>520</v>
      </c>
      <c r="E96" t="s">
        <v>521</v>
      </c>
      <c r="F96">
        <v>4</v>
      </c>
      <c r="G96">
        <v>1669231910.0999999</v>
      </c>
      <c r="H96">
        <f t="shared" si="34"/>
        <v>2.2886792332058822E-3</v>
      </c>
      <c r="I96">
        <f t="shared" si="35"/>
        <v>2.2886792332058823</v>
      </c>
      <c r="J96">
        <f t="shared" si="36"/>
        <v>12.038821195744816</v>
      </c>
      <c r="K96">
        <f t="shared" si="37"/>
        <v>512.09871428571432</v>
      </c>
      <c r="L96">
        <f t="shared" si="38"/>
        <v>347.72068207729023</v>
      </c>
      <c r="M96">
        <f t="shared" si="39"/>
        <v>35.089352401760273</v>
      </c>
      <c r="N96">
        <f t="shared" si="40"/>
        <v>51.677145410826157</v>
      </c>
      <c r="O96">
        <f t="shared" si="41"/>
        <v>0.12887724935633349</v>
      </c>
      <c r="P96">
        <f t="shared" si="42"/>
        <v>3.6637973656210816</v>
      </c>
      <c r="Q96">
        <f t="shared" si="43"/>
        <v>0.12641071500938425</v>
      </c>
      <c r="R96">
        <f t="shared" si="44"/>
        <v>7.9224373349441018E-2</v>
      </c>
      <c r="S96">
        <f t="shared" si="45"/>
        <v>226.12199109127039</v>
      </c>
      <c r="T96">
        <f t="shared" si="46"/>
        <v>34.02798468668793</v>
      </c>
      <c r="U96">
        <f t="shared" si="47"/>
        <v>34.054185714285722</v>
      </c>
      <c r="V96">
        <f t="shared" si="48"/>
        <v>5.3591804937573047</v>
      </c>
      <c r="W96">
        <f t="shared" si="49"/>
        <v>69.811123955995811</v>
      </c>
      <c r="X96">
        <f t="shared" si="50"/>
        <v>3.6133742037438386</v>
      </c>
      <c r="Y96">
        <f t="shared" si="51"/>
        <v>5.1759289909462911</v>
      </c>
      <c r="Z96">
        <f t="shared" si="52"/>
        <v>1.7458062900134661</v>
      </c>
      <c r="AA96">
        <f t="shared" si="53"/>
        <v>-100.93075418437941</v>
      </c>
      <c r="AB96">
        <f t="shared" si="54"/>
        <v>-122.97195438592024</v>
      </c>
      <c r="AC96">
        <f t="shared" si="55"/>
        <v>-7.7430103856711607</v>
      </c>
      <c r="AD96">
        <f t="shared" si="56"/>
        <v>-5.5237278647004331</v>
      </c>
      <c r="AE96">
        <f t="shared" si="57"/>
        <v>35.152129670407838</v>
      </c>
      <c r="AF96">
        <f t="shared" si="58"/>
        <v>2.3029697369053719</v>
      </c>
      <c r="AG96">
        <f t="shared" si="59"/>
        <v>12.038821195744816</v>
      </c>
      <c r="AH96">
        <v>545.59955536967561</v>
      </c>
      <c r="AI96">
        <v>533.67482424242428</v>
      </c>
      <c r="AJ96">
        <v>1.7025383173065101</v>
      </c>
      <c r="AK96">
        <v>65.098338017295973</v>
      </c>
      <c r="AL96">
        <f t="shared" si="60"/>
        <v>2.2886792332058823</v>
      </c>
      <c r="AM96">
        <v>34.892169532395371</v>
      </c>
      <c r="AN96">
        <v>35.808719780219803</v>
      </c>
      <c r="AO96">
        <v>7.362025110600658E-6</v>
      </c>
      <c r="AP96">
        <v>87.569397002130515</v>
      </c>
      <c r="AQ96">
        <v>17</v>
      </c>
      <c r="AR96">
        <v>3</v>
      </c>
      <c r="AS96">
        <f t="shared" si="61"/>
        <v>1</v>
      </c>
      <c r="AT96">
        <f t="shared" si="62"/>
        <v>0</v>
      </c>
      <c r="AU96">
        <f t="shared" si="63"/>
        <v>46971.406394636477</v>
      </c>
      <c r="AV96">
        <f t="shared" si="64"/>
        <v>1200.04</v>
      </c>
      <c r="AW96">
        <f t="shared" si="65"/>
        <v>1025.9587850213836</v>
      </c>
      <c r="AX96">
        <f t="shared" si="66"/>
        <v>0.85493715627927702</v>
      </c>
      <c r="AY96">
        <f t="shared" si="67"/>
        <v>0.18842871161900471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1669231910.0999999</v>
      </c>
      <c r="BF96">
        <v>512.09871428571432</v>
      </c>
      <c r="BG96">
        <v>527.18942857142872</v>
      </c>
      <c r="BH96">
        <v>35.807014285714288</v>
      </c>
      <c r="BI96">
        <v>34.884700000000002</v>
      </c>
      <c r="BJ96">
        <v>515.20342857142862</v>
      </c>
      <c r="BK96">
        <v>35.708157142857139</v>
      </c>
      <c r="BL96">
        <v>650.03542857142861</v>
      </c>
      <c r="BM96">
        <v>100.8121428571429</v>
      </c>
      <c r="BN96">
        <v>0.1003257142857143</v>
      </c>
      <c r="BO96">
        <v>33.431614285714289</v>
      </c>
      <c r="BP96">
        <v>34.054185714285722</v>
      </c>
      <c r="BQ96">
        <v>999.89999999999986</v>
      </c>
      <c r="BR96">
        <v>0</v>
      </c>
      <c r="BS96">
        <v>0</v>
      </c>
      <c r="BT96">
        <v>8973.4814285714292</v>
      </c>
      <c r="BU96">
        <v>0</v>
      </c>
      <c r="BV96">
        <v>347.6325714285714</v>
      </c>
      <c r="BW96">
        <v>-15.09094285714286</v>
      </c>
      <c r="BX96">
        <v>531.11614285714279</v>
      </c>
      <c r="BY96">
        <v>546.245</v>
      </c>
      <c r="BZ96">
        <v>0.92232014285714292</v>
      </c>
      <c r="CA96">
        <v>527.18942857142872</v>
      </c>
      <c r="CB96">
        <v>34.884700000000002</v>
      </c>
      <c r="CC96">
        <v>3.609788571428572</v>
      </c>
      <c r="CD96">
        <v>3.5168085714285722</v>
      </c>
      <c r="CE96">
        <v>27.145185714285709</v>
      </c>
      <c r="CF96">
        <v>26.7011</v>
      </c>
      <c r="CG96">
        <v>1200.04</v>
      </c>
      <c r="CH96">
        <v>0.50001200000000012</v>
      </c>
      <c r="CI96">
        <v>0.49998799999999999</v>
      </c>
      <c r="CJ96">
        <v>0</v>
      </c>
      <c r="CK96">
        <v>650.64</v>
      </c>
      <c r="CL96">
        <v>4.9990899999999998</v>
      </c>
      <c r="CM96">
        <v>6717.8314285714287</v>
      </c>
      <c r="CN96">
        <v>9558.1985714285711</v>
      </c>
      <c r="CO96">
        <v>43.598000000000013</v>
      </c>
      <c r="CP96">
        <v>45.311999999999998</v>
      </c>
      <c r="CQ96">
        <v>44.410428571428568</v>
      </c>
      <c r="CR96">
        <v>44.375</v>
      </c>
      <c r="CS96">
        <v>44.936999999999998</v>
      </c>
      <c r="CT96">
        <v>597.53428571428583</v>
      </c>
      <c r="CU96">
        <v>597.50571428571436</v>
      </c>
      <c r="CV96">
        <v>0</v>
      </c>
      <c r="CW96">
        <v>1669231919.4000001</v>
      </c>
      <c r="CX96">
        <v>0</v>
      </c>
      <c r="CY96">
        <v>1669228029.5</v>
      </c>
      <c r="CZ96" t="s">
        <v>356</v>
      </c>
      <c r="DA96">
        <v>1669228029.5</v>
      </c>
      <c r="DB96">
        <v>1669228028</v>
      </c>
      <c r="DC96">
        <v>6</v>
      </c>
      <c r="DD96">
        <v>0.127</v>
      </c>
      <c r="DE96">
        <v>2E-3</v>
      </c>
      <c r="DF96">
        <v>-2.9980000000000002</v>
      </c>
      <c r="DG96">
        <v>9.9000000000000005E-2</v>
      </c>
      <c r="DH96">
        <v>415</v>
      </c>
      <c r="DI96">
        <v>34</v>
      </c>
      <c r="DJ96">
        <v>0.37</v>
      </c>
      <c r="DK96">
        <v>0.19</v>
      </c>
      <c r="DL96">
        <v>-14.845470000000001</v>
      </c>
      <c r="DM96">
        <v>-0.65076247654783237</v>
      </c>
      <c r="DN96">
        <v>0.15047627587098231</v>
      </c>
      <c r="DO96">
        <v>0</v>
      </c>
      <c r="DP96">
        <v>0.91500994999999996</v>
      </c>
      <c r="DQ96">
        <v>-3.2035272045047008E-3</v>
      </c>
      <c r="DR96">
        <v>4.3205238857689553E-3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3.2954300000000001</v>
      </c>
      <c r="EB96">
        <v>2.6252900000000001</v>
      </c>
      <c r="EC96">
        <v>0.118508</v>
      </c>
      <c r="ED96">
        <v>0.119549</v>
      </c>
      <c r="EE96">
        <v>0.143621</v>
      </c>
      <c r="EF96">
        <v>0.13938300000000001</v>
      </c>
      <c r="EG96">
        <v>26655.200000000001</v>
      </c>
      <c r="EH96">
        <v>27097.9</v>
      </c>
      <c r="EI96">
        <v>28138.5</v>
      </c>
      <c r="EJ96">
        <v>29631.4</v>
      </c>
      <c r="EK96">
        <v>33146.199999999997</v>
      </c>
      <c r="EL96">
        <v>35395.800000000003</v>
      </c>
      <c r="EM96">
        <v>39705.599999999999</v>
      </c>
      <c r="EN96">
        <v>42346.9</v>
      </c>
      <c r="EO96">
        <v>2.17537</v>
      </c>
      <c r="EP96">
        <v>2.1511200000000001</v>
      </c>
      <c r="EQ96">
        <v>0.12946099999999999</v>
      </c>
      <c r="ER96">
        <v>0</v>
      </c>
      <c r="ES96">
        <v>31.957799999999999</v>
      </c>
      <c r="ET96">
        <v>999.9</v>
      </c>
      <c r="EU96">
        <v>70.2</v>
      </c>
      <c r="EV96">
        <v>36.4</v>
      </c>
      <c r="EW96">
        <v>42.489600000000003</v>
      </c>
      <c r="EX96">
        <v>57.404400000000003</v>
      </c>
      <c r="EY96">
        <v>-1.95513</v>
      </c>
      <c r="EZ96">
        <v>2</v>
      </c>
      <c r="FA96">
        <v>0.58108000000000004</v>
      </c>
      <c r="FB96">
        <v>0.74544900000000003</v>
      </c>
      <c r="FC96">
        <v>20.268699999999999</v>
      </c>
      <c r="FD96">
        <v>5.2190899999999996</v>
      </c>
      <c r="FE96">
        <v>12.007899999999999</v>
      </c>
      <c r="FF96">
        <v>4.98665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1.86426</v>
      </c>
      <c r="FO96">
        <v>1.8603499999999999</v>
      </c>
      <c r="FP96">
        <v>1.8611</v>
      </c>
      <c r="FQ96">
        <v>1.86019</v>
      </c>
      <c r="FR96">
        <v>1.86188</v>
      </c>
      <c r="FS96">
        <v>1.85842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-3.109</v>
      </c>
      <c r="GH96">
        <v>9.8900000000000002E-2</v>
      </c>
      <c r="GI96">
        <v>-2.4324828651112251</v>
      </c>
      <c r="GJ96">
        <v>-1.6100910332537859E-3</v>
      </c>
      <c r="GK96">
        <v>7.0186618486508772E-7</v>
      </c>
      <c r="GL96">
        <v>-2.134652460378022E-10</v>
      </c>
      <c r="GM96">
        <v>9.8890000000004363E-2</v>
      </c>
      <c r="GN96">
        <v>0</v>
      </c>
      <c r="GO96">
        <v>0</v>
      </c>
      <c r="GP96">
        <v>0</v>
      </c>
      <c r="GQ96">
        <v>5</v>
      </c>
      <c r="GR96">
        <v>2079</v>
      </c>
      <c r="GS96">
        <v>3</v>
      </c>
      <c r="GT96">
        <v>29</v>
      </c>
      <c r="GU96">
        <v>64.7</v>
      </c>
      <c r="GV96">
        <v>64.7</v>
      </c>
      <c r="GW96">
        <v>1.6760299999999999</v>
      </c>
      <c r="GX96">
        <v>2.5842299999999998</v>
      </c>
      <c r="GY96">
        <v>2.04834</v>
      </c>
      <c r="GZ96">
        <v>2.6184099999999999</v>
      </c>
      <c r="HA96">
        <v>2.1972700000000001</v>
      </c>
      <c r="HB96">
        <v>2.2997999999999998</v>
      </c>
      <c r="HC96">
        <v>40.835000000000001</v>
      </c>
      <c r="HD96">
        <v>15.244</v>
      </c>
      <c r="HE96">
        <v>18</v>
      </c>
      <c r="HF96">
        <v>679.13</v>
      </c>
      <c r="HG96">
        <v>732.35</v>
      </c>
      <c r="HH96">
        <v>30.999300000000002</v>
      </c>
      <c r="HI96">
        <v>34.578099999999999</v>
      </c>
      <c r="HJ96">
        <v>29.9999</v>
      </c>
      <c r="HK96">
        <v>34.452300000000001</v>
      </c>
      <c r="HL96">
        <v>34.441400000000002</v>
      </c>
      <c r="HM96">
        <v>33.545200000000001</v>
      </c>
      <c r="HN96">
        <v>24.0413</v>
      </c>
      <c r="HO96">
        <v>90.062899999999999</v>
      </c>
      <c r="HP96">
        <v>31</v>
      </c>
      <c r="HQ96">
        <v>544.84699999999998</v>
      </c>
      <c r="HR96">
        <v>34.817100000000003</v>
      </c>
      <c r="HS96">
        <v>99.132999999999996</v>
      </c>
      <c r="HT96">
        <v>98.205100000000002</v>
      </c>
    </row>
    <row r="97" spans="1:228" x14ac:dyDescent="0.2">
      <c r="A97">
        <v>82</v>
      </c>
      <c r="B97">
        <v>1669231916.0999999</v>
      </c>
      <c r="C97">
        <v>323.59999990463263</v>
      </c>
      <c r="D97" t="s">
        <v>522</v>
      </c>
      <c r="E97" t="s">
        <v>523</v>
      </c>
      <c r="F97">
        <v>4</v>
      </c>
      <c r="G97">
        <v>1669231913.7874999</v>
      </c>
      <c r="H97">
        <f t="shared" si="34"/>
        <v>2.3209788015635842E-3</v>
      </c>
      <c r="I97">
        <f t="shared" si="35"/>
        <v>2.3209788015635842</v>
      </c>
      <c r="J97">
        <f t="shared" si="36"/>
        <v>12.427689858059168</v>
      </c>
      <c r="K97">
        <f t="shared" si="37"/>
        <v>518.10400000000004</v>
      </c>
      <c r="L97">
        <f t="shared" si="38"/>
        <v>350.88773362631434</v>
      </c>
      <c r="M97">
        <f t="shared" si="39"/>
        <v>35.408431627424854</v>
      </c>
      <c r="N97">
        <f t="shared" si="40"/>
        <v>52.282392063988503</v>
      </c>
      <c r="O97">
        <f t="shared" si="41"/>
        <v>0.13073331182490122</v>
      </c>
      <c r="P97">
        <f t="shared" si="42"/>
        <v>3.6790707642474589</v>
      </c>
      <c r="Q97">
        <f t="shared" si="43"/>
        <v>0.12820628878789073</v>
      </c>
      <c r="R97">
        <f t="shared" si="44"/>
        <v>8.0351905025035933E-2</v>
      </c>
      <c r="S97">
        <f t="shared" si="45"/>
        <v>226.12174648554958</v>
      </c>
      <c r="T97">
        <f t="shared" si="46"/>
        <v>34.016718432489142</v>
      </c>
      <c r="U97">
        <f t="shared" si="47"/>
        <v>34.052012499999996</v>
      </c>
      <c r="V97">
        <f t="shared" si="48"/>
        <v>5.3585311316586735</v>
      </c>
      <c r="W97">
        <f t="shared" si="49"/>
        <v>69.810450765358951</v>
      </c>
      <c r="X97">
        <f t="shared" si="50"/>
        <v>3.612898826583792</v>
      </c>
      <c r="Y97">
        <f t="shared" si="51"/>
        <v>5.1752979489090611</v>
      </c>
      <c r="Z97">
        <f t="shared" si="52"/>
        <v>1.7456323050748814</v>
      </c>
      <c r="AA97">
        <f t="shared" si="53"/>
        <v>-102.35516514895406</v>
      </c>
      <c r="AB97">
        <f t="shared" si="54"/>
        <v>-123.48530019844056</v>
      </c>
      <c r="AC97">
        <f t="shared" si="55"/>
        <v>-7.7428900960353735</v>
      </c>
      <c r="AD97">
        <f t="shared" si="56"/>
        <v>-7.461608957880415</v>
      </c>
      <c r="AE97">
        <f t="shared" si="57"/>
        <v>35.378085945182804</v>
      </c>
      <c r="AF97">
        <f t="shared" si="58"/>
        <v>2.3629879259143181</v>
      </c>
      <c r="AG97">
        <f t="shared" si="59"/>
        <v>12.427689858059168</v>
      </c>
      <c r="AH97">
        <v>552.45555637749692</v>
      </c>
      <c r="AI97">
        <v>540.40684242424243</v>
      </c>
      <c r="AJ97">
        <v>1.691527219851451</v>
      </c>
      <c r="AK97">
        <v>65.098338017295973</v>
      </c>
      <c r="AL97">
        <f t="shared" si="60"/>
        <v>2.3209788015635842</v>
      </c>
      <c r="AM97">
        <v>34.866144298566788</v>
      </c>
      <c r="AN97">
        <v>35.795671428571453</v>
      </c>
      <c r="AO97">
        <v>7.9612563846250244E-6</v>
      </c>
      <c r="AP97">
        <v>87.569397002130515</v>
      </c>
      <c r="AQ97">
        <v>18</v>
      </c>
      <c r="AR97">
        <v>3</v>
      </c>
      <c r="AS97">
        <f t="shared" si="61"/>
        <v>1</v>
      </c>
      <c r="AT97">
        <f t="shared" si="62"/>
        <v>0</v>
      </c>
      <c r="AU97">
        <f t="shared" si="63"/>
        <v>47244.084990657822</v>
      </c>
      <c r="AV97">
        <f t="shared" si="64"/>
        <v>1200.0287499999999</v>
      </c>
      <c r="AW97">
        <f t="shared" si="65"/>
        <v>1025.9501385935489</v>
      </c>
      <c r="AX97">
        <f t="shared" si="66"/>
        <v>0.85493796593919025</v>
      </c>
      <c r="AY97">
        <f t="shared" si="67"/>
        <v>0.18843027426263712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1669231913.7874999</v>
      </c>
      <c r="BF97">
        <v>518.10400000000004</v>
      </c>
      <c r="BG97">
        <v>533.30774999999994</v>
      </c>
      <c r="BH97">
        <v>35.802824999999999</v>
      </c>
      <c r="BI97">
        <v>34.856437499999998</v>
      </c>
      <c r="BJ97">
        <v>521.21524999999997</v>
      </c>
      <c r="BK97">
        <v>35.703937499999988</v>
      </c>
      <c r="BL97">
        <v>650.01312499999995</v>
      </c>
      <c r="BM97">
        <v>100.811125</v>
      </c>
      <c r="BN97">
        <v>9.9873687500000002E-2</v>
      </c>
      <c r="BO97">
        <v>33.429437499999999</v>
      </c>
      <c r="BP97">
        <v>34.052012499999996</v>
      </c>
      <c r="BQ97">
        <v>999.9</v>
      </c>
      <c r="BR97">
        <v>0</v>
      </c>
      <c r="BS97">
        <v>0</v>
      </c>
      <c r="BT97">
        <v>9026.40625</v>
      </c>
      <c r="BU97">
        <v>0</v>
      </c>
      <c r="BV97">
        <v>337.06287500000002</v>
      </c>
      <c r="BW97">
        <v>-15.2037</v>
      </c>
      <c r="BX97">
        <v>537.34249999999997</v>
      </c>
      <c r="BY97">
        <v>552.56825000000003</v>
      </c>
      <c r="BZ97">
        <v>0.94637912499999999</v>
      </c>
      <c r="CA97">
        <v>533.30774999999994</v>
      </c>
      <c r="CB97">
        <v>34.856437499999998</v>
      </c>
      <c r="CC97">
        <v>3.6093212499999998</v>
      </c>
      <c r="CD97">
        <v>3.5139162499999999</v>
      </c>
      <c r="CE97">
        <v>27.142962499999999</v>
      </c>
      <c r="CF97">
        <v>26.687137499999999</v>
      </c>
      <c r="CG97">
        <v>1200.0287499999999</v>
      </c>
      <c r="CH97">
        <v>0.49998587500000002</v>
      </c>
      <c r="CI97">
        <v>0.50001412500000009</v>
      </c>
      <c r="CJ97">
        <v>0</v>
      </c>
      <c r="CK97">
        <v>651.27649999999994</v>
      </c>
      <c r="CL97">
        <v>4.9990899999999998</v>
      </c>
      <c r="CM97">
        <v>6712.5112499999996</v>
      </c>
      <c r="CN97">
        <v>9558.0550000000003</v>
      </c>
      <c r="CO97">
        <v>43.561999999999998</v>
      </c>
      <c r="CP97">
        <v>45.311999999999998</v>
      </c>
      <c r="CQ97">
        <v>44.390500000000003</v>
      </c>
      <c r="CR97">
        <v>44.375</v>
      </c>
      <c r="CS97">
        <v>44.936999999999998</v>
      </c>
      <c r="CT97">
        <v>597.49625000000015</v>
      </c>
      <c r="CU97">
        <v>597.53250000000003</v>
      </c>
      <c r="CV97">
        <v>0</v>
      </c>
      <c r="CW97">
        <v>1669231923</v>
      </c>
      <c r="CX97">
        <v>0</v>
      </c>
      <c r="CY97">
        <v>1669228029.5</v>
      </c>
      <c r="CZ97" t="s">
        <v>356</v>
      </c>
      <c r="DA97">
        <v>1669228029.5</v>
      </c>
      <c r="DB97">
        <v>1669228028</v>
      </c>
      <c r="DC97">
        <v>6</v>
      </c>
      <c r="DD97">
        <v>0.127</v>
      </c>
      <c r="DE97">
        <v>2E-3</v>
      </c>
      <c r="DF97">
        <v>-2.9980000000000002</v>
      </c>
      <c r="DG97">
        <v>9.9000000000000005E-2</v>
      </c>
      <c r="DH97">
        <v>415</v>
      </c>
      <c r="DI97">
        <v>34</v>
      </c>
      <c r="DJ97">
        <v>0.37</v>
      </c>
      <c r="DK97">
        <v>0.19</v>
      </c>
      <c r="DL97">
        <v>-14.904859999999999</v>
      </c>
      <c r="DM97">
        <v>-1.8410296435271769</v>
      </c>
      <c r="DN97">
        <v>0.20610794962834389</v>
      </c>
      <c r="DO97">
        <v>0</v>
      </c>
      <c r="DP97">
        <v>0.92040144999999995</v>
      </c>
      <c r="DQ97">
        <v>0.10380774484052729</v>
      </c>
      <c r="DR97">
        <v>1.343270349548072E-2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381</v>
      </c>
      <c r="EA97">
        <v>3.2954500000000002</v>
      </c>
      <c r="EB97">
        <v>2.6256200000000001</v>
      </c>
      <c r="EC97">
        <v>0.119587</v>
      </c>
      <c r="ED97">
        <v>0.12063500000000001</v>
      </c>
      <c r="EE97">
        <v>0.14358099999999999</v>
      </c>
      <c r="EF97">
        <v>0.13933799999999999</v>
      </c>
      <c r="EG97">
        <v>26622.7</v>
      </c>
      <c r="EH97">
        <v>27064.5</v>
      </c>
      <c r="EI97">
        <v>28138.7</v>
      </c>
      <c r="EJ97">
        <v>29631.4</v>
      </c>
      <c r="EK97">
        <v>33147.599999999999</v>
      </c>
      <c r="EL97">
        <v>35397.9</v>
      </c>
      <c r="EM97">
        <v>39705.4</v>
      </c>
      <c r="EN97">
        <v>42347.1</v>
      </c>
      <c r="EO97">
        <v>2.1750500000000001</v>
      </c>
      <c r="EP97">
        <v>2.1511200000000001</v>
      </c>
      <c r="EQ97">
        <v>0.129275</v>
      </c>
      <c r="ER97">
        <v>0</v>
      </c>
      <c r="ES97">
        <v>31.962399999999999</v>
      </c>
      <c r="ET97">
        <v>999.9</v>
      </c>
      <c r="EU97">
        <v>70.2</v>
      </c>
      <c r="EV97">
        <v>36.4</v>
      </c>
      <c r="EW97">
        <v>42.488300000000002</v>
      </c>
      <c r="EX97">
        <v>56.234400000000001</v>
      </c>
      <c r="EY97">
        <v>-2.1995200000000001</v>
      </c>
      <c r="EZ97">
        <v>2</v>
      </c>
      <c r="FA97">
        <v>0.58111500000000005</v>
      </c>
      <c r="FB97">
        <v>0.740425</v>
      </c>
      <c r="FC97">
        <v>20.268699999999999</v>
      </c>
      <c r="FD97">
        <v>5.2190899999999996</v>
      </c>
      <c r="FE97">
        <v>12.008599999999999</v>
      </c>
      <c r="FF97">
        <v>4.9866999999999999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1.86585</v>
      </c>
      <c r="FM97">
        <v>1.8621799999999999</v>
      </c>
      <c r="FN97">
        <v>1.8642700000000001</v>
      </c>
      <c r="FO97">
        <v>1.8603499999999999</v>
      </c>
      <c r="FP97">
        <v>1.86111</v>
      </c>
      <c r="FQ97">
        <v>1.8602000000000001</v>
      </c>
      <c r="FR97">
        <v>1.8618699999999999</v>
      </c>
      <c r="FS97">
        <v>1.85842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-3.1150000000000002</v>
      </c>
      <c r="GH97">
        <v>9.8900000000000002E-2</v>
      </c>
      <c r="GI97">
        <v>-2.4324828651112251</v>
      </c>
      <c r="GJ97">
        <v>-1.6100910332537859E-3</v>
      </c>
      <c r="GK97">
        <v>7.0186618486508772E-7</v>
      </c>
      <c r="GL97">
        <v>-2.134652460378022E-10</v>
      </c>
      <c r="GM97">
        <v>9.8890000000004363E-2</v>
      </c>
      <c r="GN97">
        <v>0</v>
      </c>
      <c r="GO97">
        <v>0</v>
      </c>
      <c r="GP97">
        <v>0</v>
      </c>
      <c r="GQ97">
        <v>5</v>
      </c>
      <c r="GR97">
        <v>2079</v>
      </c>
      <c r="GS97">
        <v>3</v>
      </c>
      <c r="GT97">
        <v>29</v>
      </c>
      <c r="GU97">
        <v>64.8</v>
      </c>
      <c r="GV97">
        <v>64.8</v>
      </c>
      <c r="GW97">
        <v>1.69312</v>
      </c>
      <c r="GX97">
        <v>2.5781200000000002</v>
      </c>
      <c r="GY97">
        <v>2.04834</v>
      </c>
      <c r="GZ97">
        <v>2.6196299999999999</v>
      </c>
      <c r="HA97">
        <v>2.1972700000000001</v>
      </c>
      <c r="HB97">
        <v>2.34253</v>
      </c>
      <c r="HC97">
        <v>40.835000000000001</v>
      </c>
      <c r="HD97">
        <v>15.252800000000001</v>
      </c>
      <c r="HE97">
        <v>18</v>
      </c>
      <c r="HF97">
        <v>678.85900000000004</v>
      </c>
      <c r="HG97">
        <v>732.31500000000005</v>
      </c>
      <c r="HH97">
        <v>30.998899999999999</v>
      </c>
      <c r="HI97">
        <v>34.577500000000001</v>
      </c>
      <c r="HJ97">
        <v>29.9999</v>
      </c>
      <c r="HK97">
        <v>34.451900000000002</v>
      </c>
      <c r="HL97">
        <v>34.438600000000001</v>
      </c>
      <c r="HM97">
        <v>33.886800000000001</v>
      </c>
      <c r="HN97">
        <v>24.0413</v>
      </c>
      <c r="HO97">
        <v>90.062899999999999</v>
      </c>
      <c r="HP97">
        <v>31</v>
      </c>
      <c r="HQ97">
        <v>551.53200000000004</v>
      </c>
      <c r="HR97">
        <v>34.824100000000001</v>
      </c>
      <c r="HS97">
        <v>99.133099999999999</v>
      </c>
      <c r="HT97">
        <v>98.205500000000001</v>
      </c>
    </row>
    <row r="98" spans="1:228" x14ac:dyDescent="0.2">
      <c r="A98">
        <v>83</v>
      </c>
      <c r="B98">
        <v>1669231920.0999999</v>
      </c>
      <c r="C98">
        <v>327.59999990463263</v>
      </c>
      <c r="D98" t="s">
        <v>524</v>
      </c>
      <c r="E98" t="s">
        <v>525</v>
      </c>
      <c r="F98">
        <v>4</v>
      </c>
      <c r="G98">
        <v>1669231918.0999999</v>
      </c>
      <c r="H98">
        <f t="shared" si="34"/>
        <v>2.3397661045407359E-3</v>
      </c>
      <c r="I98">
        <f t="shared" si="35"/>
        <v>2.3397661045407361</v>
      </c>
      <c r="J98">
        <f t="shared" si="36"/>
        <v>13.05243521962449</v>
      </c>
      <c r="K98">
        <f t="shared" si="37"/>
        <v>525.1148571428572</v>
      </c>
      <c r="L98">
        <f t="shared" si="38"/>
        <v>350.94335209372912</v>
      </c>
      <c r="M98">
        <f t="shared" si="39"/>
        <v>35.413459740993588</v>
      </c>
      <c r="N98">
        <f t="shared" si="40"/>
        <v>52.988990222728482</v>
      </c>
      <c r="O98">
        <f t="shared" si="41"/>
        <v>0.13151735508493881</v>
      </c>
      <c r="P98">
        <f t="shared" si="42"/>
        <v>3.6755703205590091</v>
      </c>
      <c r="Q98">
        <f t="shared" si="43"/>
        <v>0.12895786596211739</v>
      </c>
      <c r="R98">
        <f t="shared" si="44"/>
        <v>8.0824477387629795E-2</v>
      </c>
      <c r="S98">
        <f t="shared" si="45"/>
        <v>226.13307090621478</v>
      </c>
      <c r="T98">
        <f t="shared" si="46"/>
        <v>34.011198329155754</v>
      </c>
      <c r="U98">
        <f t="shared" si="47"/>
        <v>34.060514285714291</v>
      </c>
      <c r="V98">
        <f t="shared" si="48"/>
        <v>5.361071877205779</v>
      </c>
      <c r="W98">
        <f t="shared" si="49"/>
        <v>69.793957416063336</v>
      </c>
      <c r="X98">
        <f t="shared" si="50"/>
        <v>3.6116070315931212</v>
      </c>
      <c r="Y98">
        <f t="shared" si="51"/>
        <v>5.1746700793354021</v>
      </c>
      <c r="Z98">
        <f t="shared" si="52"/>
        <v>1.7494648456126578</v>
      </c>
      <c r="AA98">
        <f t="shared" si="53"/>
        <v>-103.18368521024645</v>
      </c>
      <c r="AB98">
        <f t="shared" si="54"/>
        <v>-125.48172465537054</v>
      </c>
      <c r="AC98">
        <f t="shared" si="55"/>
        <v>-7.8758092339177841</v>
      </c>
      <c r="AD98">
        <f t="shared" si="56"/>
        <v>-10.408148193319988</v>
      </c>
      <c r="AE98">
        <f t="shared" si="57"/>
        <v>35.856884672202689</v>
      </c>
      <c r="AF98">
        <f t="shared" si="58"/>
        <v>2.3461295278653767</v>
      </c>
      <c r="AG98">
        <f t="shared" si="59"/>
        <v>13.05243521962449</v>
      </c>
      <c r="AH98">
        <v>559.38414802306761</v>
      </c>
      <c r="AI98">
        <v>547.12322424242393</v>
      </c>
      <c r="AJ98">
        <v>1.6778772413454279</v>
      </c>
      <c r="AK98">
        <v>65.098338017295973</v>
      </c>
      <c r="AL98">
        <f t="shared" si="60"/>
        <v>2.3397661045407361</v>
      </c>
      <c r="AM98">
        <v>34.850815222433603</v>
      </c>
      <c r="AN98">
        <v>35.787917582417613</v>
      </c>
      <c r="AO98">
        <v>-3.5796642297198501E-5</v>
      </c>
      <c r="AP98">
        <v>87.569397002130515</v>
      </c>
      <c r="AQ98">
        <v>17</v>
      </c>
      <c r="AR98">
        <v>3</v>
      </c>
      <c r="AS98">
        <f t="shared" si="61"/>
        <v>1</v>
      </c>
      <c r="AT98">
        <f t="shared" si="62"/>
        <v>0</v>
      </c>
      <c r="AU98">
        <f t="shared" si="63"/>
        <v>47181.969208590759</v>
      </c>
      <c r="AV98">
        <f t="shared" si="64"/>
        <v>1200.0842857142859</v>
      </c>
      <c r="AW98">
        <f t="shared" si="65"/>
        <v>1025.9980636819766</v>
      </c>
      <c r="AX98">
        <f t="shared" si="66"/>
        <v>0.85493833716129886</v>
      </c>
      <c r="AY98">
        <f t="shared" si="67"/>
        <v>0.18843099072130687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1669231918.0999999</v>
      </c>
      <c r="BF98">
        <v>525.1148571428572</v>
      </c>
      <c r="BG98">
        <v>540.51757142857139</v>
      </c>
      <c r="BH98">
        <v>35.790614285714277</v>
      </c>
      <c r="BI98">
        <v>34.85115714285714</v>
      </c>
      <c r="BJ98">
        <v>528.23371428571431</v>
      </c>
      <c r="BK98">
        <v>35.69172857142857</v>
      </c>
      <c r="BL98">
        <v>650.14485714285718</v>
      </c>
      <c r="BM98">
        <v>100.8091428571428</v>
      </c>
      <c r="BN98">
        <v>0.1001906</v>
      </c>
      <c r="BO98">
        <v>33.42727142857143</v>
      </c>
      <c r="BP98">
        <v>34.060514285714291</v>
      </c>
      <c r="BQ98">
        <v>999.89999999999986</v>
      </c>
      <c r="BR98">
        <v>0</v>
      </c>
      <c r="BS98">
        <v>0</v>
      </c>
      <c r="BT98">
        <v>9014.4642857142862</v>
      </c>
      <c r="BU98">
        <v>0</v>
      </c>
      <c r="BV98">
        <v>328.70185714285708</v>
      </c>
      <c r="BW98">
        <v>-15.40274285714286</v>
      </c>
      <c r="BX98">
        <v>544.60671428571436</v>
      </c>
      <c r="BY98">
        <v>560.03542857142861</v>
      </c>
      <c r="BZ98">
        <v>0.93943842857142845</v>
      </c>
      <c r="CA98">
        <v>540.51757142857139</v>
      </c>
      <c r="CB98">
        <v>34.85115714285714</v>
      </c>
      <c r="CC98">
        <v>3.6080142857142858</v>
      </c>
      <c r="CD98">
        <v>3.513308571428571</v>
      </c>
      <c r="CE98">
        <v>27.136800000000001</v>
      </c>
      <c r="CF98">
        <v>26.684200000000001</v>
      </c>
      <c r="CG98">
        <v>1200.0842857142859</v>
      </c>
      <c r="CH98">
        <v>0.4999724285714286</v>
      </c>
      <c r="CI98">
        <v>0.50002757142857146</v>
      </c>
      <c r="CJ98">
        <v>0</v>
      </c>
      <c r="CK98">
        <v>652.27957142857144</v>
      </c>
      <c r="CL98">
        <v>4.9990899999999998</v>
      </c>
      <c r="CM98">
        <v>6719.3485714285707</v>
      </c>
      <c r="CN98">
        <v>9558.4299999999985</v>
      </c>
      <c r="CO98">
        <v>43.561999999999998</v>
      </c>
      <c r="CP98">
        <v>45.311999999999998</v>
      </c>
      <c r="CQ98">
        <v>44.392714285714291</v>
      </c>
      <c r="CR98">
        <v>44.366</v>
      </c>
      <c r="CS98">
        <v>44.936999999999998</v>
      </c>
      <c r="CT98">
        <v>597.5100000000001</v>
      </c>
      <c r="CU98">
        <v>597.57571428571441</v>
      </c>
      <c r="CV98">
        <v>0</v>
      </c>
      <c r="CW98">
        <v>1669231927.2</v>
      </c>
      <c r="CX98">
        <v>0</v>
      </c>
      <c r="CY98">
        <v>1669228029.5</v>
      </c>
      <c r="CZ98" t="s">
        <v>356</v>
      </c>
      <c r="DA98">
        <v>1669228029.5</v>
      </c>
      <c r="DB98">
        <v>1669228028</v>
      </c>
      <c r="DC98">
        <v>6</v>
      </c>
      <c r="DD98">
        <v>0.127</v>
      </c>
      <c r="DE98">
        <v>2E-3</v>
      </c>
      <c r="DF98">
        <v>-2.9980000000000002</v>
      </c>
      <c r="DG98">
        <v>9.9000000000000005E-2</v>
      </c>
      <c r="DH98">
        <v>415</v>
      </c>
      <c r="DI98">
        <v>34</v>
      </c>
      <c r="DJ98">
        <v>0.37</v>
      </c>
      <c r="DK98">
        <v>0.19</v>
      </c>
      <c r="DL98">
        <v>-15.02257</v>
      </c>
      <c r="DM98">
        <v>-2.6412517823639292</v>
      </c>
      <c r="DN98">
        <v>0.25759175569105469</v>
      </c>
      <c r="DO98">
        <v>0</v>
      </c>
      <c r="DP98">
        <v>0.92580570000000006</v>
      </c>
      <c r="DQ98">
        <v>0.13646411257035709</v>
      </c>
      <c r="DR98">
        <v>1.5186886501518339E-2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381</v>
      </c>
      <c r="EA98">
        <v>3.29549</v>
      </c>
      <c r="EB98">
        <v>2.6253500000000001</v>
      </c>
      <c r="EC98">
        <v>0.120656</v>
      </c>
      <c r="ED98">
        <v>0.12171800000000001</v>
      </c>
      <c r="EE98">
        <v>0.14355599999999999</v>
      </c>
      <c r="EF98">
        <v>0.13933599999999999</v>
      </c>
      <c r="EG98">
        <v>26590.6</v>
      </c>
      <c r="EH98">
        <v>27031.3</v>
      </c>
      <c r="EI98">
        <v>28139</v>
      </c>
      <c r="EJ98">
        <v>29631.7</v>
      </c>
      <c r="EK98">
        <v>33149.4</v>
      </c>
      <c r="EL98">
        <v>35398.1</v>
      </c>
      <c r="EM98">
        <v>39706.300000000003</v>
      </c>
      <c r="EN98">
        <v>42347.199999999997</v>
      </c>
      <c r="EO98">
        <v>2.1753999999999998</v>
      </c>
      <c r="EP98">
        <v>2.1511499999999999</v>
      </c>
      <c r="EQ98">
        <v>0.12925300000000001</v>
      </c>
      <c r="ER98">
        <v>0</v>
      </c>
      <c r="ES98">
        <v>31.965599999999998</v>
      </c>
      <c r="ET98">
        <v>999.9</v>
      </c>
      <c r="EU98">
        <v>70.2</v>
      </c>
      <c r="EV98">
        <v>36.4</v>
      </c>
      <c r="EW98">
        <v>42.486600000000003</v>
      </c>
      <c r="EX98">
        <v>56.7744</v>
      </c>
      <c r="EY98">
        <v>-2.1153900000000001</v>
      </c>
      <c r="EZ98">
        <v>2</v>
      </c>
      <c r="FA98">
        <v>0.58094999999999997</v>
      </c>
      <c r="FB98">
        <v>0.73416700000000001</v>
      </c>
      <c r="FC98">
        <v>20.268699999999999</v>
      </c>
      <c r="FD98">
        <v>5.2181899999999999</v>
      </c>
      <c r="FE98">
        <v>12.0083</v>
      </c>
      <c r="FF98">
        <v>4.9862000000000002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1.86426</v>
      </c>
      <c r="FO98">
        <v>1.8603499999999999</v>
      </c>
      <c r="FP98">
        <v>1.8611</v>
      </c>
      <c r="FQ98">
        <v>1.8601799999999999</v>
      </c>
      <c r="FR98">
        <v>1.8618699999999999</v>
      </c>
      <c r="FS98">
        <v>1.8584400000000001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-3.1219999999999999</v>
      </c>
      <c r="GH98">
        <v>9.8900000000000002E-2</v>
      </c>
      <c r="GI98">
        <v>-2.4324828651112251</v>
      </c>
      <c r="GJ98">
        <v>-1.6100910332537859E-3</v>
      </c>
      <c r="GK98">
        <v>7.0186618486508772E-7</v>
      </c>
      <c r="GL98">
        <v>-2.134652460378022E-10</v>
      </c>
      <c r="GM98">
        <v>9.8890000000004363E-2</v>
      </c>
      <c r="GN98">
        <v>0</v>
      </c>
      <c r="GO98">
        <v>0</v>
      </c>
      <c r="GP98">
        <v>0</v>
      </c>
      <c r="GQ98">
        <v>5</v>
      </c>
      <c r="GR98">
        <v>2079</v>
      </c>
      <c r="GS98">
        <v>3</v>
      </c>
      <c r="GT98">
        <v>29</v>
      </c>
      <c r="GU98">
        <v>64.8</v>
      </c>
      <c r="GV98">
        <v>64.900000000000006</v>
      </c>
      <c r="GW98">
        <v>1.71021</v>
      </c>
      <c r="GX98">
        <v>2.5720200000000002</v>
      </c>
      <c r="GY98">
        <v>2.04834</v>
      </c>
      <c r="GZ98">
        <v>2.6184099999999999</v>
      </c>
      <c r="HA98">
        <v>2.1972700000000001</v>
      </c>
      <c r="HB98">
        <v>2.33765</v>
      </c>
      <c r="HC98">
        <v>40.835000000000001</v>
      </c>
      <c r="HD98">
        <v>15.2615</v>
      </c>
      <c r="HE98">
        <v>18</v>
      </c>
      <c r="HF98">
        <v>679.12599999999998</v>
      </c>
      <c r="HG98">
        <v>732.33900000000006</v>
      </c>
      <c r="HH98">
        <v>30.9986</v>
      </c>
      <c r="HI98">
        <v>34.5749</v>
      </c>
      <c r="HJ98">
        <v>29.9998</v>
      </c>
      <c r="HK98">
        <v>34.450000000000003</v>
      </c>
      <c r="HL98">
        <v>34.438600000000001</v>
      </c>
      <c r="HM98">
        <v>34.2286</v>
      </c>
      <c r="HN98">
        <v>24.0413</v>
      </c>
      <c r="HO98">
        <v>90.062899999999999</v>
      </c>
      <c r="HP98">
        <v>31</v>
      </c>
      <c r="HQ98">
        <v>558.21299999999997</v>
      </c>
      <c r="HR98">
        <v>34.824100000000001</v>
      </c>
      <c r="HS98">
        <v>99.134699999999995</v>
      </c>
      <c r="HT98">
        <v>98.2059</v>
      </c>
    </row>
    <row r="99" spans="1:228" x14ac:dyDescent="0.2">
      <c r="A99">
        <v>84</v>
      </c>
      <c r="B99">
        <v>1669231924.0999999</v>
      </c>
      <c r="C99">
        <v>331.59999990463263</v>
      </c>
      <c r="D99" t="s">
        <v>526</v>
      </c>
      <c r="E99" t="s">
        <v>527</v>
      </c>
      <c r="F99">
        <v>4</v>
      </c>
      <c r="G99">
        <v>1669231921.7874999</v>
      </c>
      <c r="H99">
        <f t="shared" si="34"/>
        <v>2.2999515816412037E-3</v>
      </c>
      <c r="I99">
        <f t="shared" si="35"/>
        <v>2.2999515816412037</v>
      </c>
      <c r="J99">
        <f t="shared" si="36"/>
        <v>13.283124158915578</v>
      </c>
      <c r="K99">
        <f t="shared" si="37"/>
        <v>531.16062499999998</v>
      </c>
      <c r="L99">
        <f t="shared" si="38"/>
        <v>351.37852969954253</v>
      </c>
      <c r="M99">
        <f t="shared" si="39"/>
        <v>35.457383691702056</v>
      </c>
      <c r="N99">
        <f t="shared" si="40"/>
        <v>53.599080452222033</v>
      </c>
      <c r="O99">
        <f t="shared" si="41"/>
        <v>0.12938503691543685</v>
      </c>
      <c r="P99">
        <f t="shared" si="42"/>
        <v>3.6592092081291141</v>
      </c>
      <c r="Q99">
        <f t="shared" si="43"/>
        <v>0.1268961773405359</v>
      </c>
      <c r="R99">
        <f t="shared" si="44"/>
        <v>7.9529737359974748E-2</v>
      </c>
      <c r="S99">
        <f t="shared" si="45"/>
        <v>226.12520848585294</v>
      </c>
      <c r="T99">
        <f t="shared" si="46"/>
        <v>34.015909517145886</v>
      </c>
      <c r="U99">
        <f t="shared" si="47"/>
        <v>34.050687500000002</v>
      </c>
      <c r="V99">
        <f t="shared" si="48"/>
        <v>5.358135251777254</v>
      </c>
      <c r="W99">
        <f t="shared" si="49"/>
        <v>69.795622803799546</v>
      </c>
      <c r="X99">
        <f t="shared" si="50"/>
        <v>3.6104625964296035</v>
      </c>
      <c r="Y99">
        <f t="shared" si="51"/>
        <v>5.1729069121983065</v>
      </c>
      <c r="Z99">
        <f t="shared" si="52"/>
        <v>1.7476726553476505</v>
      </c>
      <c r="AA99">
        <f t="shared" si="53"/>
        <v>-101.42786475037708</v>
      </c>
      <c r="AB99">
        <f t="shared" si="54"/>
        <v>-124.1847930586395</v>
      </c>
      <c r="AC99">
        <f t="shared" si="55"/>
        <v>-7.8286490936870461</v>
      </c>
      <c r="AD99">
        <f t="shared" si="56"/>
        <v>-7.3160984168506786</v>
      </c>
      <c r="AE99">
        <f t="shared" si="57"/>
        <v>36.254767729067702</v>
      </c>
      <c r="AF99">
        <f t="shared" si="58"/>
        <v>2.3140958160447758</v>
      </c>
      <c r="AG99">
        <f t="shared" si="59"/>
        <v>13.283124158915578</v>
      </c>
      <c r="AH99">
        <v>566.37137244979954</v>
      </c>
      <c r="AI99">
        <v>553.94211515151517</v>
      </c>
      <c r="AJ99">
        <v>1.694530898904133</v>
      </c>
      <c r="AK99">
        <v>65.098338017295973</v>
      </c>
      <c r="AL99">
        <f t="shared" si="60"/>
        <v>2.2999515816412037</v>
      </c>
      <c r="AM99">
        <v>34.851727593449688</v>
      </c>
      <c r="AN99">
        <v>35.773080219780233</v>
      </c>
      <c r="AO99">
        <v>-2.8037161104786971E-5</v>
      </c>
      <c r="AP99">
        <v>87.569397002130515</v>
      </c>
      <c r="AQ99">
        <v>17</v>
      </c>
      <c r="AR99">
        <v>3</v>
      </c>
      <c r="AS99">
        <f t="shared" si="61"/>
        <v>1</v>
      </c>
      <c r="AT99">
        <f t="shared" si="62"/>
        <v>0</v>
      </c>
      <c r="AU99">
        <f t="shared" si="63"/>
        <v>46891.203143592757</v>
      </c>
      <c r="AV99">
        <f t="shared" si="64"/>
        <v>1200.0450000000001</v>
      </c>
      <c r="AW99">
        <f t="shared" si="65"/>
        <v>1025.9642385937061</v>
      </c>
      <c r="AX99">
        <f t="shared" si="66"/>
        <v>0.85493813864788915</v>
      </c>
      <c r="AY99">
        <f t="shared" si="67"/>
        <v>0.18843060759042612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1669231921.7874999</v>
      </c>
      <c r="BF99">
        <v>531.16062499999998</v>
      </c>
      <c r="BG99">
        <v>546.73112500000002</v>
      </c>
      <c r="BH99">
        <v>35.779262500000002</v>
      </c>
      <c r="BI99">
        <v>34.852400000000003</v>
      </c>
      <c r="BJ99">
        <v>534.28537499999993</v>
      </c>
      <c r="BK99">
        <v>35.680374999999998</v>
      </c>
      <c r="BL99">
        <v>649.989375</v>
      </c>
      <c r="BM99">
        <v>100.80925000000001</v>
      </c>
      <c r="BN99">
        <v>0.10011325</v>
      </c>
      <c r="BO99">
        <v>33.421187500000002</v>
      </c>
      <c r="BP99">
        <v>34.050687500000002</v>
      </c>
      <c r="BQ99">
        <v>999.9</v>
      </c>
      <c r="BR99">
        <v>0</v>
      </c>
      <c r="BS99">
        <v>0</v>
      </c>
      <c r="BT99">
        <v>8957.89</v>
      </c>
      <c r="BU99">
        <v>0</v>
      </c>
      <c r="BV99">
        <v>324.57862499999999</v>
      </c>
      <c r="BW99">
        <v>-15.57075</v>
      </c>
      <c r="BX99">
        <v>550.87024999999994</v>
      </c>
      <c r="BY99">
        <v>566.47399999999993</v>
      </c>
      <c r="BZ99">
        <v>0.92686975000000005</v>
      </c>
      <c r="CA99">
        <v>546.73112500000002</v>
      </c>
      <c r="CB99">
        <v>34.852400000000003</v>
      </c>
      <c r="CC99">
        <v>3.60687625</v>
      </c>
      <c r="CD99">
        <v>3.5134375000000002</v>
      </c>
      <c r="CE99">
        <v>27.131399999999999</v>
      </c>
      <c r="CF99">
        <v>26.684825</v>
      </c>
      <c r="CG99">
        <v>1200.0450000000001</v>
      </c>
      <c r="CH99">
        <v>0.49997862500000001</v>
      </c>
      <c r="CI99">
        <v>0.50002137499999999</v>
      </c>
      <c r="CJ99">
        <v>0</v>
      </c>
      <c r="CK99">
        <v>652.97687500000006</v>
      </c>
      <c r="CL99">
        <v>4.9990899999999998</v>
      </c>
      <c r="CM99">
        <v>6754.8525</v>
      </c>
      <c r="CN99">
        <v>9558.1474999999991</v>
      </c>
      <c r="CO99">
        <v>43.561999999999998</v>
      </c>
      <c r="CP99">
        <v>45.311999999999998</v>
      </c>
      <c r="CQ99">
        <v>44.375</v>
      </c>
      <c r="CR99">
        <v>44.359250000000003</v>
      </c>
      <c r="CS99">
        <v>44.936999999999998</v>
      </c>
      <c r="CT99">
        <v>597.49750000000006</v>
      </c>
      <c r="CU99">
        <v>597.54750000000001</v>
      </c>
      <c r="CV99">
        <v>0</v>
      </c>
      <c r="CW99">
        <v>1669231931.4000001</v>
      </c>
      <c r="CX99">
        <v>0</v>
      </c>
      <c r="CY99">
        <v>1669228029.5</v>
      </c>
      <c r="CZ99" t="s">
        <v>356</v>
      </c>
      <c r="DA99">
        <v>1669228029.5</v>
      </c>
      <c r="DB99">
        <v>1669228028</v>
      </c>
      <c r="DC99">
        <v>6</v>
      </c>
      <c r="DD99">
        <v>0.127</v>
      </c>
      <c r="DE99">
        <v>2E-3</v>
      </c>
      <c r="DF99">
        <v>-2.9980000000000002</v>
      </c>
      <c r="DG99">
        <v>9.9000000000000005E-2</v>
      </c>
      <c r="DH99">
        <v>415</v>
      </c>
      <c r="DI99">
        <v>34</v>
      </c>
      <c r="DJ99">
        <v>0.37</v>
      </c>
      <c r="DK99">
        <v>0.19</v>
      </c>
      <c r="DL99">
        <v>-15.202847500000001</v>
      </c>
      <c r="DM99">
        <v>-2.5861564727954822</v>
      </c>
      <c r="DN99">
        <v>0.25108583192555878</v>
      </c>
      <c r="DO99">
        <v>0</v>
      </c>
      <c r="DP99">
        <v>0.9290813</v>
      </c>
      <c r="DQ99">
        <v>8.2433921200749119E-2</v>
      </c>
      <c r="DR99">
        <v>1.371647778987011E-2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3.2951700000000002</v>
      </c>
      <c r="EB99">
        <v>2.6249799999999999</v>
      </c>
      <c r="EC99">
        <v>0.12173</v>
      </c>
      <c r="ED99">
        <v>0.12280099999999999</v>
      </c>
      <c r="EE99">
        <v>0.14352400000000001</v>
      </c>
      <c r="EF99">
        <v>0.13934099999999999</v>
      </c>
      <c r="EG99">
        <v>26557.8</v>
      </c>
      <c r="EH99">
        <v>26997.599999999999</v>
      </c>
      <c r="EI99">
        <v>28138.7</v>
      </c>
      <c r="EJ99">
        <v>29631.3</v>
      </c>
      <c r="EK99">
        <v>33150.6</v>
      </c>
      <c r="EL99">
        <v>35397.699999999997</v>
      </c>
      <c r="EM99">
        <v>39706.1</v>
      </c>
      <c r="EN99">
        <v>42346.8</v>
      </c>
      <c r="EO99">
        <v>2.1753</v>
      </c>
      <c r="EP99">
        <v>2.1513200000000001</v>
      </c>
      <c r="EQ99">
        <v>0.12825400000000001</v>
      </c>
      <c r="ER99">
        <v>0</v>
      </c>
      <c r="ES99">
        <v>31.9663</v>
      </c>
      <c r="ET99">
        <v>999.9</v>
      </c>
      <c r="EU99">
        <v>70.2</v>
      </c>
      <c r="EV99">
        <v>36.4</v>
      </c>
      <c r="EW99">
        <v>42.488399999999999</v>
      </c>
      <c r="EX99">
        <v>57.044400000000003</v>
      </c>
      <c r="EY99">
        <v>-2.0152199999999998</v>
      </c>
      <c r="EZ99">
        <v>2</v>
      </c>
      <c r="FA99">
        <v>0.58035800000000004</v>
      </c>
      <c r="FB99">
        <v>0.72996499999999997</v>
      </c>
      <c r="FC99">
        <v>20.268799999999999</v>
      </c>
      <c r="FD99">
        <v>5.2181899999999999</v>
      </c>
      <c r="FE99">
        <v>12.0076</v>
      </c>
      <c r="FF99">
        <v>4.9864499999999996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1.8642300000000001</v>
      </c>
      <c r="FO99">
        <v>1.8603499999999999</v>
      </c>
      <c r="FP99">
        <v>1.8611</v>
      </c>
      <c r="FQ99">
        <v>1.86019</v>
      </c>
      <c r="FR99">
        <v>1.8618699999999999</v>
      </c>
      <c r="FS99">
        <v>1.85839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-3.129</v>
      </c>
      <c r="GH99">
        <v>9.8900000000000002E-2</v>
      </c>
      <c r="GI99">
        <v>-2.4324828651112251</v>
      </c>
      <c r="GJ99">
        <v>-1.6100910332537859E-3</v>
      </c>
      <c r="GK99">
        <v>7.0186618486508772E-7</v>
      </c>
      <c r="GL99">
        <v>-2.134652460378022E-10</v>
      </c>
      <c r="GM99">
        <v>9.8890000000004363E-2</v>
      </c>
      <c r="GN99">
        <v>0</v>
      </c>
      <c r="GO99">
        <v>0</v>
      </c>
      <c r="GP99">
        <v>0</v>
      </c>
      <c r="GQ99">
        <v>5</v>
      </c>
      <c r="GR99">
        <v>2079</v>
      </c>
      <c r="GS99">
        <v>3</v>
      </c>
      <c r="GT99">
        <v>29</v>
      </c>
      <c r="GU99">
        <v>64.900000000000006</v>
      </c>
      <c r="GV99">
        <v>64.900000000000006</v>
      </c>
      <c r="GW99">
        <v>1.72729</v>
      </c>
      <c r="GX99">
        <v>2.5854499999999998</v>
      </c>
      <c r="GY99">
        <v>2.04834</v>
      </c>
      <c r="GZ99">
        <v>2.6196299999999999</v>
      </c>
      <c r="HA99">
        <v>2.1972700000000001</v>
      </c>
      <c r="HB99">
        <v>2.3156699999999999</v>
      </c>
      <c r="HC99">
        <v>40.835000000000001</v>
      </c>
      <c r="HD99">
        <v>15.244</v>
      </c>
      <c r="HE99">
        <v>18</v>
      </c>
      <c r="HF99">
        <v>679.03099999999995</v>
      </c>
      <c r="HG99">
        <v>732.48500000000001</v>
      </c>
      <c r="HH99">
        <v>30.998799999999999</v>
      </c>
      <c r="HI99">
        <v>34.573599999999999</v>
      </c>
      <c r="HJ99">
        <v>29.999700000000001</v>
      </c>
      <c r="HK99">
        <v>34.448799999999999</v>
      </c>
      <c r="HL99">
        <v>34.436799999999998</v>
      </c>
      <c r="HM99">
        <v>34.567</v>
      </c>
      <c r="HN99">
        <v>24.0413</v>
      </c>
      <c r="HO99">
        <v>90.062899999999999</v>
      </c>
      <c r="HP99">
        <v>31</v>
      </c>
      <c r="HQ99">
        <v>564.89200000000005</v>
      </c>
      <c r="HR99">
        <v>34.824100000000001</v>
      </c>
      <c r="HS99">
        <v>99.134100000000004</v>
      </c>
      <c r="HT99">
        <v>98.204800000000006</v>
      </c>
    </row>
    <row r="100" spans="1:228" x14ac:dyDescent="0.2">
      <c r="A100">
        <v>85</v>
      </c>
      <c r="B100">
        <v>1669231928.0999999</v>
      </c>
      <c r="C100">
        <v>335.59999990463263</v>
      </c>
      <c r="D100" t="s">
        <v>528</v>
      </c>
      <c r="E100" t="s">
        <v>529</v>
      </c>
      <c r="F100">
        <v>4</v>
      </c>
      <c r="G100">
        <v>1669231926.0999999</v>
      </c>
      <c r="H100">
        <f t="shared" si="34"/>
        <v>2.2980539110556151E-3</v>
      </c>
      <c r="I100">
        <f t="shared" si="35"/>
        <v>2.2980539110556149</v>
      </c>
      <c r="J100">
        <f t="shared" si="36"/>
        <v>13.228096267749242</v>
      </c>
      <c r="K100">
        <f t="shared" si="37"/>
        <v>538.23028571428563</v>
      </c>
      <c r="L100">
        <f t="shared" si="38"/>
        <v>358.99375478161579</v>
      </c>
      <c r="M100">
        <f t="shared" si="39"/>
        <v>36.225645721359108</v>
      </c>
      <c r="N100">
        <f t="shared" si="40"/>
        <v>54.312197321238983</v>
      </c>
      <c r="O100">
        <f t="shared" si="41"/>
        <v>0.12942366294047961</v>
      </c>
      <c r="P100">
        <f t="shared" si="42"/>
        <v>3.6624987931518511</v>
      </c>
      <c r="Q100">
        <f t="shared" si="43"/>
        <v>0.12693552295152011</v>
      </c>
      <c r="R100">
        <f t="shared" si="44"/>
        <v>7.9554267208970963E-2</v>
      </c>
      <c r="S100">
        <f t="shared" si="45"/>
        <v>226.10958051961637</v>
      </c>
      <c r="T100">
        <f t="shared" si="46"/>
        <v>34.006861067879882</v>
      </c>
      <c r="U100">
        <f t="shared" si="47"/>
        <v>34.041928571428578</v>
      </c>
      <c r="V100">
        <f t="shared" si="48"/>
        <v>5.3555189227099724</v>
      </c>
      <c r="W100">
        <f t="shared" si="49"/>
        <v>69.817688005805607</v>
      </c>
      <c r="X100">
        <f t="shared" si="50"/>
        <v>3.6098092852898107</v>
      </c>
      <c r="Y100">
        <f t="shared" si="51"/>
        <v>5.1703363265045974</v>
      </c>
      <c r="Z100">
        <f t="shared" si="52"/>
        <v>1.7457096374201617</v>
      </c>
      <c r="AA100">
        <f t="shared" si="53"/>
        <v>-101.34417747755262</v>
      </c>
      <c r="AB100">
        <f t="shared" si="54"/>
        <v>-124.31899970788895</v>
      </c>
      <c r="AC100">
        <f t="shared" si="55"/>
        <v>-7.8293952621968605</v>
      </c>
      <c r="AD100">
        <f t="shared" si="56"/>
        <v>-7.3829919280220651</v>
      </c>
      <c r="AE100">
        <f t="shared" si="57"/>
        <v>36.587392915397224</v>
      </c>
      <c r="AF100">
        <f t="shared" si="58"/>
        <v>2.2935460909353331</v>
      </c>
      <c r="AG100">
        <f t="shared" si="59"/>
        <v>13.228096267749242</v>
      </c>
      <c r="AH100">
        <v>573.29612051854974</v>
      </c>
      <c r="AI100">
        <v>560.7852909090908</v>
      </c>
      <c r="AJ100">
        <v>1.7210883543797439</v>
      </c>
      <c r="AK100">
        <v>65.098338017295973</v>
      </c>
      <c r="AL100">
        <f t="shared" si="60"/>
        <v>2.2980539110556149</v>
      </c>
      <c r="AM100">
        <v>34.852760911633013</v>
      </c>
      <c r="AN100">
        <v>35.773308791208812</v>
      </c>
      <c r="AO100">
        <v>-2.141727190855853E-5</v>
      </c>
      <c r="AP100">
        <v>87.569397002130515</v>
      </c>
      <c r="AQ100">
        <v>17</v>
      </c>
      <c r="AR100">
        <v>3</v>
      </c>
      <c r="AS100">
        <f t="shared" si="61"/>
        <v>1</v>
      </c>
      <c r="AT100">
        <f t="shared" si="62"/>
        <v>0</v>
      </c>
      <c r="AU100">
        <f t="shared" si="63"/>
        <v>46951.194064529482</v>
      </c>
      <c r="AV100">
        <f t="shared" si="64"/>
        <v>1199.975714285714</v>
      </c>
      <c r="AW100">
        <f t="shared" si="65"/>
        <v>1025.9036707355524</v>
      </c>
      <c r="AX100">
        <f t="shared" si="66"/>
        <v>0.85493702790995396</v>
      </c>
      <c r="AY100">
        <f t="shared" si="67"/>
        <v>0.18842846386621098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1669231926.0999999</v>
      </c>
      <c r="BF100">
        <v>538.23028571428563</v>
      </c>
      <c r="BG100">
        <v>553.94100000000003</v>
      </c>
      <c r="BH100">
        <v>35.772971428571431</v>
      </c>
      <c r="BI100">
        <v>34.854342857142861</v>
      </c>
      <c r="BJ100">
        <v>541.36257142857141</v>
      </c>
      <c r="BK100">
        <v>35.674071428571423</v>
      </c>
      <c r="BL100">
        <v>649.99585714285718</v>
      </c>
      <c r="BM100">
        <v>100.80885714285709</v>
      </c>
      <c r="BN100">
        <v>9.9989428571428576E-2</v>
      </c>
      <c r="BO100">
        <v>33.412314285714281</v>
      </c>
      <c r="BP100">
        <v>34.041928571428578</v>
      </c>
      <c r="BQ100">
        <v>999.89999999999986</v>
      </c>
      <c r="BR100">
        <v>0</v>
      </c>
      <c r="BS100">
        <v>0</v>
      </c>
      <c r="BT100">
        <v>8969.2871428571416</v>
      </c>
      <c r="BU100">
        <v>0</v>
      </c>
      <c r="BV100">
        <v>319.85642857142858</v>
      </c>
      <c r="BW100">
        <v>-15.710785714285709</v>
      </c>
      <c r="BX100">
        <v>558.19871428571435</v>
      </c>
      <c r="BY100">
        <v>573.94542857142858</v>
      </c>
      <c r="BZ100">
        <v>0.91861428571428572</v>
      </c>
      <c r="CA100">
        <v>553.94100000000003</v>
      </c>
      <c r="CB100">
        <v>34.854342857142861</v>
      </c>
      <c r="CC100">
        <v>3.6062285714285709</v>
      </c>
      <c r="CD100">
        <v>3.5136257142857148</v>
      </c>
      <c r="CE100">
        <v>27.128342857142862</v>
      </c>
      <c r="CF100">
        <v>26.68571428571429</v>
      </c>
      <c r="CG100">
        <v>1199.975714285714</v>
      </c>
      <c r="CH100">
        <v>0.50001614285714291</v>
      </c>
      <c r="CI100">
        <v>0.49998385714285709</v>
      </c>
      <c r="CJ100">
        <v>0</v>
      </c>
      <c r="CK100">
        <v>653.92328571428573</v>
      </c>
      <c r="CL100">
        <v>4.9990899999999998</v>
      </c>
      <c r="CM100">
        <v>6783.272857142857</v>
      </c>
      <c r="CN100">
        <v>9557.7257142857143</v>
      </c>
      <c r="CO100">
        <v>43.561999999999998</v>
      </c>
      <c r="CP100">
        <v>45.311999999999998</v>
      </c>
      <c r="CQ100">
        <v>44.375</v>
      </c>
      <c r="CR100">
        <v>44.357000000000014</v>
      </c>
      <c r="CS100">
        <v>44.936999999999998</v>
      </c>
      <c r="CT100">
        <v>597.50714285714287</v>
      </c>
      <c r="CU100">
        <v>597.46857142857141</v>
      </c>
      <c r="CV100">
        <v>0</v>
      </c>
      <c r="CW100">
        <v>1669231935</v>
      </c>
      <c r="CX100">
        <v>0</v>
      </c>
      <c r="CY100">
        <v>1669228029.5</v>
      </c>
      <c r="CZ100" t="s">
        <v>356</v>
      </c>
      <c r="DA100">
        <v>1669228029.5</v>
      </c>
      <c r="DB100">
        <v>1669228028</v>
      </c>
      <c r="DC100">
        <v>6</v>
      </c>
      <c r="DD100">
        <v>0.127</v>
      </c>
      <c r="DE100">
        <v>2E-3</v>
      </c>
      <c r="DF100">
        <v>-2.9980000000000002</v>
      </c>
      <c r="DG100">
        <v>9.9000000000000005E-2</v>
      </c>
      <c r="DH100">
        <v>415</v>
      </c>
      <c r="DI100">
        <v>34</v>
      </c>
      <c r="DJ100">
        <v>0.37</v>
      </c>
      <c r="DK100">
        <v>0.19</v>
      </c>
      <c r="DL100">
        <v>-15.37419</v>
      </c>
      <c r="DM100">
        <v>-2.4118469043151771</v>
      </c>
      <c r="DN100">
        <v>0.2335471802441639</v>
      </c>
      <c r="DO100">
        <v>0</v>
      </c>
      <c r="DP100">
        <v>0.93068732499999984</v>
      </c>
      <c r="DQ100">
        <v>-2.1209414634146051E-2</v>
      </c>
      <c r="DR100">
        <v>1.1936053959302251E-2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3.2952900000000001</v>
      </c>
      <c r="EB100">
        <v>2.6248900000000002</v>
      </c>
      <c r="EC100">
        <v>0.122809</v>
      </c>
      <c r="ED100">
        <v>0.123867</v>
      </c>
      <c r="EE100">
        <v>0.14352100000000001</v>
      </c>
      <c r="EF100">
        <v>0.139352</v>
      </c>
      <c r="EG100">
        <v>26525.599999999999</v>
      </c>
      <c r="EH100">
        <v>26965.9</v>
      </c>
      <c r="EI100">
        <v>28139.200000000001</v>
      </c>
      <c r="EJ100">
        <v>29632.6</v>
      </c>
      <c r="EK100">
        <v>33151.1</v>
      </c>
      <c r="EL100">
        <v>35398.800000000003</v>
      </c>
      <c r="EM100">
        <v>39706.5</v>
      </c>
      <c r="EN100">
        <v>42348.6</v>
      </c>
      <c r="EO100">
        <v>2.1752799999999999</v>
      </c>
      <c r="EP100">
        <v>2.1513800000000001</v>
      </c>
      <c r="EQ100">
        <v>0.12835099999999999</v>
      </c>
      <c r="ER100">
        <v>0</v>
      </c>
      <c r="ES100">
        <v>31.965199999999999</v>
      </c>
      <c r="ET100">
        <v>999.9</v>
      </c>
      <c r="EU100">
        <v>70.2</v>
      </c>
      <c r="EV100">
        <v>36.4</v>
      </c>
      <c r="EW100">
        <v>42.486899999999999</v>
      </c>
      <c r="EX100">
        <v>57.284399999999998</v>
      </c>
      <c r="EY100">
        <v>-2.1554500000000001</v>
      </c>
      <c r="EZ100">
        <v>2</v>
      </c>
      <c r="FA100">
        <v>0.58025700000000002</v>
      </c>
      <c r="FB100">
        <v>0.72814800000000002</v>
      </c>
      <c r="FC100">
        <v>20.268699999999999</v>
      </c>
      <c r="FD100">
        <v>5.2181899999999999</v>
      </c>
      <c r="FE100">
        <v>12.008900000000001</v>
      </c>
      <c r="FF100">
        <v>4.9863499999999998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1.8642399999999999</v>
      </c>
      <c r="FO100">
        <v>1.8603499999999999</v>
      </c>
      <c r="FP100">
        <v>1.86111</v>
      </c>
      <c r="FQ100">
        <v>1.86019</v>
      </c>
      <c r="FR100">
        <v>1.8618600000000001</v>
      </c>
      <c r="FS100">
        <v>1.85842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-3.1360000000000001</v>
      </c>
      <c r="GH100">
        <v>9.8900000000000002E-2</v>
      </c>
      <c r="GI100">
        <v>-2.4324828651112251</v>
      </c>
      <c r="GJ100">
        <v>-1.6100910332537859E-3</v>
      </c>
      <c r="GK100">
        <v>7.0186618486508772E-7</v>
      </c>
      <c r="GL100">
        <v>-2.134652460378022E-10</v>
      </c>
      <c r="GM100">
        <v>9.8890000000004363E-2</v>
      </c>
      <c r="GN100">
        <v>0</v>
      </c>
      <c r="GO100">
        <v>0</v>
      </c>
      <c r="GP100">
        <v>0</v>
      </c>
      <c r="GQ100">
        <v>5</v>
      </c>
      <c r="GR100">
        <v>2079</v>
      </c>
      <c r="GS100">
        <v>3</v>
      </c>
      <c r="GT100">
        <v>29</v>
      </c>
      <c r="GU100">
        <v>65</v>
      </c>
      <c r="GV100">
        <v>65</v>
      </c>
      <c r="GW100">
        <v>1.74438</v>
      </c>
      <c r="GX100">
        <v>2.5695800000000002</v>
      </c>
      <c r="GY100">
        <v>2.04834</v>
      </c>
      <c r="GZ100">
        <v>2.6184099999999999</v>
      </c>
      <c r="HA100">
        <v>2.1972700000000001</v>
      </c>
      <c r="HB100">
        <v>2.36328</v>
      </c>
      <c r="HC100">
        <v>40.835000000000001</v>
      </c>
      <c r="HD100">
        <v>15.2615</v>
      </c>
      <c r="HE100">
        <v>18</v>
      </c>
      <c r="HF100">
        <v>678.99900000000002</v>
      </c>
      <c r="HG100">
        <v>732.51599999999996</v>
      </c>
      <c r="HH100">
        <v>30.999199999999998</v>
      </c>
      <c r="HI100">
        <v>34.571800000000003</v>
      </c>
      <c r="HJ100">
        <v>29.999700000000001</v>
      </c>
      <c r="HK100">
        <v>34.447600000000001</v>
      </c>
      <c r="HL100">
        <v>34.435400000000001</v>
      </c>
      <c r="HM100">
        <v>34.907400000000003</v>
      </c>
      <c r="HN100">
        <v>24.0413</v>
      </c>
      <c r="HO100">
        <v>90.062899999999999</v>
      </c>
      <c r="HP100">
        <v>31</v>
      </c>
      <c r="HQ100">
        <v>571.56899999999996</v>
      </c>
      <c r="HR100">
        <v>34.824100000000001</v>
      </c>
      <c r="HS100">
        <v>99.135400000000004</v>
      </c>
      <c r="HT100">
        <v>98.209000000000003</v>
      </c>
    </row>
    <row r="101" spans="1:228" x14ac:dyDescent="0.2">
      <c r="A101">
        <v>86</v>
      </c>
      <c r="B101">
        <v>1669231932.0999999</v>
      </c>
      <c r="C101">
        <v>339.59999990463263</v>
      </c>
      <c r="D101" t="s">
        <v>530</v>
      </c>
      <c r="E101" t="s">
        <v>531</v>
      </c>
      <c r="F101">
        <v>4</v>
      </c>
      <c r="G101">
        <v>1669231929.7874999</v>
      </c>
      <c r="H101">
        <f t="shared" si="34"/>
        <v>2.2975299269106624E-3</v>
      </c>
      <c r="I101">
        <f t="shared" si="35"/>
        <v>2.2975299269106624</v>
      </c>
      <c r="J101">
        <f t="shared" si="36"/>
        <v>13.531649140468883</v>
      </c>
      <c r="K101">
        <f t="shared" si="37"/>
        <v>544.32912499999998</v>
      </c>
      <c r="L101">
        <f t="shared" si="38"/>
        <v>361.05629542078407</v>
      </c>
      <c r="M101">
        <f t="shared" si="39"/>
        <v>36.434400287366351</v>
      </c>
      <c r="N101">
        <f t="shared" si="40"/>
        <v>54.928567871137119</v>
      </c>
      <c r="O101">
        <f t="shared" si="41"/>
        <v>0.12934450950301438</v>
      </c>
      <c r="P101">
        <f t="shared" si="42"/>
        <v>3.6679760190787984</v>
      </c>
      <c r="Q101">
        <f t="shared" si="43"/>
        <v>0.12686301470453287</v>
      </c>
      <c r="R101">
        <f t="shared" si="44"/>
        <v>7.9508371335387851E-2</v>
      </c>
      <c r="S101">
        <f t="shared" si="45"/>
        <v>226.11998998475346</v>
      </c>
      <c r="T101">
        <f t="shared" si="46"/>
        <v>34.007058041924957</v>
      </c>
      <c r="U101">
        <f t="shared" si="47"/>
        <v>34.044687500000002</v>
      </c>
      <c r="V101">
        <f t="shared" si="48"/>
        <v>5.3563429064835981</v>
      </c>
      <c r="W101">
        <f t="shared" si="49"/>
        <v>69.818187164164769</v>
      </c>
      <c r="X101">
        <f t="shared" si="50"/>
        <v>3.6100116792903791</v>
      </c>
      <c r="Y101">
        <f t="shared" si="51"/>
        <v>5.1705892489045775</v>
      </c>
      <c r="Z101">
        <f t="shared" si="52"/>
        <v>1.746331227193219</v>
      </c>
      <c r="AA101">
        <f t="shared" si="53"/>
        <v>-101.32106977676021</v>
      </c>
      <c r="AB101">
        <f t="shared" si="54"/>
        <v>-124.87781346327439</v>
      </c>
      <c r="AC101">
        <f t="shared" si="55"/>
        <v>-7.8529840793263626</v>
      </c>
      <c r="AD101">
        <f t="shared" si="56"/>
        <v>-7.9318773346075204</v>
      </c>
      <c r="AE101">
        <f t="shared" si="57"/>
        <v>36.767799018252084</v>
      </c>
      <c r="AF101">
        <f t="shared" si="58"/>
        <v>2.2893213656547053</v>
      </c>
      <c r="AG101">
        <f t="shared" si="59"/>
        <v>13.531649140468883</v>
      </c>
      <c r="AH101">
        <v>580.23819864097015</v>
      </c>
      <c r="AI101">
        <v>567.62894545454526</v>
      </c>
      <c r="AJ101">
        <v>1.712696935469384</v>
      </c>
      <c r="AK101">
        <v>65.098338017295973</v>
      </c>
      <c r="AL101">
        <f t="shared" si="60"/>
        <v>2.2975299269106624</v>
      </c>
      <c r="AM101">
        <v>34.856554481762323</v>
      </c>
      <c r="AN101">
        <v>35.776864835164858</v>
      </c>
      <c r="AO101">
        <v>-4.6459178318593419E-6</v>
      </c>
      <c r="AP101">
        <v>87.569397002130515</v>
      </c>
      <c r="AQ101">
        <v>17</v>
      </c>
      <c r="AR101">
        <v>3</v>
      </c>
      <c r="AS101">
        <f t="shared" si="61"/>
        <v>1</v>
      </c>
      <c r="AT101">
        <f t="shared" si="62"/>
        <v>0</v>
      </c>
      <c r="AU101">
        <f t="shared" si="63"/>
        <v>47048.720743385929</v>
      </c>
      <c r="AV101">
        <f t="shared" si="64"/>
        <v>1200.0250000000001</v>
      </c>
      <c r="AW101">
        <f t="shared" si="65"/>
        <v>1025.9463885931366</v>
      </c>
      <c r="AX101">
        <f t="shared" si="66"/>
        <v>0.85493751262943407</v>
      </c>
      <c r="AY101">
        <f t="shared" si="67"/>
        <v>0.18842939937480757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1669231929.7874999</v>
      </c>
      <c r="BF101">
        <v>544.32912499999998</v>
      </c>
      <c r="BG101">
        <v>560.12075000000004</v>
      </c>
      <c r="BH101">
        <v>35.774362500000002</v>
      </c>
      <c r="BI101">
        <v>34.857362499999986</v>
      </c>
      <c r="BJ101">
        <v>547.46749999999997</v>
      </c>
      <c r="BK101">
        <v>35.675475000000013</v>
      </c>
      <c r="BL101">
        <v>649.94987500000002</v>
      </c>
      <c r="BM101">
        <v>100.81075</v>
      </c>
      <c r="BN101">
        <v>9.9830287500000003E-2</v>
      </c>
      <c r="BO101">
        <v>33.413187499999999</v>
      </c>
      <c r="BP101">
        <v>34.044687500000002</v>
      </c>
      <c r="BQ101">
        <v>999.9</v>
      </c>
      <c r="BR101">
        <v>0</v>
      </c>
      <c r="BS101">
        <v>0</v>
      </c>
      <c r="BT101">
        <v>8988.0487499999999</v>
      </c>
      <c r="BU101">
        <v>0</v>
      </c>
      <c r="BV101">
        <v>313.1585</v>
      </c>
      <c r="BW101">
        <v>-15.791725</v>
      </c>
      <c r="BX101">
        <v>564.52475000000004</v>
      </c>
      <c r="BY101">
        <v>580.35024999999996</v>
      </c>
      <c r="BZ101">
        <v>0.91698924999999998</v>
      </c>
      <c r="CA101">
        <v>560.12075000000004</v>
      </c>
      <c r="CB101">
        <v>34.857362499999986</v>
      </c>
      <c r="CC101">
        <v>3.6064324999999999</v>
      </c>
      <c r="CD101">
        <v>3.5139900000000002</v>
      </c>
      <c r="CE101">
        <v>27.129300000000001</v>
      </c>
      <c r="CF101">
        <v>26.6874875</v>
      </c>
      <c r="CG101">
        <v>1200.0250000000001</v>
      </c>
      <c r="CH101">
        <v>0.49999975000000002</v>
      </c>
      <c r="CI101">
        <v>0.50000025000000003</v>
      </c>
      <c r="CJ101">
        <v>0</v>
      </c>
      <c r="CK101">
        <v>654.77887499999997</v>
      </c>
      <c r="CL101">
        <v>4.9990899999999998</v>
      </c>
      <c r="CM101">
        <v>6794.2525000000014</v>
      </c>
      <c r="CN101">
        <v>9558.0612499999988</v>
      </c>
      <c r="CO101">
        <v>43.561999999999998</v>
      </c>
      <c r="CP101">
        <v>45.311999999999998</v>
      </c>
      <c r="CQ101">
        <v>44.382750000000001</v>
      </c>
      <c r="CR101">
        <v>44.359250000000003</v>
      </c>
      <c r="CS101">
        <v>44.936999999999998</v>
      </c>
      <c r="CT101">
        <v>597.51250000000005</v>
      </c>
      <c r="CU101">
        <v>597.51250000000005</v>
      </c>
      <c r="CV101">
        <v>0</v>
      </c>
      <c r="CW101">
        <v>1669231939.2</v>
      </c>
      <c r="CX101">
        <v>0</v>
      </c>
      <c r="CY101">
        <v>1669228029.5</v>
      </c>
      <c r="CZ101" t="s">
        <v>356</v>
      </c>
      <c r="DA101">
        <v>1669228029.5</v>
      </c>
      <c r="DB101">
        <v>1669228028</v>
      </c>
      <c r="DC101">
        <v>6</v>
      </c>
      <c r="DD101">
        <v>0.127</v>
      </c>
      <c r="DE101">
        <v>2E-3</v>
      </c>
      <c r="DF101">
        <v>-2.9980000000000002</v>
      </c>
      <c r="DG101">
        <v>9.9000000000000005E-2</v>
      </c>
      <c r="DH101">
        <v>415</v>
      </c>
      <c r="DI101">
        <v>34</v>
      </c>
      <c r="DJ101">
        <v>0.37</v>
      </c>
      <c r="DK101">
        <v>0.19</v>
      </c>
      <c r="DL101">
        <v>-15.5145275</v>
      </c>
      <c r="DM101">
        <v>-2.2710900562851588</v>
      </c>
      <c r="DN101">
        <v>0.22149205627685609</v>
      </c>
      <c r="DO101">
        <v>0</v>
      </c>
      <c r="DP101">
        <v>0.93032322500000009</v>
      </c>
      <c r="DQ101">
        <v>-0.1167288742964363</v>
      </c>
      <c r="DR101">
        <v>1.199938174342224E-2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381</v>
      </c>
      <c r="EA101">
        <v>3.2952699999999999</v>
      </c>
      <c r="EB101">
        <v>2.6251000000000002</v>
      </c>
      <c r="EC101">
        <v>0.12388299999999999</v>
      </c>
      <c r="ED101">
        <v>0.124941</v>
      </c>
      <c r="EE101">
        <v>0.143537</v>
      </c>
      <c r="EF101">
        <v>0.13936100000000001</v>
      </c>
      <c r="EG101">
        <v>26493.8</v>
      </c>
      <c r="EH101">
        <v>26933.1</v>
      </c>
      <c r="EI101">
        <v>28139.9</v>
      </c>
      <c r="EJ101">
        <v>29632.9</v>
      </c>
      <c r="EK101">
        <v>33151.5</v>
      </c>
      <c r="EL101">
        <v>35399.1</v>
      </c>
      <c r="EM101">
        <v>39707.599999999999</v>
      </c>
      <c r="EN101">
        <v>42349.2</v>
      </c>
      <c r="EO101">
        <v>2.17543</v>
      </c>
      <c r="EP101">
        <v>2.1513800000000001</v>
      </c>
      <c r="EQ101">
        <v>0.12848899999999999</v>
      </c>
      <c r="ER101">
        <v>0</v>
      </c>
      <c r="ES101">
        <v>31.965199999999999</v>
      </c>
      <c r="ET101">
        <v>999.9</v>
      </c>
      <c r="EU101">
        <v>70.2</v>
      </c>
      <c r="EV101">
        <v>36.4</v>
      </c>
      <c r="EW101">
        <v>42.488100000000003</v>
      </c>
      <c r="EX101">
        <v>56.924399999999999</v>
      </c>
      <c r="EY101">
        <v>-1.9471099999999999</v>
      </c>
      <c r="EZ101">
        <v>2</v>
      </c>
      <c r="FA101">
        <v>0.57960100000000003</v>
      </c>
      <c r="FB101">
        <v>0.72751100000000002</v>
      </c>
      <c r="FC101">
        <v>20.268699999999999</v>
      </c>
      <c r="FD101">
        <v>5.2180400000000002</v>
      </c>
      <c r="FE101">
        <v>12.0092</v>
      </c>
      <c r="FF101">
        <v>4.9859999999999998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1.86219</v>
      </c>
      <c r="FN101">
        <v>1.86425</v>
      </c>
      <c r="FO101">
        <v>1.8603499999999999</v>
      </c>
      <c r="FP101">
        <v>1.8611</v>
      </c>
      <c r="FQ101">
        <v>1.8602000000000001</v>
      </c>
      <c r="FR101">
        <v>1.8618699999999999</v>
      </c>
      <c r="FS101">
        <v>1.8584099999999999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-3.1429999999999998</v>
      </c>
      <c r="GH101">
        <v>9.8900000000000002E-2</v>
      </c>
      <c r="GI101">
        <v>-2.4324828651112251</v>
      </c>
      <c r="GJ101">
        <v>-1.6100910332537859E-3</v>
      </c>
      <c r="GK101">
        <v>7.0186618486508772E-7</v>
      </c>
      <c r="GL101">
        <v>-2.134652460378022E-10</v>
      </c>
      <c r="GM101">
        <v>9.8890000000004363E-2</v>
      </c>
      <c r="GN101">
        <v>0</v>
      </c>
      <c r="GO101">
        <v>0</v>
      </c>
      <c r="GP101">
        <v>0</v>
      </c>
      <c r="GQ101">
        <v>5</v>
      </c>
      <c r="GR101">
        <v>2079</v>
      </c>
      <c r="GS101">
        <v>3</v>
      </c>
      <c r="GT101">
        <v>29</v>
      </c>
      <c r="GU101">
        <v>65</v>
      </c>
      <c r="GV101">
        <v>65.099999999999994</v>
      </c>
      <c r="GW101">
        <v>1.7614700000000001</v>
      </c>
      <c r="GX101">
        <v>2.5817899999999998</v>
      </c>
      <c r="GY101">
        <v>2.04834</v>
      </c>
      <c r="GZ101">
        <v>2.6184099999999999</v>
      </c>
      <c r="HA101">
        <v>2.1972700000000001</v>
      </c>
      <c r="HB101">
        <v>2.3168899999999999</v>
      </c>
      <c r="HC101">
        <v>40.835000000000001</v>
      </c>
      <c r="HD101">
        <v>15.252800000000001</v>
      </c>
      <c r="HE101">
        <v>18</v>
      </c>
      <c r="HF101">
        <v>679.1</v>
      </c>
      <c r="HG101">
        <v>732.51599999999996</v>
      </c>
      <c r="HH101">
        <v>30.999500000000001</v>
      </c>
      <c r="HI101">
        <v>34.568899999999999</v>
      </c>
      <c r="HJ101">
        <v>29.999600000000001</v>
      </c>
      <c r="HK101">
        <v>34.445700000000002</v>
      </c>
      <c r="HL101">
        <v>34.435400000000001</v>
      </c>
      <c r="HM101">
        <v>35.244399999999999</v>
      </c>
      <c r="HN101">
        <v>24.0413</v>
      </c>
      <c r="HO101">
        <v>90.062899999999999</v>
      </c>
      <c r="HP101">
        <v>31</v>
      </c>
      <c r="HQ101">
        <v>578.24800000000005</v>
      </c>
      <c r="HR101">
        <v>34.824100000000001</v>
      </c>
      <c r="HS101">
        <v>99.138099999999994</v>
      </c>
      <c r="HT101">
        <v>98.210499999999996</v>
      </c>
    </row>
    <row r="102" spans="1:228" x14ac:dyDescent="0.2">
      <c r="A102">
        <v>87</v>
      </c>
      <c r="B102">
        <v>1669231936.0999999</v>
      </c>
      <c r="C102">
        <v>343.59999990463263</v>
      </c>
      <c r="D102" t="s">
        <v>532</v>
      </c>
      <c r="E102" t="s">
        <v>533</v>
      </c>
      <c r="F102">
        <v>4</v>
      </c>
      <c r="G102">
        <v>1669231934.0999999</v>
      </c>
      <c r="H102">
        <f t="shared" si="34"/>
        <v>2.3074544497180636E-3</v>
      </c>
      <c r="I102">
        <f t="shared" si="35"/>
        <v>2.3074544497180636</v>
      </c>
      <c r="J102">
        <f t="shared" si="36"/>
        <v>13.336780341004488</v>
      </c>
      <c r="K102">
        <f t="shared" si="37"/>
        <v>551.53914285714291</v>
      </c>
      <c r="L102">
        <f t="shared" si="38"/>
        <v>371.0548038565762</v>
      </c>
      <c r="M102">
        <f t="shared" si="39"/>
        <v>37.443674210330634</v>
      </c>
      <c r="N102">
        <f t="shared" si="40"/>
        <v>55.656608578419991</v>
      </c>
      <c r="O102">
        <f t="shared" si="41"/>
        <v>0.12981865264802772</v>
      </c>
      <c r="P102">
        <f t="shared" si="42"/>
        <v>3.6595362868202339</v>
      </c>
      <c r="Q102">
        <f t="shared" si="43"/>
        <v>0.1273134763401105</v>
      </c>
      <c r="R102">
        <f t="shared" si="44"/>
        <v>7.9791976270988413E-2</v>
      </c>
      <c r="S102">
        <f t="shared" si="45"/>
        <v>226.11495180348413</v>
      </c>
      <c r="T102">
        <f t="shared" si="46"/>
        <v>34.009889516281945</v>
      </c>
      <c r="U102">
        <f t="shared" si="47"/>
        <v>34.051414285714287</v>
      </c>
      <c r="V102">
        <f t="shared" si="48"/>
        <v>5.358352395678855</v>
      </c>
      <c r="W102">
        <f t="shared" si="49"/>
        <v>69.817047320748429</v>
      </c>
      <c r="X102">
        <f t="shared" si="50"/>
        <v>3.6106920170823535</v>
      </c>
      <c r="Y102">
        <f t="shared" si="51"/>
        <v>5.1716481226918312</v>
      </c>
      <c r="Z102">
        <f t="shared" si="52"/>
        <v>1.7476603785965015</v>
      </c>
      <c r="AA102">
        <f t="shared" si="53"/>
        <v>-101.75874123256661</v>
      </c>
      <c r="AB102">
        <f t="shared" si="54"/>
        <v>-125.19645027866143</v>
      </c>
      <c r="AC102">
        <f t="shared" si="55"/>
        <v>-7.8915794013892082</v>
      </c>
      <c r="AD102">
        <f t="shared" si="56"/>
        <v>-8.731819109133113</v>
      </c>
      <c r="AE102">
        <f t="shared" si="57"/>
        <v>36.90445226536395</v>
      </c>
      <c r="AF102">
        <f t="shared" si="58"/>
        <v>2.2907994150289883</v>
      </c>
      <c r="AG102">
        <f t="shared" si="59"/>
        <v>13.336780341004488</v>
      </c>
      <c r="AH102">
        <v>587.23951250214361</v>
      </c>
      <c r="AI102">
        <v>574.61203030303034</v>
      </c>
      <c r="AJ102">
        <v>1.738821361987986</v>
      </c>
      <c r="AK102">
        <v>65.098338017295973</v>
      </c>
      <c r="AL102">
        <f t="shared" si="60"/>
        <v>2.3074544497180636</v>
      </c>
      <c r="AM102">
        <v>34.859848400116142</v>
      </c>
      <c r="AN102">
        <v>35.783937362637388</v>
      </c>
      <c r="AO102">
        <v>1.205525527684505E-5</v>
      </c>
      <c r="AP102">
        <v>87.569397002130515</v>
      </c>
      <c r="AQ102">
        <v>17</v>
      </c>
      <c r="AR102">
        <v>3</v>
      </c>
      <c r="AS102">
        <f t="shared" si="61"/>
        <v>1</v>
      </c>
      <c r="AT102">
        <f t="shared" si="62"/>
        <v>0</v>
      </c>
      <c r="AU102">
        <f t="shared" si="63"/>
        <v>46897.710903200561</v>
      </c>
      <c r="AV102">
        <f t="shared" si="64"/>
        <v>1200.017142857143</v>
      </c>
      <c r="AW102">
        <f t="shared" si="65"/>
        <v>1025.9378278774529</v>
      </c>
      <c r="AX102">
        <f t="shared" si="66"/>
        <v>0.8549359765267841</v>
      </c>
      <c r="AY102">
        <f t="shared" si="67"/>
        <v>0.18842643469669348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1669231934.0999999</v>
      </c>
      <c r="BF102">
        <v>551.53914285714291</v>
      </c>
      <c r="BG102">
        <v>567.39300000000003</v>
      </c>
      <c r="BH102">
        <v>35.780799999999999</v>
      </c>
      <c r="BI102">
        <v>34.863314285714289</v>
      </c>
      <c r="BJ102">
        <v>554.68542857142859</v>
      </c>
      <c r="BK102">
        <v>35.681914285714292</v>
      </c>
      <c r="BL102">
        <v>650.02085714285715</v>
      </c>
      <c r="BM102">
        <v>100.8112857142857</v>
      </c>
      <c r="BN102">
        <v>0.1001533</v>
      </c>
      <c r="BO102">
        <v>33.416842857142854</v>
      </c>
      <c r="BP102">
        <v>34.051414285714287</v>
      </c>
      <c r="BQ102">
        <v>999.89999999999986</v>
      </c>
      <c r="BR102">
        <v>0</v>
      </c>
      <c r="BS102">
        <v>0</v>
      </c>
      <c r="BT102">
        <v>8958.8385714285723</v>
      </c>
      <c r="BU102">
        <v>0</v>
      </c>
      <c r="BV102">
        <v>308.01085714285722</v>
      </c>
      <c r="BW102">
        <v>-15.85391428571428</v>
      </c>
      <c r="BX102">
        <v>572.00600000000009</v>
      </c>
      <c r="BY102">
        <v>587.88900000000001</v>
      </c>
      <c r="BZ102">
        <v>0.91749685714285723</v>
      </c>
      <c r="CA102">
        <v>567.39300000000003</v>
      </c>
      <c r="CB102">
        <v>34.863314285714289</v>
      </c>
      <c r="CC102">
        <v>3.6071085714285709</v>
      </c>
      <c r="CD102">
        <v>3.5146157142857151</v>
      </c>
      <c r="CE102">
        <v>27.132485714285711</v>
      </c>
      <c r="CF102">
        <v>26.690514285714279</v>
      </c>
      <c r="CG102">
        <v>1200.017142857143</v>
      </c>
      <c r="CH102">
        <v>0.50005200000000005</v>
      </c>
      <c r="CI102">
        <v>0.49994799999999989</v>
      </c>
      <c r="CJ102">
        <v>0</v>
      </c>
      <c r="CK102">
        <v>655.65471428571436</v>
      </c>
      <c r="CL102">
        <v>4.9990899999999998</v>
      </c>
      <c r="CM102">
        <v>6804.5328571428563</v>
      </c>
      <c r="CN102">
        <v>9558.1785714285706</v>
      </c>
      <c r="CO102">
        <v>43.561999999999998</v>
      </c>
      <c r="CP102">
        <v>45.303142857142859</v>
      </c>
      <c r="CQ102">
        <v>44.375</v>
      </c>
      <c r="CR102">
        <v>44.366</v>
      </c>
      <c r="CS102">
        <v>44.936999999999998</v>
      </c>
      <c r="CT102">
        <v>597.57000000000005</v>
      </c>
      <c r="CU102">
        <v>597.44714285714292</v>
      </c>
      <c r="CV102">
        <v>0</v>
      </c>
      <c r="CW102">
        <v>1669231943.4000001</v>
      </c>
      <c r="CX102">
        <v>0</v>
      </c>
      <c r="CY102">
        <v>1669228029.5</v>
      </c>
      <c r="CZ102" t="s">
        <v>356</v>
      </c>
      <c r="DA102">
        <v>1669228029.5</v>
      </c>
      <c r="DB102">
        <v>1669228028</v>
      </c>
      <c r="DC102">
        <v>6</v>
      </c>
      <c r="DD102">
        <v>0.127</v>
      </c>
      <c r="DE102">
        <v>2E-3</v>
      </c>
      <c r="DF102">
        <v>-2.9980000000000002</v>
      </c>
      <c r="DG102">
        <v>9.9000000000000005E-2</v>
      </c>
      <c r="DH102">
        <v>415</v>
      </c>
      <c r="DI102">
        <v>34</v>
      </c>
      <c r="DJ102">
        <v>0.37</v>
      </c>
      <c r="DK102">
        <v>0.19</v>
      </c>
      <c r="DL102">
        <v>-15.648127499999999</v>
      </c>
      <c r="DM102">
        <v>-1.8066045028142179</v>
      </c>
      <c r="DN102">
        <v>0.1792784412408529</v>
      </c>
      <c r="DO102">
        <v>0</v>
      </c>
      <c r="DP102">
        <v>0.92467347499999997</v>
      </c>
      <c r="DQ102">
        <v>-8.8813046904319931E-2</v>
      </c>
      <c r="DR102">
        <v>9.6127415443969522E-3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3.2953999999999999</v>
      </c>
      <c r="EB102">
        <v>2.62527</v>
      </c>
      <c r="EC102">
        <v>0.12496599999999999</v>
      </c>
      <c r="ED102">
        <v>0.126003</v>
      </c>
      <c r="EE102">
        <v>0.143565</v>
      </c>
      <c r="EF102">
        <v>0.13938</v>
      </c>
      <c r="EG102">
        <v>26461.3</v>
      </c>
      <c r="EH102">
        <v>26900.7</v>
      </c>
      <c r="EI102">
        <v>28140.3</v>
      </c>
      <c r="EJ102">
        <v>29633.3</v>
      </c>
      <c r="EK102">
        <v>33151.199999999997</v>
      </c>
      <c r="EL102">
        <v>35398.699999999997</v>
      </c>
      <c r="EM102">
        <v>39708.400000000001</v>
      </c>
      <c r="EN102">
        <v>42349.7</v>
      </c>
      <c r="EO102">
        <v>2.1752799999999999</v>
      </c>
      <c r="EP102">
        <v>2.1514199999999999</v>
      </c>
      <c r="EQ102">
        <v>0.12870500000000001</v>
      </c>
      <c r="ER102">
        <v>0</v>
      </c>
      <c r="ES102">
        <v>31.9663</v>
      </c>
      <c r="ET102">
        <v>999.9</v>
      </c>
      <c r="EU102">
        <v>70.2</v>
      </c>
      <c r="EV102">
        <v>36.4</v>
      </c>
      <c r="EW102">
        <v>42.487000000000002</v>
      </c>
      <c r="EX102">
        <v>57.584400000000002</v>
      </c>
      <c r="EY102">
        <v>-2.10737</v>
      </c>
      <c r="EZ102">
        <v>2</v>
      </c>
      <c r="FA102">
        <v>0.57942300000000002</v>
      </c>
      <c r="FB102">
        <v>0.73134500000000002</v>
      </c>
      <c r="FC102">
        <v>20.268799999999999</v>
      </c>
      <c r="FD102">
        <v>5.2181899999999999</v>
      </c>
      <c r="FE102">
        <v>12.0085</v>
      </c>
      <c r="FF102">
        <v>4.9860499999999996</v>
      </c>
      <c r="FG102">
        <v>3.2844500000000001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1.8642700000000001</v>
      </c>
      <c r="FO102">
        <v>1.8603499999999999</v>
      </c>
      <c r="FP102">
        <v>1.8611</v>
      </c>
      <c r="FQ102">
        <v>1.8602000000000001</v>
      </c>
      <c r="FR102">
        <v>1.8618600000000001</v>
      </c>
      <c r="FS102">
        <v>1.8584000000000001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-3.15</v>
      </c>
      <c r="GH102">
        <v>9.8900000000000002E-2</v>
      </c>
      <c r="GI102">
        <v>-2.4324828651112251</v>
      </c>
      <c r="GJ102">
        <v>-1.6100910332537859E-3</v>
      </c>
      <c r="GK102">
        <v>7.0186618486508772E-7</v>
      </c>
      <c r="GL102">
        <v>-2.134652460378022E-10</v>
      </c>
      <c r="GM102">
        <v>9.8890000000004363E-2</v>
      </c>
      <c r="GN102">
        <v>0</v>
      </c>
      <c r="GO102">
        <v>0</v>
      </c>
      <c r="GP102">
        <v>0</v>
      </c>
      <c r="GQ102">
        <v>5</v>
      </c>
      <c r="GR102">
        <v>2079</v>
      </c>
      <c r="GS102">
        <v>3</v>
      </c>
      <c r="GT102">
        <v>29</v>
      </c>
      <c r="GU102">
        <v>65.099999999999994</v>
      </c>
      <c r="GV102">
        <v>65.099999999999994</v>
      </c>
      <c r="GW102">
        <v>1.7785599999999999</v>
      </c>
      <c r="GX102">
        <v>2.5732400000000002</v>
      </c>
      <c r="GY102">
        <v>2.04834</v>
      </c>
      <c r="GZ102">
        <v>2.6171899999999999</v>
      </c>
      <c r="HA102">
        <v>2.1972700000000001</v>
      </c>
      <c r="HB102">
        <v>2.36572</v>
      </c>
      <c r="HC102">
        <v>40.835000000000001</v>
      </c>
      <c r="HD102">
        <v>15.2615</v>
      </c>
      <c r="HE102">
        <v>18</v>
      </c>
      <c r="HF102">
        <v>678.97699999999998</v>
      </c>
      <c r="HG102">
        <v>732.56299999999999</v>
      </c>
      <c r="HH102">
        <v>31.000499999999999</v>
      </c>
      <c r="HI102">
        <v>34.568100000000001</v>
      </c>
      <c r="HJ102">
        <v>29.9998</v>
      </c>
      <c r="HK102">
        <v>34.445700000000002</v>
      </c>
      <c r="HL102">
        <v>34.435400000000001</v>
      </c>
      <c r="HM102">
        <v>35.581000000000003</v>
      </c>
      <c r="HN102">
        <v>24.0413</v>
      </c>
      <c r="HO102">
        <v>90.062899999999999</v>
      </c>
      <c r="HP102">
        <v>31</v>
      </c>
      <c r="HQ102">
        <v>584.92700000000002</v>
      </c>
      <c r="HR102">
        <v>34.824100000000001</v>
      </c>
      <c r="HS102">
        <v>99.139799999999994</v>
      </c>
      <c r="HT102">
        <v>98.211500000000001</v>
      </c>
    </row>
    <row r="103" spans="1:228" x14ac:dyDescent="0.2">
      <c r="A103">
        <v>88</v>
      </c>
      <c r="B103">
        <v>1669231940.0999999</v>
      </c>
      <c r="C103">
        <v>347.59999990463263</v>
      </c>
      <c r="D103" t="s">
        <v>534</v>
      </c>
      <c r="E103" t="s">
        <v>535</v>
      </c>
      <c r="F103">
        <v>4</v>
      </c>
      <c r="G103">
        <v>1669231937.7874999</v>
      </c>
      <c r="H103">
        <f t="shared" si="34"/>
        <v>2.3118594226133838E-3</v>
      </c>
      <c r="I103">
        <f t="shared" si="35"/>
        <v>2.311859422613384</v>
      </c>
      <c r="J103">
        <f t="shared" si="36"/>
        <v>13.914188961791531</v>
      </c>
      <c r="K103">
        <f t="shared" si="37"/>
        <v>557.63024999999993</v>
      </c>
      <c r="L103">
        <f t="shared" si="38"/>
        <v>370.31537831657454</v>
      </c>
      <c r="M103">
        <f t="shared" si="39"/>
        <v>37.369627689927356</v>
      </c>
      <c r="N103">
        <f t="shared" si="40"/>
        <v>56.272129247969787</v>
      </c>
      <c r="O103">
        <f t="shared" si="41"/>
        <v>0.13016953088732588</v>
      </c>
      <c r="P103">
        <f t="shared" si="42"/>
        <v>3.6725058883929012</v>
      </c>
      <c r="Q103">
        <f t="shared" si="43"/>
        <v>0.12765964538960778</v>
      </c>
      <c r="R103">
        <f t="shared" si="44"/>
        <v>8.0008750770032597E-2</v>
      </c>
      <c r="S103">
        <f t="shared" si="45"/>
        <v>226.11527841250447</v>
      </c>
      <c r="T103">
        <f t="shared" si="46"/>
        <v>34.013551693498769</v>
      </c>
      <c r="U103">
        <f t="shared" si="47"/>
        <v>34.049675000000001</v>
      </c>
      <c r="V103">
        <f t="shared" si="48"/>
        <v>5.3578327569351858</v>
      </c>
      <c r="W103">
        <f t="shared" si="49"/>
        <v>69.808174269127292</v>
      </c>
      <c r="X103">
        <f t="shared" si="50"/>
        <v>3.6115594389583485</v>
      </c>
      <c r="Y103">
        <f t="shared" si="51"/>
        <v>5.1735480504545475</v>
      </c>
      <c r="Z103">
        <f t="shared" si="52"/>
        <v>1.7462733179768373</v>
      </c>
      <c r="AA103">
        <f t="shared" si="53"/>
        <v>-101.95300053725023</v>
      </c>
      <c r="AB103">
        <f t="shared" si="54"/>
        <v>-123.99752588465392</v>
      </c>
      <c r="AC103">
        <f t="shared" si="55"/>
        <v>-7.7885876564607059</v>
      </c>
      <c r="AD103">
        <f t="shared" si="56"/>
        <v>-7.6238356658603834</v>
      </c>
      <c r="AE103">
        <f t="shared" si="57"/>
        <v>37.058339729538886</v>
      </c>
      <c r="AF103">
        <f t="shared" si="58"/>
        <v>2.3058417797457165</v>
      </c>
      <c r="AG103">
        <f t="shared" si="59"/>
        <v>13.914188961791531</v>
      </c>
      <c r="AH103">
        <v>594.1601241348319</v>
      </c>
      <c r="AI103">
        <v>581.4187575757577</v>
      </c>
      <c r="AJ103">
        <v>1.7046756554176139</v>
      </c>
      <c r="AK103">
        <v>65.098338017295973</v>
      </c>
      <c r="AL103">
        <f t="shared" si="60"/>
        <v>2.311859422613384</v>
      </c>
      <c r="AM103">
        <v>34.864961554082633</v>
      </c>
      <c r="AN103">
        <v>35.790757142857167</v>
      </c>
      <c r="AO103">
        <v>3.0552283232026281E-5</v>
      </c>
      <c r="AP103">
        <v>87.569397002130515</v>
      </c>
      <c r="AQ103">
        <v>17</v>
      </c>
      <c r="AR103">
        <v>3</v>
      </c>
      <c r="AS103">
        <f t="shared" si="61"/>
        <v>1</v>
      </c>
      <c r="AT103">
        <f t="shared" si="62"/>
        <v>0</v>
      </c>
      <c r="AU103">
        <f t="shared" si="63"/>
        <v>47127.941721737443</v>
      </c>
      <c r="AV103">
        <f t="shared" si="64"/>
        <v>1200.0050000000001</v>
      </c>
      <c r="AW103">
        <f t="shared" si="65"/>
        <v>1025.9288012500024</v>
      </c>
      <c r="AX103">
        <f t="shared" si="66"/>
        <v>0.85493710547039581</v>
      </c>
      <c r="AY103">
        <f t="shared" si="67"/>
        <v>0.18842861355786389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1669231937.7874999</v>
      </c>
      <c r="BF103">
        <v>557.63024999999993</v>
      </c>
      <c r="BG103">
        <v>573.55812500000002</v>
      </c>
      <c r="BH103">
        <v>35.788849999999996</v>
      </c>
      <c r="BI103">
        <v>34.865299999999998</v>
      </c>
      <c r="BJ103">
        <v>560.78250000000003</v>
      </c>
      <c r="BK103">
        <v>35.689950000000003</v>
      </c>
      <c r="BL103">
        <v>649.98749999999995</v>
      </c>
      <c r="BM103">
        <v>100.813</v>
      </c>
      <c r="BN103">
        <v>9.9978175000000002E-2</v>
      </c>
      <c r="BO103">
        <v>33.423400000000001</v>
      </c>
      <c r="BP103">
        <v>34.049675000000001</v>
      </c>
      <c r="BQ103">
        <v>999.9</v>
      </c>
      <c r="BR103">
        <v>0</v>
      </c>
      <c r="BS103">
        <v>0</v>
      </c>
      <c r="BT103">
        <v>9003.5149999999994</v>
      </c>
      <c r="BU103">
        <v>0</v>
      </c>
      <c r="BV103">
        <v>305.162125</v>
      </c>
      <c r="BW103">
        <v>-15.92815</v>
      </c>
      <c r="BX103">
        <v>578.32800000000009</v>
      </c>
      <c r="BY103">
        <v>594.27787499999999</v>
      </c>
      <c r="BZ103">
        <v>0.92355100000000001</v>
      </c>
      <c r="CA103">
        <v>573.55812500000002</v>
      </c>
      <c r="CB103">
        <v>34.865299999999998</v>
      </c>
      <c r="CC103">
        <v>3.6079862500000002</v>
      </c>
      <c r="CD103">
        <v>3.5148799999999998</v>
      </c>
      <c r="CE103">
        <v>27.136637499999999</v>
      </c>
      <c r="CF103">
        <v>26.691775</v>
      </c>
      <c r="CG103">
        <v>1200.0050000000001</v>
      </c>
      <c r="CH103">
        <v>0.50001362500000002</v>
      </c>
      <c r="CI103">
        <v>0.49998637499999998</v>
      </c>
      <c r="CJ103">
        <v>0</v>
      </c>
      <c r="CK103">
        <v>656.58962500000007</v>
      </c>
      <c r="CL103">
        <v>4.9990899999999998</v>
      </c>
      <c r="CM103">
        <v>6802.8512499999997</v>
      </c>
      <c r="CN103">
        <v>9557.932499999999</v>
      </c>
      <c r="CO103">
        <v>43.561999999999998</v>
      </c>
      <c r="CP103">
        <v>45.288749999999993</v>
      </c>
      <c r="CQ103">
        <v>44.375</v>
      </c>
      <c r="CR103">
        <v>44.351374999999997</v>
      </c>
      <c r="CS103">
        <v>44.936999999999998</v>
      </c>
      <c r="CT103">
        <v>597.52</v>
      </c>
      <c r="CU103">
        <v>597.48750000000007</v>
      </c>
      <c r="CV103">
        <v>0</v>
      </c>
      <c r="CW103">
        <v>1669231947</v>
      </c>
      <c r="CX103">
        <v>0</v>
      </c>
      <c r="CY103">
        <v>1669228029.5</v>
      </c>
      <c r="CZ103" t="s">
        <v>356</v>
      </c>
      <c r="DA103">
        <v>1669228029.5</v>
      </c>
      <c r="DB103">
        <v>1669228028</v>
      </c>
      <c r="DC103">
        <v>6</v>
      </c>
      <c r="DD103">
        <v>0.127</v>
      </c>
      <c r="DE103">
        <v>2E-3</v>
      </c>
      <c r="DF103">
        <v>-2.9980000000000002</v>
      </c>
      <c r="DG103">
        <v>9.9000000000000005E-2</v>
      </c>
      <c r="DH103">
        <v>415</v>
      </c>
      <c r="DI103">
        <v>34</v>
      </c>
      <c r="DJ103">
        <v>0.37</v>
      </c>
      <c r="DK103">
        <v>0.19</v>
      </c>
      <c r="DL103">
        <v>-15.7581375</v>
      </c>
      <c r="DM103">
        <v>-1.3228288930581209</v>
      </c>
      <c r="DN103">
        <v>0.1317222792231823</v>
      </c>
      <c r="DO103">
        <v>0</v>
      </c>
      <c r="DP103">
        <v>0.92106142499999988</v>
      </c>
      <c r="DQ103">
        <v>-2.0140716697938581E-2</v>
      </c>
      <c r="DR103">
        <v>4.9674382929609786E-3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3.2952699999999999</v>
      </c>
      <c r="EB103">
        <v>2.6253000000000002</v>
      </c>
      <c r="EC103">
        <v>0.12601499999999999</v>
      </c>
      <c r="ED103">
        <v>0.127058</v>
      </c>
      <c r="EE103">
        <v>0.14357800000000001</v>
      </c>
      <c r="EF103">
        <v>0.13938300000000001</v>
      </c>
      <c r="EG103">
        <v>26429.5</v>
      </c>
      <c r="EH103">
        <v>26868.7</v>
      </c>
      <c r="EI103">
        <v>28140.3</v>
      </c>
      <c r="EJ103">
        <v>29633.8</v>
      </c>
      <c r="EK103">
        <v>33150.800000000003</v>
      </c>
      <c r="EL103">
        <v>35399.300000000003</v>
      </c>
      <c r="EM103">
        <v>39708.400000000001</v>
      </c>
      <c r="EN103">
        <v>42350.3</v>
      </c>
      <c r="EO103">
        <v>2.1755800000000001</v>
      </c>
      <c r="EP103">
        <v>2.1515300000000002</v>
      </c>
      <c r="EQ103">
        <v>0.12831400000000001</v>
      </c>
      <c r="ER103">
        <v>0</v>
      </c>
      <c r="ES103">
        <v>31.9709</v>
      </c>
      <c r="ET103">
        <v>999.9</v>
      </c>
      <c r="EU103">
        <v>70.2</v>
      </c>
      <c r="EV103">
        <v>36.4</v>
      </c>
      <c r="EW103">
        <v>42.481699999999996</v>
      </c>
      <c r="EX103">
        <v>56.504399999999997</v>
      </c>
      <c r="EY103">
        <v>-1.8990400000000001</v>
      </c>
      <c r="EZ103">
        <v>2</v>
      </c>
      <c r="FA103">
        <v>0.57924500000000001</v>
      </c>
      <c r="FB103">
        <v>0.73569700000000005</v>
      </c>
      <c r="FC103">
        <v>20.268799999999999</v>
      </c>
      <c r="FD103">
        <v>5.2178899999999997</v>
      </c>
      <c r="FE103">
        <v>12.008900000000001</v>
      </c>
      <c r="FF103">
        <v>4.9861500000000003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1.8642300000000001</v>
      </c>
      <c r="FO103">
        <v>1.8603499999999999</v>
      </c>
      <c r="FP103">
        <v>1.8611</v>
      </c>
      <c r="FQ103">
        <v>1.8602000000000001</v>
      </c>
      <c r="FR103">
        <v>1.8618600000000001</v>
      </c>
      <c r="FS103">
        <v>1.85839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-3.157</v>
      </c>
      <c r="GH103">
        <v>9.8900000000000002E-2</v>
      </c>
      <c r="GI103">
        <v>-2.4324828651112251</v>
      </c>
      <c r="GJ103">
        <v>-1.6100910332537859E-3</v>
      </c>
      <c r="GK103">
        <v>7.0186618486508772E-7</v>
      </c>
      <c r="GL103">
        <v>-2.134652460378022E-10</v>
      </c>
      <c r="GM103">
        <v>9.8890000000004363E-2</v>
      </c>
      <c r="GN103">
        <v>0</v>
      </c>
      <c r="GO103">
        <v>0</v>
      </c>
      <c r="GP103">
        <v>0</v>
      </c>
      <c r="GQ103">
        <v>5</v>
      </c>
      <c r="GR103">
        <v>2079</v>
      </c>
      <c r="GS103">
        <v>3</v>
      </c>
      <c r="GT103">
        <v>29</v>
      </c>
      <c r="GU103">
        <v>65.2</v>
      </c>
      <c r="GV103">
        <v>65.2</v>
      </c>
      <c r="GW103">
        <v>1.79443</v>
      </c>
      <c r="GX103">
        <v>2.5793499999999998</v>
      </c>
      <c r="GY103">
        <v>2.04834</v>
      </c>
      <c r="GZ103">
        <v>2.6184099999999999</v>
      </c>
      <c r="HA103">
        <v>2.1972700000000001</v>
      </c>
      <c r="HB103">
        <v>2.2936999999999999</v>
      </c>
      <c r="HC103">
        <v>40.835000000000001</v>
      </c>
      <c r="HD103">
        <v>15.244</v>
      </c>
      <c r="HE103">
        <v>18</v>
      </c>
      <c r="HF103">
        <v>679.22299999999996</v>
      </c>
      <c r="HG103">
        <v>732.63800000000003</v>
      </c>
      <c r="HH103">
        <v>31.000900000000001</v>
      </c>
      <c r="HI103">
        <v>34.565600000000003</v>
      </c>
      <c r="HJ103">
        <v>29.9999</v>
      </c>
      <c r="HK103">
        <v>34.445700000000002</v>
      </c>
      <c r="HL103">
        <v>34.433700000000002</v>
      </c>
      <c r="HM103">
        <v>35.916899999999998</v>
      </c>
      <c r="HN103">
        <v>24.0413</v>
      </c>
      <c r="HO103">
        <v>90.062899999999999</v>
      </c>
      <c r="HP103">
        <v>31</v>
      </c>
      <c r="HQ103">
        <v>591.60699999999997</v>
      </c>
      <c r="HR103">
        <v>34.823900000000002</v>
      </c>
      <c r="HS103">
        <v>99.139899999999997</v>
      </c>
      <c r="HT103">
        <v>98.213200000000001</v>
      </c>
    </row>
    <row r="104" spans="1:228" x14ac:dyDescent="0.2">
      <c r="A104">
        <v>89</v>
      </c>
      <c r="B104">
        <v>1669231944.0999999</v>
      </c>
      <c r="C104">
        <v>351.59999990463263</v>
      </c>
      <c r="D104" t="s">
        <v>536</v>
      </c>
      <c r="E104" t="s">
        <v>537</v>
      </c>
      <c r="F104">
        <v>4</v>
      </c>
      <c r="G104">
        <v>1669231942.0999999</v>
      </c>
      <c r="H104">
        <f t="shared" si="34"/>
        <v>2.3187409234111771E-3</v>
      </c>
      <c r="I104">
        <f t="shared" si="35"/>
        <v>2.3187409234111769</v>
      </c>
      <c r="J104">
        <f t="shared" si="36"/>
        <v>13.837687755091588</v>
      </c>
      <c r="K104">
        <f t="shared" si="37"/>
        <v>564.78842857142865</v>
      </c>
      <c r="L104">
        <f t="shared" si="38"/>
        <v>378.77176412290106</v>
      </c>
      <c r="M104">
        <f t="shared" si="39"/>
        <v>38.223433623582061</v>
      </c>
      <c r="N104">
        <f t="shared" si="40"/>
        <v>56.99514867708686</v>
      </c>
      <c r="O104">
        <f t="shared" si="41"/>
        <v>0.13059437170990335</v>
      </c>
      <c r="P104">
        <f t="shared" si="42"/>
        <v>3.6858109307454421</v>
      </c>
      <c r="Q104">
        <f t="shared" si="43"/>
        <v>0.12807717690299</v>
      </c>
      <c r="R104">
        <f t="shared" si="44"/>
        <v>8.0270354355667567E-2</v>
      </c>
      <c r="S104">
        <f t="shared" si="45"/>
        <v>226.11356366059499</v>
      </c>
      <c r="T104">
        <f t="shared" si="46"/>
        <v>34.018740763968928</v>
      </c>
      <c r="U104">
        <f t="shared" si="47"/>
        <v>34.049885714285722</v>
      </c>
      <c r="V104">
        <f t="shared" si="48"/>
        <v>5.3578957087826788</v>
      </c>
      <c r="W104">
        <f t="shared" si="49"/>
        <v>69.785188020464332</v>
      </c>
      <c r="X104">
        <f t="shared" si="50"/>
        <v>3.6121184856336321</v>
      </c>
      <c r="Y104">
        <f t="shared" si="51"/>
        <v>5.1760532400864028</v>
      </c>
      <c r="Z104">
        <f t="shared" si="52"/>
        <v>1.7457772231490467</v>
      </c>
      <c r="AA104">
        <f t="shared" si="53"/>
        <v>-102.25647472243291</v>
      </c>
      <c r="AB104">
        <f t="shared" si="54"/>
        <v>-122.77120747021311</v>
      </c>
      <c r="AC104">
        <f t="shared" si="55"/>
        <v>-7.6840548696564506</v>
      </c>
      <c r="AD104">
        <f t="shared" si="56"/>
        <v>-6.5981734017074842</v>
      </c>
      <c r="AE104">
        <f t="shared" si="57"/>
        <v>37.230848696241758</v>
      </c>
      <c r="AF104">
        <f t="shared" si="58"/>
        <v>2.3124466350903603</v>
      </c>
      <c r="AG104">
        <f t="shared" si="59"/>
        <v>13.837687755091588</v>
      </c>
      <c r="AH104">
        <v>601.12873978107677</v>
      </c>
      <c r="AI104">
        <v>588.33957575757552</v>
      </c>
      <c r="AJ104">
        <v>1.7250907088926011</v>
      </c>
      <c r="AK104">
        <v>65.098338017295973</v>
      </c>
      <c r="AL104">
        <f t="shared" si="60"/>
        <v>2.3187409234111769</v>
      </c>
      <c r="AM104">
        <v>34.866525180348333</v>
      </c>
      <c r="AN104">
        <v>35.795181318681358</v>
      </c>
      <c r="AO104">
        <v>9.2729210183850277E-6</v>
      </c>
      <c r="AP104">
        <v>87.569397002130515</v>
      </c>
      <c r="AQ104">
        <v>17</v>
      </c>
      <c r="AR104">
        <v>3</v>
      </c>
      <c r="AS104">
        <f t="shared" si="61"/>
        <v>1</v>
      </c>
      <c r="AT104">
        <f t="shared" si="62"/>
        <v>0</v>
      </c>
      <c r="AU104">
        <f t="shared" si="63"/>
        <v>47363.953904927694</v>
      </c>
      <c r="AV104">
        <f t="shared" si="64"/>
        <v>1200.01</v>
      </c>
      <c r="AW104">
        <f t="shared" si="65"/>
        <v>1025.9316993060079</v>
      </c>
      <c r="AX104">
        <f t="shared" si="66"/>
        <v>0.85493595828868751</v>
      </c>
      <c r="AY104">
        <f t="shared" si="67"/>
        <v>0.18842639949716669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1669231942.0999999</v>
      </c>
      <c r="BF104">
        <v>564.78842857142865</v>
      </c>
      <c r="BG104">
        <v>580.79628571428566</v>
      </c>
      <c r="BH104">
        <v>35.793971428571432</v>
      </c>
      <c r="BI104">
        <v>34.867785714285723</v>
      </c>
      <c r="BJ104">
        <v>567.9481428571429</v>
      </c>
      <c r="BK104">
        <v>35.695071428571431</v>
      </c>
      <c r="BL104">
        <v>649.99085714285707</v>
      </c>
      <c r="BM104">
        <v>100.81442857142861</v>
      </c>
      <c r="BN104">
        <v>9.9729357142857133E-2</v>
      </c>
      <c r="BO104">
        <v>33.432042857142847</v>
      </c>
      <c r="BP104">
        <v>34.049885714285722</v>
      </c>
      <c r="BQ104">
        <v>999.89999999999986</v>
      </c>
      <c r="BR104">
        <v>0</v>
      </c>
      <c r="BS104">
        <v>0</v>
      </c>
      <c r="BT104">
        <v>9049.4628571428584</v>
      </c>
      <c r="BU104">
        <v>0</v>
      </c>
      <c r="BV104">
        <v>301.67928571428581</v>
      </c>
      <c r="BW104">
        <v>-16.008014285714289</v>
      </c>
      <c r="BX104">
        <v>585.755</v>
      </c>
      <c r="BY104">
        <v>601.77928571428572</v>
      </c>
      <c r="BZ104">
        <v>0.92619142857142855</v>
      </c>
      <c r="CA104">
        <v>580.79628571428566</v>
      </c>
      <c r="CB104">
        <v>34.867785714285723</v>
      </c>
      <c r="CC104">
        <v>3.6085471428571432</v>
      </c>
      <c r="CD104">
        <v>3.5151728571428569</v>
      </c>
      <c r="CE104">
        <v>27.139299999999999</v>
      </c>
      <c r="CF104">
        <v>26.693200000000001</v>
      </c>
      <c r="CG104">
        <v>1200.01</v>
      </c>
      <c r="CH104">
        <v>0.50005200000000005</v>
      </c>
      <c r="CI104">
        <v>0.49994799999999989</v>
      </c>
      <c r="CJ104">
        <v>0</v>
      </c>
      <c r="CK104">
        <v>657.40814285714282</v>
      </c>
      <c r="CL104">
        <v>4.9990899999999998</v>
      </c>
      <c r="CM104">
        <v>6798.3585714285718</v>
      </c>
      <c r="CN104">
        <v>9558.1171428571433</v>
      </c>
      <c r="CO104">
        <v>43.598000000000013</v>
      </c>
      <c r="CP104">
        <v>45.311999999999998</v>
      </c>
      <c r="CQ104">
        <v>44.392714285714291</v>
      </c>
      <c r="CR104">
        <v>44.375</v>
      </c>
      <c r="CS104">
        <v>44.936999999999998</v>
      </c>
      <c r="CT104">
        <v>597.56714285714293</v>
      </c>
      <c r="CU104">
        <v>597.44285714285718</v>
      </c>
      <c r="CV104">
        <v>0</v>
      </c>
      <c r="CW104">
        <v>1669231951.2</v>
      </c>
      <c r="CX104">
        <v>0</v>
      </c>
      <c r="CY104">
        <v>1669228029.5</v>
      </c>
      <c r="CZ104" t="s">
        <v>356</v>
      </c>
      <c r="DA104">
        <v>1669228029.5</v>
      </c>
      <c r="DB104">
        <v>1669228028</v>
      </c>
      <c r="DC104">
        <v>6</v>
      </c>
      <c r="DD104">
        <v>0.127</v>
      </c>
      <c r="DE104">
        <v>2E-3</v>
      </c>
      <c r="DF104">
        <v>-2.9980000000000002</v>
      </c>
      <c r="DG104">
        <v>9.9000000000000005E-2</v>
      </c>
      <c r="DH104">
        <v>415</v>
      </c>
      <c r="DI104">
        <v>34</v>
      </c>
      <c r="DJ104">
        <v>0.37</v>
      </c>
      <c r="DK104">
        <v>0.19</v>
      </c>
      <c r="DL104">
        <v>-15.847849999999999</v>
      </c>
      <c r="DM104">
        <v>-1.116675422138802</v>
      </c>
      <c r="DN104">
        <v>0.1104580667040664</v>
      </c>
      <c r="DO104">
        <v>0</v>
      </c>
      <c r="DP104">
        <v>0.92056052500000018</v>
      </c>
      <c r="DQ104">
        <v>2.8115358348967549E-2</v>
      </c>
      <c r="DR104">
        <v>3.6902867909384771E-3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3.2954400000000001</v>
      </c>
      <c r="EB104">
        <v>2.6255099999999998</v>
      </c>
      <c r="EC104">
        <v>0.127078</v>
      </c>
      <c r="ED104">
        <v>0.128112</v>
      </c>
      <c r="EE104">
        <v>0.14358399999999999</v>
      </c>
      <c r="EF104">
        <v>0.13939199999999999</v>
      </c>
      <c r="EG104">
        <v>26397.7</v>
      </c>
      <c r="EH104">
        <v>26836.1</v>
      </c>
      <c r="EI104">
        <v>28140.6</v>
      </c>
      <c r="EJ104">
        <v>29633.7</v>
      </c>
      <c r="EK104">
        <v>33150.5</v>
      </c>
      <c r="EL104">
        <v>35398.800000000003</v>
      </c>
      <c r="EM104">
        <v>39708.400000000001</v>
      </c>
      <c r="EN104">
        <v>42350.1</v>
      </c>
      <c r="EO104">
        <v>2.1753</v>
      </c>
      <c r="EP104">
        <v>2.1516299999999999</v>
      </c>
      <c r="EQ104">
        <v>0.12825400000000001</v>
      </c>
      <c r="ER104">
        <v>0</v>
      </c>
      <c r="ES104">
        <v>31.977499999999999</v>
      </c>
      <c r="ET104">
        <v>999.9</v>
      </c>
      <c r="EU104">
        <v>70.2</v>
      </c>
      <c r="EV104">
        <v>36.4</v>
      </c>
      <c r="EW104">
        <v>42.487200000000001</v>
      </c>
      <c r="EX104">
        <v>57.374400000000001</v>
      </c>
      <c r="EY104">
        <v>-2.15144</v>
      </c>
      <c r="EZ104">
        <v>2</v>
      </c>
      <c r="FA104">
        <v>0.57924500000000001</v>
      </c>
      <c r="FB104">
        <v>0.74154399999999998</v>
      </c>
      <c r="FC104">
        <v>20.268899999999999</v>
      </c>
      <c r="FD104">
        <v>5.2189399999999999</v>
      </c>
      <c r="FE104">
        <v>12.0092</v>
      </c>
      <c r="FF104">
        <v>4.9865000000000004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1.86425</v>
      </c>
      <c r="FO104">
        <v>1.8603499999999999</v>
      </c>
      <c r="FP104">
        <v>1.8611</v>
      </c>
      <c r="FQ104">
        <v>1.86019</v>
      </c>
      <c r="FR104">
        <v>1.8618600000000001</v>
      </c>
      <c r="FS104">
        <v>1.8584099999999999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-3.1640000000000001</v>
      </c>
      <c r="GH104">
        <v>9.8900000000000002E-2</v>
      </c>
      <c r="GI104">
        <v>-2.4324828651112251</v>
      </c>
      <c r="GJ104">
        <v>-1.6100910332537859E-3</v>
      </c>
      <c r="GK104">
        <v>7.0186618486508772E-7</v>
      </c>
      <c r="GL104">
        <v>-2.134652460378022E-10</v>
      </c>
      <c r="GM104">
        <v>9.8890000000004363E-2</v>
      </c>
      <c r="GN104">
        <v>0</v>
      </c>
      <c r="GO104">
        <v>0</v>
      </c>
      <c r="GP104">
        <v>0</v>
      </c>
      <c r="GQ104">
        <v>5</v>
      </c>
      <c r="GR104">
        <v>2079</v>
      </c>
      <c r="GS104">
        <v>3</v>
      </c>
      <c r="GT104">
        <v>29</v>
      </c>
      <c r="GU104">
        <v>65.2</v>
      </c>
      <c r="GV104">
        <v>65.3</v>
      </c>
      <c r="GW104">
        <v>1.81152</v>
      </c>
      <c r="GX104">
        <v>2.5756800000000002</v>
      </c>
      <c r="GY104">
        <v>2.04834</v>
      </c>
      <c r="GZ104">
        <v>2.6184099999999999</v>
      </c>
      <c r="HA104">
        <v>2.1972700000000001</v>
      </c>
      <c r="HB104">
        <v>2.36572</v>
      </c>
      <c r="HC104">
        <v>40.835000000000001</v>
      </c>
      <c r="HD104">
        <v>15.252800000000001</v>
      </c>
      <c r="HE104">
        <v>18</v>
      </c>
      <c r="HF104">
        <v>678.97799999999995</v>
      </c>
      <c r="HG104">
        <v>732.71699999999998</v>
      </c>
      <c r="HH104">
        <v>31.001300000000001</v>
      </c>
      <c r="HI104">
        <v>34.5642</v>
      </c>
      <c r="HJ104">
        <v>29.9999</v>
      </c>
      <c r="HK104">
        <v>34.4437</v>
      </c>
      <c r="HL104">
        <v>34.432400000000001</v>
      </c>
      <c r="HM104">
        <v>36.249000000000002</v>
      </c>
      <c r="HN104">
        <v>24.0413</v>
      </c>
      <c r="HO104">
        <v>90.062899999999999</v>
      </c>
      <c r="HP104">
        <v>31</v>
      </c>
      <c r="HQ104">
        <v>598.28499999999997</v>
      </c>
      <c r="HR104">
        <v>34.824100000000001</v>
      </c>
      <c r="HS104">
        <v>99.140299999999996</v>
      </c>
      <c r="HT104">
        <v>98.212599999999995</v>
      </c>
    </row>
    <row r="105" spans="1:228" x14ac:dyDescent="0.2">
      <c r="A105">
        <v>90</v>
      </c>
      <c r="B105">
        <v>1669231948.0999999</v>
      </c>
      <c r="C105">
        <v>355.59999990463263</v>
      </c>
      <c r="D105" t="s">
        <v>538</v>
      </c>
      <c r="E105" t="s">
        <v>539</v>
      </c>
      <c r="F105">
        <v>4</v>
      </c>
      <c r="G105">
        <v>1669231945.7874999</v>
      </c>
      <c r="H105">
        <f t="shared" si="34"/>
        <v>2.3302801403800606E-3</v>
      </c>
      <c r="I105">
        <f t="shared" si="35"/>
        <v>2.3302801403800606</v>
      </c>
      <c r="J105">
        <f t="shared" si="36"/>
        <v>14.680177219368934</v>
      </c>
      <c r="K105">
        <f t="shared" si="37"/>
        <v>570.83462499999996</v>
      </c>
      <c r="L105">
        <f t="shared" si="38"/>
        <v>374.87858112424794</v>
      </c>
      <c r="M105">
        <f t="shared" si="39"/>
        <v>37.830584604117298</v>
      </c>
      <c r="N105">
        <f t="shared" si="40"/>
        <v>57.605338537238872</v>
      </c>
      <c r="O105">
        <f t="shared" si="41"/>
        <v>0.13104598784477728</v>
      </c>
      <c r="P105">
        <f t="shared" si="42"/>
        <v>3.6733481789549969</v>
      </c>
      <c r="Q105">
        <f t="shared" si="43"/>
        <v>0.12850311635518399</v>
      </c>
      <c r="R105">
        <f t="shared" si="44"/>
        <v>8.053880481858966E-2</v>
      </c>
      <c r="S105">
        <f t="shared" si="45"/>
        <v>226.11232835697984</v>
      </c>
      <c r="T105">
        <f t="shared" si="46"/>
        <v>34.02506973907451</v>
      </c>
      <c r="U105">
        <f t="shared" si="47"/>
        <v>34.060474999999997</v>
      </c>
      <c r="V105">
        <f t="shared" si="48"/>
        <v>5.3610601343219164</v>
      </c>
      <c r="W105">
        <f t="shared" si="49"/>
        <v>69.764515649337838</v>
      </c>
      <c r="X105">
        <f t="shared" si="50"/>
        <v>3.612440686042107</v>
      </c>
      <c r="Y105">
        <f t="shared" si="51"/>
        <v>5.1780488295791587</v>
      </c>
      <c r="Z105">
        <f t="shared" si="52"/>
        <v>1.7486194482798094</v>
      </c>
      <c r="AA105">
        <f t="shared" si="53"/>
        <v>-102.76535419076068</v>
      </c>
      <c r="AB105">
        <f t="shared" si="54"/>
        <v>-123.09023735265629</v>
      </c>
      <c r="AC105">
        <f t="shared" si="55"/>
        <v>-7.7308208222328183</v>
      </c>
      <c r="AD105">
        <f t="shared" si="56"/>
        <v>-7.4740840086699478</v>
      </c>
      <c r="AE105">
        <f t="shared" si="57"/>
        <v>37.432704754731802</v>
      </c>
      <c r="AF105">
        <f t="shared" si="58"/>
        <v>2.3204127322199555</v>
      </c>
      <c r="AG105">
        <f t="shared" si="59"/>
        <v>14.680177219368934</v>
      </c>
      <c r="AH105">
        <v>608.04271039102571</v>
      </c>
      <c r="AI105">
        <v>595.07235757575768</v>
      </c>
      <c r="AJ105">
        <v>1.679417226516136</v>
      </c>
      <c r="AK105">
        <v>65.098338017295973</v>
      </c>
      <c r="AL105">
        <f t="shared" si="60"/>
        <v>2.3302801403800606</v>
      </c>
      <c r="AM105">
        <v>34.868571259813578</v>
      </c>
      <c r="AN105">
        <v>35.801900000000003</v>
      </c>
      <c r="AO105">
        <v>-5.8833054862336141E-6</v>
      </c>
      <c r="AP105">
        <v>87.569397002130515</v>
      </c>
      <c r="AQ105">
        <v>17</v>
      </c>
      <c r="AR105">
        <v>3</v>
      </c>
      <c r="AS105">
        <f t="shared" si="61"/>
        <v>1</v>
      </c>
      <c r="AT105">
        <f t="shared" si="62"/>
        <v>0</v>
      </c>
      <c r="AU105">
        <f t="shared" si="63"/>
        <v>47140.582266464779</v>
      </c>
      <c r="AV105">
        <f t="shared" si="64"/>
        <v>1200.0037500000001</v>
      </c>
      <c r="AW105">
        <f t="shared" si="65"/>
        <v>1025.9263260916994</v>
      </c>
      <c r="AX105">
        <f t="shared" si="66"/>
        <v>0.85493593340162422</v>
      </c>
      <c r="AY105">
        <f t="shared" si="67"/>
        <v>0.18842635146513487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1669231945.7874999</v>
      </c>
      <c r="BF105">
        <v>570.83462499999996</v>
      </c>
      <c r="BG105">
        <v>586.93362499999989</v>
      </c>
      <c r="BH105">
        <v>35.797137499999998</v>
      </c>
      <c r="BI105">
        <v>34.867787500000013</v>
      </c>
      <c r="BJ105">
        <v>574.00037500000008</v>
      </c>
      <c r="BK105">
        <v>35.698250000000002</v>
      </c>
      <c r="BL105">
        <v>650.00712499999997</v>
      </c>
      <c r="BM105">
        <v>100.814125</v>
      </c>
      <c r="BN105">
        <v>0.100108325</v>
      </c>
      <c r="BO105">
        <v>33.438924999999998</v>
      </c>
      <c r="BP105">
        <v>34.060474999999997</v>
      </c>
      <c r="BQ105">
        <v>999.9</v>
      </c>
      <c r="BR105">
        <v>0</v>
      </c>
      <c r="BS105">
        <v>0</v>
      </c>
      <c r="BT105">
        <v>9006.3287500000006</v>
      </c>
      <c r="BU105">
        <v>0</v>
      </c>
      <c r="BV105">
        <v>301.91062499999998</v>
      </c>
      <c r="BW105">
        <v>-16.099062499999999</v>
      </c>
      <c r="BX105">
        <v>592.02750000000003</v>
      </c>
      <c r="BY105">
        <v>608.13800000000003</v>
      </c>
      <c r="BZ105">
        <v>0.92935799999999991</v>
      </c>
      <c r="CA105">
        <v>586.93362499999989</v>
      </c>
      <c r="CB105">
        <v>34.867787500000013</v>
      </c>
      <c r="CC105">
        <v>3.6088550000000001</v>
      </c>
      <c r="CD105">
        <v>3.5151637500000001</v>
      </c>
      <c r="CE105">
        <v>27.140750000000001</v>
      </c>
      <c r="CF105">
        <v>26.693137499999999</v>
      </c>
      <c r="CG105">
        <v>1200.0037500000001</v>
      </c>
      <c r="CH105">
        <v>0.50005200000000005</v>
      </c>
      <c r="CI105">
        <v>0.499948</v>
      </c>
      <c r="CJ105">
        <v>0</v>
      </c>
      <c r="CK105">
        <v>658.50837500000011</v>
      </c>
      <c r="CL105">
        <v>4.9990899999999998</v>
      </c>
      <c r="CM105">
        <v>6795.1875</v>
      </c>
      <c r="CN105">
        <v>9558.0600000000013</v>
      </c>
      <c r="CO105">
        <v>43.601374999999997</v>
      </c>
      <c r="CP105">
        <v>45.311999999999998</v>
      </c>
      <c r="CQ105">
        <v>44.375</v>
      </c>
      <c r="CR105">
        <v>44.375</v>
      </c>
      <c r="CS105">
        <v>44.936999999999998</v>
      </c>
      <c r="CT105">
        <v>597.56500000000005</v>
      </c>
      <c r="CU105">
        <v>597.43875000000003</v>
      </c>
      <c r="CV105">
        <v>0</v>
      </c>
      <c r="CW105">
        <v>1669231955.4000001</v>
      </c>
      <c r="CX105">
        <v>0</v>
      </c>
      <c r="CY105">
        <v>1669228029.5</v>
      </c>
      <c r="CZ105" t="s">
        <v>356</v>
      </c>
      <c r="DA105">
        <v>1669228029.5</v>
      </c>
      <c r="DB105">
        <v>1669228028</v>
      </c>
      <c r="DC105">
        <v>6</v>
      </c>
      <c r="DD105">
        <v>0.127</v>
      </c>
      <c r="DE105">
        <v>2E-3</v>
      </c>
      <c r="DF105">
        <v>-2.9980000000000002</v>
      </c>
      <c r="DG105">
        <v>9.9000000000000005E-2</v>
      </c>
      <c r="DH105">
        <v>415</v>
      </c>
      <c r="DI105">
        <v>34</v>
      </c>
      <c r="DJ105">
        <v>0.37</v>
      </c>
      <c r="DK105">
        <v>0.19</v>
      </c>
      <c r="DL105">
        <v>-15.926935</v>
      </c>
      <c r="DM105">
        <v>-1.1724360225140049</v>
      </c>
      <c r="DN105">
        <v>0.1158279554986619</v>
      </c>
      <c r="DO105">
        <v>0</v>
      </c>
      <c r="DP105">
        <v>0.92224572500000002</v>
      </c>
      <c r="DQ105">
        <v>4.7094000000002058E-2</v>
      </c>
      <c r="DR105">
        <v>4.8197369377773096E-3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3.2953399999999999</v>
      </c>
      <c r="EB105">
        <v>2.6254300000000002</v>
      </c>
      <c r="EC105">
        <v>0.12810299999999999</v>
      </c>
      <c r="ED105">
        <v>0.129131</v>
      </c>
      <c r="EE105">
        <v>0.14361399999999999</v>
      </c>
      <c r="EF105">
        <v>0.13938700000000001</v>
      </c>
      <c r="EG105">
        <v>26366.400000000001</v>
      </c>
      <c r="EH105">
        <v>26804.1</v>
      </c>
      <c r="EI105">
        <v>28140.400000000001</v>
      </c>
      <c r="EJ105">
        <v>29633.1</v>
      </c>
      <c r="EK105">
        <v>33149.599999999999</v>
      </c>
      <c r="EL105">
        <v>35398.400000000001</v>
      </c>
      <c r="EM105">
        <v>39708.5</v>
      </c>
      <c r="EN105">
        <v>42349.4</v>
      </c>
      <c r="EO105">
        <v>2.1755800000000001</v>
      </c>
      <c r="EP105">
        <v>2.1516700000000002</v>
      </c>
      <c r="EQ105">
        <v>0.12867899999999999</v>
      </c>
      <c r="ER105">
        <v>0</v>
      </c>
      <c r="ES105">
        <v>31.985299999999999</v>
      </c>
      <c r="ET105">
        <v>999.9</v>
      </c>
      <c r="EU105">
        <v>70.2</v>
      </c>
      <c r="EV105">
        <v>36.5</v>
      </c>
      <c r="EW105">
        <v>42.7196</v>
      </c>
      <c r="EX105">
        <v>57.3444</v>
      </c>
      <c r="EY105">
        <v>-1.97516</v>
      </c>
      <c r="EZ105">
        <v>2</v>
      </c>
      <c r="FA105">
        <v>0.57913899999999996</v>
      </c>
      <c r="FB105">
        <v>0.74781600000000004</v>
      </c>
      <c r="FC105">
        <v>20.268799999999999</v>
      </c>
      <c r="FD105">
        <v>5.2183400000000004</v>
      </c>
      <c r="FE105">
        <v>12.008800000000001</v>
      </c>
      <c r="FF105">
        <v>4.9860499999999996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1.86425</v>
      </c>
      <c r="FO105">
        <v>1.8603499999999999</v>
      </c>
      <c r="FP105">
        <v>1.8610899999999999</v>
      </c>
      <c r="FQ105">
        <v>1.8602000000000001</v>
      </c>
      <c r="FR105">
        <v>1.86188</v>
      </c>
      <c r="FS105">
        <v>1.85843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-3.169</v>
      </c>
      <c r="GH105">
        <v>9.8900000000000002E-2</v>
      </c>
      <c r="GI105">
        <v>-2.4324828651112251</v>
      </c>
      <c r="GJ105">
        <v>-1.6100910332537859E-3</v>
      </c>
      <c r="GK105">
        <v>7.0186618486508772E-7</v>
      </c>
      <c r="GL105">
        <v>-2.134652460378022E-10</v>
      </c>
      <c r="GM105">
        <v>9.8890000000004363E-2</v>
      </c>
      <c r="GN105">
        <v>0</v>
      </c>
      <c r="GO105">
        <v>0</v>
      </c>
      <c r="GP105">
        <v>0</v>
      </c>
      <c r="GQ105">
        <v>5</v>
      </c>
      <c r="GR105">
        <v>2079</v>
      </c>
      <c r="GS105">
        <v>3</v>
      </c>
      <c r="GT105">
        <v>29</v>
      </c>
      <c r="GU105">
        <v>65.3</v>
      </c>
      <c r="GV105">
        <v>65.3</v>
      </c>
      <c r="GW105">
        <v>1.8286100000000001</v>
      </c>
      <c r="GX105">
        <v>2.5756800000000002</v>
      </c>
      <c r="GY105">
        <v>2.04834</v>
      </c>
      <c r="GZ105">
        <v>2.6184099999999999</v>
      </c>
      <c r="HA105">
        <v>2.1972700000000001</v>
      </c>
      <c r="HB105">
        <v>2.2827099999999998</v>
      </c>
      <c r="HC105">
        <v>40.835000000000001</v>
      </c>
      <c r="HD105">
        <v>15.182700000000001</v>
      </c>
      <c r="HE105">
        <v>18</v>
      </c>
      <c r="HF105">
        <v>679.19</v>
      </c>
      <c r="HG105">
        <v>732.76499999999999</v>
      </c>
      <c r="HH105">
        <v>31.0016</v>
      </c>
      <c r="HI105">
        <v>34.562399999999997</v>
      </c>
      <c r="HJ105">
        <v>29.9998</v>
      </c>
      <c r="HK105">
        <v>34.442500000000003</v>
      </c>
      <c r="HL105">
        <v>34.432400000000001</v>
      </c>
      <c r="HM105">
        <v>36.588200000000001</v>
      </c>
      <c r="HN105">
        <v>24.0413</v>
      </c>
      <c r="HO105">
        <v>89.664199999999994</v>
      </c>
      <c r="HP105">
        <v>31</v>
      </c>
      <c r="HQ105">
        <v>604.96699999999998</v>
      </c>
      <c r="HR105">
        <v>34.816899999999997</v>
      </c>
      <c r="HS105">
        <v>99.140199999999993</v>
      </c>
      <c r="HT105">
        <v>98.210899999999995</v>
      </c>
    </row>
    <row r="106" spans="1:228" x14ac:dyDescent="0.2">
      <c r="A106">
        <v>91</v>
      </c>
      <c r="B106">
        <v>1669231952.0999999</v>
      </c>
      <c r="C106">
        <v>359.59999990463263</v>
      </c>
      <c r="D106" t="s">
        <v>540</v>
      </c>
      <c r="E106" t="s">
        <v>541</v>
      </c>
      <c r="F106">
        <v>4</v>
      </c>
      <c r="G106">
        <v>1669231950.0999999</v>
      </c>
      <c r="H106">
        <f t="shared" si="34"/>
        <v>2.3376362362045864E-3</v>
      </c>
      <c r="I106">
        <f t="shared" si="35"/>
        <v>2.3376362362045864</v>
      </c>
      <c r="J106">
        <f t="shared" si="36"/>
        <v>14.13465935206183</v>
      </c>
      <c r="K106">
        <f t="shared" si="37"/>
        <v>577.90985714285705</v>
      </c>
      <c r="L106">
        <f t="shared" si="38"/>
        <v>388.57691187915725</v>
      </c>
      <c r="M106">
        <f t="shared" si="39"/>
        <v>39.212626776094005</v>
      </c>
      <c r="N106">
        <f t="shared" si="40"/>
        <v>58.318862612753655</v>
      </c>
      <c r="O106">
        <f t="shared" si="41"/>
        <v>0.13118343165514951</v>
      </c>
      <c r="P106">
        <f t="shared" si="42"/>
        <v>3.6723491269735526</v>
      </c>
      <c r="Q106">
        <f t="shared" si="43"/>
        <v>0.1286346005241929</v>
      </c>
      <c r="R106">
        <f t="shared" si="44"/>
        <v>8.0621502915623255E-2</v>
      </c>
      <c r="S106">
        <f t="shared" si="45"/>
        <v>226.11302494630894</v>
      </c>
      <c r="T106">
        <f t="shared" si="46"/>
        <v>34.027483437057164</v>
      </c>
      <c r="U106">
        <f t="shared" si="47"/>
        <v>34.074985714285717</v>
      </c>
      <c r="V106">
        <f t="shared" si="48"/>
        <v>5.3653990505240872</v>
      </c>
      <c r="W106">
        <f t="shared" si="49"/>
        <v>69.76263442238033</v>
      </c>
      <c r="X106">
        <f t="shared" si="50"/>
        <v>3.6131128928477954</v>
      </c>
      <c r="Y106">
        <f t="shared" si="51"/>
        <v>5.1791520242370375</v>
      </c>
      <c r="Z106">
        <f t="shared" si="52"/>
        <v>1.7522861576762918</v>
      </c>
      <c r="AA106">
        <f t="shared" si="53"/>
        <v>-103.08975801662226</v>
      </c>
      <c r="AB106">
        <f t="shared" si="54"/>
        <v>-125.17659972702894</v>
      </c>
      <c r="AC106">
        <f t="shared" si="55"/>
        <v>-7.8647005266443006</v>
      </c>
      <c r="AD106">
        <f t="shared" si="56"/>
        <v>-10.018033323986558</v>
      </c>
      <c r="AE106">
        <f t="shared" si="57"/>
        <v>37.752743044824058</v>
      </c>
      <c r="AF106">
        <f t="shared" si="58"/>
        <v>2.3448738130600049</v>
      </c>
      <c r="AG106">
        <f t="shared" si="59"/>
        <v>14.13465935206183</v>
      </c>
      <c r="AH106">
        <v>614.95764131615988</v>
      </c>
      <c r="AI106">
        <v>601.98456363636365</v>
      </c>
      <c r="AJ106">
        <v>1.7394596870841761</v>
      </c>
      <c r="AK106">
        <v>65.098338017295973</v>
      </c>
      <c r="AL106">
        <f t="shared" si="60"/>
        <v>2.3376362362045864</v>
      </c>
      <c r="AM106">
        <v>34.867144803811662</v>
      </c>
      <c r="AN106">
        <v>35.803227472527503</v>
      </c>
      <c r="AO106">
        <v>2.778951355464164E-5</v>
      </c>
      <c r="AP106">
        <v>87.569397002130515</v>
      </c>
      <c r="AQ106">
        <v>17</v>
      </c>
      <c r="AR106">
        <v>3</v>
      </c>
      <c r="AS106">
        <f t="shared" si="61"/>
        <v>1</v>
      </c>
      <c r="AT106">
        <f t="shared" si="62"/>
        <v>0</v>
      </c>
      <c r="AU106">
        <f t="shared" si="63"/>
        <v>47122.175865389872</v>
      </c>
      <c r="AV106">
        <f t="shared" si="64"/>
        <v>1200.007142857143</v>
      </c>
      <c r="AW106">
        <f t="shared" si="65"/>
        <v>1025.9292564488646</v>
      </c>
      <c r="AX106">
        <f t="shared" si="66"/>
        <v>0.85493595813620771</v>
      </c>
      <c r="AY106">
        <f t="shared" si="67"/>
        <v>0.18842639920288123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1669231950.0999999</v>
      </c>
      <c r="BF106">
        <v>577.90985714285705</v>
      </c>
      <c r="BG106">
        <v>594.15428571428572</v>
      </c>
      <c r="BH106">
        <v>35.804085714285712</v>
      </c>
      <c r="BI106">
        <v>34.864957142857143</v>
      </c>
      <c r="BJ106">
        <v>581.08285714285716</v>
      </c>
      <c r="BK106">
        <v>35.705199999999998</v>
      </c>
      <c r="BL106">
        <v>650.01514285714279</v>
      </c>
      <c r="BM106">
        <v>100.8132857142857</v>
      </c>
      <c r="BN106">
        <v>0.1001385714285714</v>
      </c>
      <c r="BO106">
        <v>33.442728571428567</v>
      </c>
      <c r="BP106">
        <v>34.074985714285717</v>
      </c>
      <c r="BQ106">
        <v>999.89999999999986</v>
      </c>
      <c r="BR106">
        <v>0</v>
      </c>
      <c r="BS106">
        <v>0</v>
      </c>
      <c r="BT106">
        <v>9002.9471428571433</v>
      </c>
      <c r="BU106">
        <v>0</v>
      </c>
      <c r="BV106">
        <v>301.72985714285721</v>
      </c>
      <c r="BW106">
        <v>-16.244299999999999</v>
      </c>
      <c r="BX106">
        <v>599.36985714285709</v>
      </c>
      <c r="BY106">
        <v>615.61771428571433</v>
      </c>
      <c r="BZ106">
        <v>0.93912399999999996</v>
      </c>
      <c r="CA106">
        <v>594.15428571428572</v>
      </c>
      <c r="CB106">
        <v>34.864957142857143</v>
      </c>
      <c r="CC106">
        <v>3.6095299999999999</v>
      </c>
      <c r="CD106">
        <v>3.5148542857142862</v>
      </c>
      <c r="CE106">
        <v>27.143942857142861</v>
      </c>
      <c r="CF106">
        <v>26.691671428571428</v>
      </c>
      <c r="CG106">
        <v>1200.007142857143</v>
      </c>
      <c r="CH106">
        <v>0.50005200000000005</v>
      </c>
      <c r="CI106">
        <v>0.49994799999999989</v>
      </c>
      <c r="CJ106">
        <v>0</v>
      </c>
      <c r="CK106">
        <v>659.33271428571425</v>
      </c>
      <c r="CL106">
        <v>4.9990899999999998</v>
      </c>
      <c r="CM106">
        <v>6788.4971428571434</v>
      </c>
      <c r="CN106">
        <v>9558.0871428571427</v>
      </c>
      <c r="CO106">
        <v>43.607000000000014</v>
      </c>
      <c r="CP106">
        <v>45.311999999999998</v>
      </c>
      <c r="CQ106">
        <v>44.401571428571437</v>
      </c>
      <c r="CR106">
        <v>44.375</v>
      </c>
      <c r="CS106">
        <v>44.936999999999998</v>
      </c>
      <c r="CT106">
        <v>597.56571428571431</v>
      </c>
      <c r="CU106">
        <v>597.44142857142856</v>
      </c>
      <c r="CV106">
        <v>0</v>
      </c>
      <c r="CW106">
        <v>1669231959</v>
      </c>
      <c r="CX106">
        <v>0</v>
      </c>
      <c r="CY106">
        <v>1669228029.5</v>
      </c>
      <c r="CZ106" t="s">
        <v>356</v>
      </c>
      <c r="DA106">
        <v>1669228029.5</v>
      </c>
      <c r="DB106">
        <v>1669228028</v>
      </c>
      <c r="DC106">
        <v>6</v>
      </c>
      <c r="DD106">
        <v>0.127</v>
      </c>
      <c r="DE106">
        <v>2E-3</v>
      </c>
      <c r="DF106">
        <v>-2.9980000000000002</v>
      </c>
      <c r="DG106">
        <v>9.9000000000000005E-2</v>
      </c>
      <c r="DH106">
        <v>415</v>
      </c>
      <c r="DI106">
        <v>34</v>
      </c>
      <c r="DJ106">
        <v>0.37</v>
      </c>
      <c r="DK106">
        <v>0.19</v>
      </c>
      <c r="DL106">
        <v>-16.014642500000001</v>
      </c>
      <c r="DM106">
        <v>-1.3480401500937671</v>
      </c>
      <c r="DN106">
        <v>0.13328983436012659</v>
      </c>
      <c r="DO106">
        <v>0</v>
      </c>
      <c r="DP106">
        <v>0.92646622500000009</v>
      </c>
      <c r="DQ106">
        <v>6.8066915572228881E-2</v>
      </c>
      <c r="DR106">
        <v>6.9125833285664622E-3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3.2953600000000001</v>
      </c>
      <c r="EB106">
        <v>2.6253099999999998</v>
      </c>
      <c r="EC106">
        <v>0.12914900000000001</v>
      </c>
      <c r="ED106">
        <v>0.13017300000000001</v>
      </c>
      <c r="EE106">
        <v>0.14361199999999999</v>
      </c>
      <c r="EF106">
        <v>0.13936200000000001</v>
      </c>
      <c r="EG106">
        <v>26334.400000000001</v>
      </c>
      <c r="EH106">
        <v>26772.400000000001</v>
      </c>
      <c r="EI106">
        <v>28140</v>
      </c>
      <c r="EJ106">
        <v>29633.599999999999</v>
      </c>
      <c r="EK106">
        <v>33149.199999999997</v>
      </c>
      <c r="EL106">
        <v>35400</v>
      </c>
      <c r="EM106">
        <v>39707.9</v>
      </c>
      <c r="EN106">
        <v>42349.9</v>
      </c>
      <c r="EO106">
        <v>2.1755800000000001</v>
      </c>
      <c r="EP106">
        <v>2.1514500000000001</v>
      </c>
      <c r="EQ106">
        <v>0.128862</v>
      </c>
      <c r="ER106">
        <v>0</v>
      </c>
      <c r="ES106">
        <v>31.994499999999999</v>
      </c>
      <c r="ET106">
        <v>999.9</v>
      </c>
      <c r="EU106">
        <v>70.2</v>
      </c>
      <c r="EV106">
        <v>36.4</v>
      </c>
      <c r="EW106">
        <v>42.4833</v>
      </c>
      <c r="EX106">
        <v>57.164400000000001</v>
      </c>
      <c r="EY106">
        <v>-2.1554500000000001</v>
      </c>
      <c r="EZ106">
        <v>2</v>
      </c>
      <c r="FA106">
        <v>0.578681</v>
      </c>
      <c r="FB106">
        <v>0.75378299999999998</v>
      </c>
      <c r="FC106">
        <v>20.268699999999999</v>
      </c>
      <c r="FD106">
        <v>5.2189399999999999</v>
      </c>
      <c r="FE106">
        <v>12.008900000000001</v>
      </c>
      <c r="FF106">
        <v>4.98665</v>
      </c>
      <c r="FG106">
        <v>3.2845800000000001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1.8642399999999999</v>
      </c>
      <c r="FO106">
        <v>1.8603499999999999</v>
      </c>
      <c r="FP106">
        <v>1.86107</v>
      </c>
      <c r="FQ106">
        <v>1.86019</v>
      </c>
      <c r="FR106">
        <v>1.8618699999999999</v>
      </c>
      <c r="FS106">
        <v>1.8584000000000001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-3.1760000000000002</v>
      </c>
      <c r="GH106">
        <v>9.8799999999999999E-2</v>
      </c>
      <c r="GI106">
        <v>-2.4324828651112251</v>
      </c>
      <c r="GJ106">
        <v>-1.6100910332537859E-3</v>
      </c>
      <c r="GK106">
        <v>7.0186618486508772E-7</v>
      </c>
      <c r="GL106">
        <v>-2.134652460378022E-10</v>
      </c>
      <c r="GM106">
        <v>9.8890000000004363E-2</v>
      </c>
      <c r="GN106">
        <v>0</v>
      </c>
      <c r="GO106">
        <v>0</v>
      </c>
      <c r="GP106">
        <v>0</v>
      </c>
      <c r="GQ106">
        <v>5</v>
      </c>
      <c r="GR106">
        <v>2079</v>
      </c>
      <c r="GS106">
        <v>3</v>
      </c>
      <c r="GT106">
        <v>29</v>
      </c>
      <c r="GU106">
        <v>65.400000000000006</v>
      </c>
      <c r="GV106">
        <v>65.400000000000006</v>
      </c>
      <c r="GW106">
        <v>1.8456999999999999</v>
      </c>
      <c r="GX106">
        <v>2.5671400000000002</v>
      </c>
      <c r="GY106">
        <v>2.04834</v>
      </c>
      <c r="GZ106">
        <v>2.6184099999999999</v>
      </c>
      <c r="HA106">
        <v>2.1972700000000001</v>
      </c>
      <c r="HB106">
        <v>2.3645</v>
      </c>
      <c r="HC106">
        <v>40.835000000000001</v>
      </c>
      <c r="HD106">
        <v>15.252800000000001</v>
      </c>
      <c r="HE106">
        <v>18</v>
      </c>
      <c r="HF106">
        <v>679.19</v>
      </c>
      <c r="HG106">
        <v>732.55</v>
      </c>
      <c r="HH106">
        <v>31.0017</v>
      </c>
      <c r="HI106">
        <v>34.562399999999997</v>
      </c>
      <c r="HJ106">
        <v>29.9999</v>
      </c>
      <c r="HK106">
        <v>34.442500000000003</v>
      </c>
      <c r="HL106">
        <v>34.432400000000001</v>
      </c>
      <c r="HM106">
        <v>36.921700000000001</v>
      </c>
      <c r="HN106">
        <v>24.0413</v>
      </c>
      <c r="HO106">
        <v>89.664199999999994</v>
      </c>
      <c r="HP106">
        <v>31</v>
      </c>
      <c r="HQ106">
        <v>611.67200000000003</v>
      </c>
      <c r="HR106">
        <v>34.814700000000002</v>
      </c>
      <c r="HS106">
        <v>99.138599999999997</v>
      </c>
      <c r="HT106">
        <v>98.212199999999996</v>
      </c>
    </row>
    <row r="107" spans="1:228" x14ac:dyDescent="0.2">
      <c r="A107">
        <v>92</v>
      </c>
      <c r="B107">
        <v>1669231955.5999999</v>
      </c>
      <c r="C107">
        <v>363.09999990463263</v>
      </c>
      <c r="D107" t="s">
        <v>542</v>
      </c>
      <c r="E107" t="s">
        <v>543</v>
      </c>
      <c r="F107">
        <v>4</v>
      </c>
      <c r="G107">
        <v>1669231953.5285721</v>
      </c>
      <c r="H107">
        <f t="shared" si="34"/>
        <v>2.3540577475207581E-3</v>
      </c>
      <c r="I107">
        <f t="shared" si="35"/>
        <v>2.3540577475207582</v>
      </c>
      <c r="J107">
        <f t="shared" si="36"/>
        <v>14.746923389324781</v>
      </c>
      <c r="K107">
        <f t="shared" si="37"/>
        <v>583.58885714285714</v>
      </c>
      <c r="L107">
        <f t="shared" si="38"/>
        <v>387.59644469760434</v>
      </c>
      <c r="M107">
        <f t="shared" si="39"/>
        <v>39.113553390286143</v>
      </c>
      <c r="N107">
        <f t="shared" si="40"/>
        <v>58.891752579520755</v>
      </c>
      <c r="O107">
        <f t="shared" si="41"/>
        <v>0.13193804496390157</v>
      </c>
      <c r="P107">
        <f t="shared" si="42"/>
        <v>3.664956720781682</v>
      </c>
      <c r="Q107">
        <f t="shared" si="43"/>
        <v>0.12935502637044943</v>
      </c>
      <c r="R107">
        <f t="shared" si="44"/>
        <v>8.1074753522926868E-2</v>
      </c>
      <c r="S107">
        <f t="shared" si="45"/>
        <v>226.11368451905429</v>
      </c>
      <c r="T107">
        <f t="shared" si="46"/>
        <v>34.030145970668421</v>
      </c>
      <c r="U107">
        <f t="shared" si="47"/>
        <v>34.082942857142861</v>
      </c>
      <c r="V107">
        <f t="shared" si="48"/>
        <v>5.3677796489487788</v>
      </c>
      <c r="W107">
        <f t="shared" si="49"/>
        <v>69.741671236272424</v>
      </c>
      <c r="X107">
        <f t="shared" si="50"/>
        <v>3.6130387944388405</v>
      </c>
      <c r="Y107">
        <f t="shared" si="51"/>
        <v>5.1806025442070434</v>
      </c>
      <c r="Z107">
        <f t="shared" si="52"/>
        <v>1.7547408545099383</v>
      </c>
      <c r="AA107">
        <f t="shared" si="53"/>
        <v>-103.81394666566543</v>
      </c>
      <c r="AB107">
        <f t="shared" si="54"/>
        <v>-125.50890784834567</v>
      </c>
      <c r="AC107">
        <f t="shared" si="55"/>
        <v>-7.9019853922634882</v>
      </c>
      <c r="AD107">
        <f t="shared" si="56"/>
        <v>-11.111155387220307</v>
      </c>
      <c r="AE107">
        <f t="shared" si="57"/>
        <v>37.919855594541936</v>
      </c>
      <c r="AF107">
        <f t="shared" si="58"/>
        <v>2.3709161606029978</v>
      </c>
      <c r="AG107">
        <f t="shared" si="59"/>
        <v>14.746923389324781</v>
      </c>
      <c r="AH107">
        <v>621.04432359511509</v>
      </c>
      <c r="AI107">
        <v>607.94139999999959</v>
      </c>
      <c r="AJ107">
        <v>1.7056733185038651</v>
      </c>
      <c r="AK107">
        <v>65.098338017295973</v>
      </c>
      <c r="AL107">
        <f t="shared" si="60"/>
        <v>2.3540577475207582</v>
      </c>
      <c r="AM107">
        <v>34.859985756984521</v>
      </c>
      <c r="AN107">
        <v>35.802829670329693</v>
      </c>
      <c r="AO107">
        <v>-1.8029128170721559E-6</v>
      </c>
      <c r="AP107">
        <v>87.569397002130515</v>
      </c>
      <c r="AQ107">
        <v>17</v>
      </c>
      <c r="AR107">
        <v>3</v>
      </c>
      <c r="AS107">
        <f t="shared" si="61"/>
        <v>1</v>
      </c>
      <c r="AT107">
        <f t="shared" si="62"/>
        <v>0</v>
      </c>
      <c r="AU107">
        <f t="shared" si="63"/>
        <v>46989.608200936258</v>
      </c>
      <c r="AV107">
        <f t="shared" si="64"/>
        <v>1200.001428571429</v>
      </c>
      <c r="AW107">
        <f t="shared" si="65"/>
        <v>1025.9252707352616</v>
      </c>
      <c r="AX107">
        <f t="shared" si="66"/>
        <v>0.85493670783092268</v>
      </c>
      <c r="AY107">
        <f t="shared" si="67"/>
        <v>0.18842784611368077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1669231953.5285721</v>
      </c>
      <c r="BF107">
        <v>583.58885714285714</v>
      </c>
      <c r="BG107">
        <v>599.91499999999996</v>
      </c>
      <c r="BH107">
        <v>35.803471428571427</v>
      </c>
      <c r="BI107">
        <v>34.85388571428571</v>
      </c>
      <c r="BJ107">
        <v>586.7675714285715</v>
      </c>
      <c r="BK107">
        <v>35.704600000000013</v>
      </c>
      <c r="BL107">
        <v>649.99700000000018</v>
      </c>
      <c r="BM107">
        <v>100.813</v>
      </c>
      <c r="BN107">
        <v>0.10008608571428571</v>
      </c>
      <c r="BO107">
        <v>33.447728571428577</v>
      </c>
      <c r="BP107">
        <v>34.082942857142861</v>
      </c>
      <c r="BQ107">
        <v>999.89999999999986</v>
      </c>
      <c r="BR107">
        <v>0</v>
      </c>
      <c r="BS107">
        <v>0</v>
      </c>
      <c r="BT107">
        <v>8977.4114285714277</v>
      </c>
      <c r="BU107">
        <v>0</v>
      </c>
      <c r="BV107">
        <v>300.17385714285712</v>
      </c>
      <c r="BW107">
        <v>-16.326371428571431</v>
      </c>
      <c r="BX107">
        <v>605.25914285714293</v>
      </c>
      <c r="BY107">
        <v>621.57942857142848</v>
      </c>
      <c r="BZ107">
        <v>0.9496094285714286</v>
      </c>
      <c r="CA107">
        <v>599.91499999999996</v>
      </c>
      <c r="CB107">
        <v>34.85388571428571</v>
      </c>
      <c r="CC107">
        <v>3.6094499999999998</v>
      </c>
      <c r="CD107">
        <v>3.5137171428571432</v>
      </c>
      <c r="CE107">
        <v>27.143557142857141</v>
      </c>
      <c r="CF107">
        <v>26.68617142857142</v>
      </c>
      <c r="CG107">
        <v>1200.001428571429</v>
      </c>
      <c r="CH107">
        <v>0.50002771428571424</v>
      </c>
      <c r="CI107">
        <v>0.49997228571428581</v>
      </c>
      <c r="CJ107">
        <v>0</v>
      </c>
      <c r="CK107">
        <v>660.10071428571428</v>
      </c>
      <c r="CL107">
        <v>4.9990899999999998</v>
      </c>
      <c r="CM107">
        <v>6793.5785714285712</v>
      </c>
      <c r="CN107">
        <v>9557.954285714286</v>
      </c>
      <c r="CO107">
        <v>43.607000000000014</v>
      </c>
      <c r="CP107">
        <v>45.311999999999998</v>
      </c>
      <c r="CQ107">
        <v>44.401571428571422</v>
      </c>
      <c r="CR107">
        <v>44.375</v>
      </c>
      <c r="CS107">
        <v>44.936999999999998</v>
      </c>
      <c r="CT107">
        <v>597.53285714285721</v>
      </c>
      <c r="CU107">
        <v>597.46857142857152</v>
      </c>
      <c r="CV107">
        <v>0</v>
      </c>
      <c r="CW107">
        <v>1669231962.5999999</v>
      </c>
      <c r="CX107">
        <v>0</v>
      </c>
      <c r="CY107">
        <v>1669228029.5</v>
      </c>
      <c r="CZ107" t="s">
        <v>356</v>
      </c>
      <c r="DA107">
        <v>1669228029.5</v>
      </c>
      <c r="DB107">
        <v>1669228028</v>
      </c>
      <c r="DC107">
        <v>6</v>
      </c>
      <c r="DD107">
        <v>0.127</v>
      </c>
      <c r="DE107">
        <v>2E-3</v>
      </c>
      <c r="DF107">
        <v>-2.9980000000000002</v>
      </c>
      <c r="DG107">
        <v>9.9000000000000005E-2</v>
      </c>
      <c r="DH107">
        <v>415</v>
      </c>
      <c r="DI107">
        <v>34</v>
      </c>
      <c r="DJ107">
        <v>0.37</v>
      </c>
      <c r="DK107">
        <v>0.19</v>
      </c>
      <c r="DL107">
        <v>-16.107510000000001</v>
      </c>
      <c r="DM107">
        <v>-1.54563827392118</v>
      </c>
      <c r="DN107">
        <v>0.15074275239625931</v>
      </c>
      <c r="DO107">
        <v>0</v>
      </c>
      <c r="DP107">
        <v>0.93278344999999996</v>
      </c>
      <c r="DQ107">
        <v>9.5750836772980935E-2</v>
      </c>
      <c r="DR107">
        <v>9.7855308694776572E-3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3.2952599999999999</v>
      </c>
      <c r="EB107">
        <v>2.6251199999999999</v>
      </c>
      <c r="EC107">
        <v>0.130048</v>
      </c>
      <c r="ED107">
        <v>0.131076</v>
      </c>
      <c r="EE107">
        <v>0.14360500000000001</v>
      </c>
      <c r="EF107">
        <v>0.13933999999999999</v>
      </c>
      <c r="EG107">
        <v>26307</v>
      </c>
      <c r="EH107">
        <v>26744.9</v>
      </c>
      <c r="EI107">
        <v>28139.9</v>
      </c>
      <c r="EJ107">
        <v>29633.9</v>
      </c>
      <c r="EK107">
        <v>33149.199999999997</v>
      </c>
      <c r="EL107">
        <v>35401.4</v>
      </c>
      <c r="EM107">
        <v>39707.4</v>
      </c>
      <c r="EN107">
        <v>42350.5</v>
      </c>
      <c r="EO107">
        <v>2.1756500000000001</v>
      </c>
      <c r="EP107">
        <v>2.1516700000000002</v>
      </c>
      <c r="EQ107">
        <v>0.12844800000000001</v>
      </c>
      <c r="ER107">
        <v>0</v>
      </c>
      <c r="ES107">
        <v>32.002800000000001</v>
      </c>
      <c r="ET107">
        <v>999.9</v>
      </c>
      <c r="EU107">
        <v>70.2</v>
      </c>
      <c r="EV107">
        <v>36.4</v>
      </c>
      <c r="EW107">
        <v>42.489100000000001</v>
      </c>
      <c r="EX107">
        <v>57.104399999999998</v>
      </c>
      <c r="EY107">
        <v>-2.0632999999999999</v>
      </c>
      <c r="EZ107">
        <v>2</v>
      </c>
      <c r="FA107">
        <v>0.57878300000000005</v>
      </c>
      <c r="FB107">
        <v>0.75791900000000001</v>
      </c>
      <c r="FC107">
        <v>20.268699999999999</v>
      </c>
      <c r="FD107">
        <v>5.2192400000000001</v>
      </c>
      <c r="FE107">
        <v>12.009499999999999</v>
      </c>
      <c r="FF107">
        <v>4.9863999999999997</v>
      </c>
      <c r="FG107">
        <v>3.2845499999999999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1.86426</v>
      </c>
      <c r="FO107">
        <v>1.8603499999999999</v>
      </c>
      <c r="FP107">
        <v>1.8611</v>
      </c>
      <c r="FQ107">
        <v>1.86019</v>
      </c>
      <c r="FR107">
        <v>1.8618600000000001</v>
      </c>
      <c r="FS107">
        <v>1.8584000000000001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-3.1829999999999998</v>
      </c>
      <c r="GH107">
        <v>9.8900000000000002E-2</v>
      </c>
      <c r="GI107">
        <v>-2.4324828651112251</v>
      </c>
      <c r="GJ107">
        <v>-1.6100910332537859E-3</v>
      </c>
      <c r="GK107">
        <v>7.0186618486508772E-7</v>
      </c>
      <c r="GL107">
        <v>-2.134652460378022E-10</v>
      </c>
      <c r="GM107">
        <v>9.8890000000004363E-2</v>
      </c>
      <c r="GN107">
        <v>0</v>
      </c>
      <c r="GO107">
        <v>0</v>
      </c>
      <c r="GP107">
        <v>0</v>
      </c>
      <c r="GQ107">
        <v>5</v>
      </c>
      <c r="GR107">
        <v>2079</v>
      </c>
      <c r="GS107">
        <v>3</v>
      </c>
      <c r="GT107">
        <v>29</v>
      </c>
      <c r="GU107">
        <v>65.400000000000006</v>
      </c>
      <c r="GV107">
        <v>65.5</v>
      </c>
      <c r="GW107">
        <v>1.85791</v>
      </c>
      <c r="GX107">
        <v>2.5805699999999998</v>
      </c>
      <c r="GY107">
        <v>2.04834</v>
      </c>
      <c r="GZ107">
        <v>2.6184099999999999</v>
      </c>
      <c r="HA107">
        <v>2.1972700000000001</v>
      </c>
      <c r="HB107">
        <v>2.32056</v>
      </c>
      <c r="HC107">
        <v>40.835000000000001</v>
      </c>
      <c r="HD107">
        <v>15.252800000000001</v>
      </c>
      <c r="HE107">
        <v>18</v>
      </c>
      <c r="HF107">
        <v>679.25099999999998</v>
      </c>
      <c r="HG107">
        <v>732.76499999999999</v>
      </c>
      <c r="HH107">
        <v>31.0015</v>
      </c>
      <c r="HI107">
        <v>34.562399999999997</v>
      </c>
      <c r="HJ107">
        <v>30</v>
      </c>
      <c r="HK107">
        <v>34.442500000000003</v>
      </c>
      <c r="HL107">
        <v>34.432400000000001</v>
      </c>
      <c r="HM107">
        <v>37.189700000000002</v>
      </c>
      <c r="HN107">
        <v>24.0413</v>
      </c>
      <c r="HO107">
        <v>89.664199999999994</v>
      </c>
      <c r="HP107">
        <v>31</v>
      </c>
      <c r="HQ107">
        <v>618.37800000000004</v>
      </c>
      <c r="HR107">
        <v>34.817999999999998</v>
      </c>
      <c r="HS107">
        <v>99.137799999999999</v>
      </c>
      <c r="HT107">
        <v>98.213499999999996</v>
      </c>
    </row>
    <row r="108" spans="1:228" x14ac:dyDescent="0.2">
      <c r="A108">
        <v>93</v>
      </c>
      <c r="B108">
        <v>1669231959.5999999</v>
      </c>
      <c r="C108">
        <v>367.09999990463263</v>
      </c>
      <c r="D108" t="s">
        <v>544</v>
      </c>
      <c r="E108" t="s">
        <v>545</v>
      </c>
      <c r="F108">
        <v>4</v>
      </c>
      <c r="G108">
        <v>1669231957.5999999</v>
      </c>
      <c r="H108">
        <f t="shared" si="34"/>
        <v>2.3663271458855945E-3</v>
      </c>
      <c r="I108">
        <f t="shared" si="35"/>
        <v>2.3663271458855943</v>
      </c>
      <c r="J108">
        <f t="shared" si="36"/>
        <v>14.697968264369459</v>
      </c>
      <c r="K108">
        <f t="shared" si="37"/>
        <v>590.3574285714285</v>
      </c>
      <c r="L108">
        <f t="shared" si="38"/>
        <v>395.39504203074199</v>
      </c>
      <c r="M108">
        <f t="shared" si="39"/>
        <v>39.899333896008791</v>
      </c>
      <c r="N108">
        <f t="shared" si="40"/>
        <v>59.572998284407412</v>
      </c>
      <c r="O108">
        <f t="shared" si="41"/>
        <v>0.13242457281896336</v>
      </c>
      <c r="P108">
        <f t="shared" si="42"/>
        <v>3.6710287157414525</v>
      </c>
      <c r="Q108">
        <f t="shared" si="43"/>
        <v>0.12982688417494556</v>
      </c>
      <c r="R108">
        <f t="shared" si="44"/>
        <v>8.1370950371566164E-2</v>
      </c>
      <c r="S108">
        <f t="shared" si="45"/>
        <v>226.11464108916687</v>
      </c>
      <c r="T108">
        <f t="shared" si="46"/>
        <v>34.028242159901382</v>
      </c>
      <c r="U108">
        <f t="shared" si="47"/>
        <v>34.090271428571427</v>
      </c>
      <c r="V108">
        <f t="shared" si="48"/>
        <v>5.3699730053835903</v>
      </c>
      <c r="W108">
        <f t="shared" si="49"/>
        <v>69.726452622878668</v>
      </c>
      <c r="X108">
        <f t="shared" si="50"/>
        <v>3.6125682968027286</v>
      </c>
      <c r="Y108">
        <f t="shared" si="51"/>
        <v>5.1810584948894585</v>
      </c>
      <c r="Z108">
        <f t="shared" si="52"/>
        <v>1.7574047085808617</v>
      </c>
      <c r="AA108">
        <f t="shared" si="53"/>
        <v>-104.35502713355471</v>
      </c>
      <c r="AB108">
        <f t="shared" si="54"/>
        <v>-126.85625793601591</v>
      </c>
      <c r="AC108">
        <f t="shared" si="55"/>
        <v>-7.9739506819598667</v>
      </c>
      <c r="AD108">
        <f t="shared" si="56"/>
        <v>-13.070594662363632</v>
      </c>
      <c r="AE108">
        <f t="shared" si="57"/>
        <v>38.23195312842963</v>
      </c>
      <c r="AF108">
        <f t="shared" si="58"/>
        <v>2.3648860258706992</v>
      </c>
      <c r="AG108">
        <f t="shared" si="59"/>
        <v>14.697968264369459</v>
      </c>
      <c r="AH108">
        <v>628.0784893821816</v>
      </c>
      <c r="AI108">
        <v>614.88052727272702</v>
      </c>
      <c r="AJ108">
        <v>1.7351565582164989</v>
      </c>
      <c r="AK108">
        <v>65.098338017295973</v>
      </c>
      <c r="AL108">
        <f t="shared" si="60"/>
        <v>2.3663271458855943</v>
      </c>
      <c r="AM108">
        <v>34.851068786516393</v>
      </c>
      <c r="AN108">
        <v>35.798837362637379</v>
      </c>
      <c r="AO108">
        <v>-8.9185255453703381E-6</v>
      </c>
      <c r="AP108">
        <v>87.569397002130515</v>
      </c>
      <c r="AQ108">
        <v>17</v>
      </c>
      <c r="AR108">
        <v>3</v>
      </c>
      <c r="AS108">
        <f t="shared" si="61"/>
        <v>1</v>
      </c>
      <c r="AT108">
        <f t="shared" si="62"/>
        <v>0</v>
      </c>
      <c r="AU108">
        <f t="shared" si="63"/>
        <v>47097.59904733282</v>
      </c>
      <c r="AV108">
        <f t="shared" si="64"/>
        <v>1200.015714285714</v>
      </c>
      <c r="AW108">
        <f t="shared" si="65"/>
        <v>1025.9365850202935</v>
      </c>
      <c r="AX108">
        <f t="shared" si="66"/>
        <v>0.85493595859364413</v>
      </c>
      <c r="AY108">
        <f t="shared" si="67"/>
        <v>0.18842640008573322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1669231957.5999999</v>
      </c>
      <c r="BF108">
        <v>590.3574285714285</v>
      </c>
      <c r="BG108">
        <v>606.81785714285718</v>
      </c>
      <c r="BH108">
        <v>35.799885714285708</v>
      </c>
      <c r="BI108">
        <v>34.852742857142857</v>
      </c>
      <c r="BJ108">
        <v>593.5428571428572</v>
      </c>
      <c r="BK108">
        <v>35.700985714285707</v>
      </c>
      <c r="BL108">
        <v>650.01842857142856</v>
      </c>
      <c r="BM108">
        <v>100.81014285714279</v>
      </c>
      <c r="BN108">
        <v>9.9908242857142851E-2</v>
      </c>
      <c r="BO108">
        <v>33.449300000000001</v>
      </c>
      <c r="BP108">
        <v>34.090271428571427</v>
      </c>
      <c r="BQ108">
        <v>999.89999999999986</v>
      </c>
      <c r="BR108">
        <v>0</v>
      </c>
      <c r="BS108">
        <v>0</v>
      </c>
      <c r="BT108">
        <v>8998.66</v>
      </c>
      <c r="BU108">
        <v>0</v>
      </c>
      <c r="BV108">
        <v>297.3162857142857</v>
      </c>
      <c r="BW108">
        <v>-16.460514285714289</v>
      </c>
      <c r="BX108">
        <v>612.27700000000004</v>
      </c>
      <c r="BY108">
        <v>628.7308571428573</v>
      </c>
      <c r="BZ108">
        <v>0.94716371428571422</v>
      </c>
      <c r="CA108">
        <v>606.81785714285718</v>
      </c>
      <c r="CB108">
        <v>34.852742857142857</v>
      </c>
      <c r="CC108">
        <v>3.6089871428571429</v>
      </c>
      <c r="CD108">
        <v>3.5135042857142862</v>
      </c>
      <c r="CE108">
        <v>27.141371428571428</v>
      </c>
      <c r="CF108">
        <v>26.68515714285714</v>
      </c>
      <c r="CG108">
        <v>1200.015714285714</v>
      </c>
      <c r="CH108">
        <v>0.50005200000000005</v>
      </c>
      <c r="CI108">
        <v>0.49994799999999989</v>
      </c>
      <c r="CJ108">
        <v>0</v>
      </c>
      <c r="CK108">
        <v>661.18099999999993</v>
      </c>
      <c r="CL108">
        <v>4.9990899999999998</v>
      </c>
      <c r="CM108">
        <v>6802.977142857143</v>
      </c>
      <c r="CN108">
        <v>9558.1742857142854</v>
      </c>
      <c r="CO108">
        <v>43.616</v>
      </c>
      <c r="CP108">
        <v>45.311999999999998</v>
      </c>
      <c r="CQ108">
        <v>44.392714285714291</v>
      </c>
      <c r="CR108">
        <v>44.375</v>
      </c>
      <c r="CS108">
        <v>44.936999999999998</v>
      </c>
      <c r="CT108">
        <v>597.57000000000005</v>
      </c>
      <c r="CU108">
        <v>597.4457142857143</v>
      </c>
      <c r="CV108">
        <v>0</v>
      </c>
      <c r="CW108">
        <v>1669231966.8</v>
      </c>
      <c r="CX108">
        <v>0</v>
      </c>
      <c r="CY108">
        <v>1669228029.5</v>
      </c>
      <c r="CZ108" t="s">
        <v>356</v>
      </c>
      <c r="DA108">
        <v>1669228029.5</v>
      </c>
      <c r="DB108">
        <v>1669228028</v>
      </c>
      <c r="DC108">
        <v>6</v>
      </c>
      <c r="DD108">
        <v>0.127</v>
      </c>
      <c r="DE108">
        <v>2E-3</v>
      </c>
      <c r="DF108">
        <v>-2.9980000000000002</v>
      </c>
      <c r="DG108">
        <v>9.9000000000000005E-2</v>
      </c>
      <c r="DH108">
        <v>415</v>
      </c>
      <c r="DI108">
        <v>34</v>
      </c>
      <c r="DJ108">
        <v>0.37</v>
      </c>
      <c r="DK108">
        <v>0.19</v>
      </c>
      <c r="DL108">
        <v>-16.215697500000001</v>
      </c>
      <c r="DM108">
        <v>-1.679159099437155</v>
      </c>
      <c r="DN108">
        <v>0.16310074722008469</v>
      </c>
      <c r="DO108">
        <v>0</v>
      </c>
      <c r="DP108">
        <v>0.93767780000000001</v>
      </c>
      <c r="DQ108">
        <v>9.5257958724201397E-2</v>
      </c>
      <c r="DR108">
        <v>9.8668865332484767E-3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3.2953600000000001</v>
      </c>
      <c r="EB108">
        <v>2.6251099999999998</v>
      </c>
      <c r="EC108">
        <v>0.13108500000000001</v>
      </c>
      <c r="ED108">
        <v>0.13211200000000001</v>
      </c>
      <c r="EE108">
        <v>0.143591</v>
      </c>
      <c r="EF108">
        <v>0.139346</v>
      </c>
      <c r="EG108">
        <v>26275.200000000001</v>
      </c>
      <c r="EH108">
        <v>26712.799999999999</v>
      </c>
      <c r="EI108">
        <v>28139.5</v>
      </c>
      <c r="EJ108">
        <v>29633.8</v>
      </c>
      <c r="EK108">
        <v>33149.599999999999</v>
      </c>
      <c r="EL108">
        <v>35401.1</v>
      </c>
      <c r="EM108">
        <v>39707.199999999997</v>
      </c>
      <c r="EN108">
        <v>42350.3</v>
      </c>
      <c r="EO108">
        <v>2.1758500000000001</v>
      </c>
      <c r="EP108">
        <v>2.1516299999999999</v>
      </c>
      <c r="EQ108">
        <v>0.12837399999999999</v>
      </c>
      <c r="ER108">
        <v>0</v>
      </c>
      <c r="ES108">
        <v>32.012300000000003</v>
      </c>
      <c r="ET108">
        <v>999.9</v>
      </c>
      <c r="EU108">
        <v>70.2</v>
      </c>
      <c r="EV108">
        <v>36.4</v>
      </c>
      <c r="EW108">
        <v>42.487900000000003</v>
      </c>
      <c r="EX108">
        <v>57.104399999999998</v>
      </c>
      <c r="EY108">
        <v>-1.9871799999999999</v>
      </c>
      <c r="EZ108">
        <v>2</v>
      </c>
      <c r="FA108">
        <v>0.57881300000000002</v>
      </c>
      <c r="FB108">
        <v>0.76096699999999995</v>
      </c>
      <c r="FC108">
        <v>20.268599999999999</v>
      </c>
      <c r="FD108">
        <v>5.2187900000000003</v>
      </c>
      <c r="FE108">
        <v>12.0092</v>
      </c>
      <c r="FF108">
        <v>4.9864499999999996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1.86425</v>
      </c>
      <c r="FO108">
        <v>1.8603499999999999</v>
      </c>
      <c r="FP108">
        <v>1.8610899999999999</v>
      </c>
      <c r="FQ108">
        <v>1.8602000000000001</v>
      </c>
      <c r="FR108">
        <v>1.86188</v>
      </c>
      <c r="FS108">
        <v>1.8584000000000001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-3.1890000000000001</v>
      </c>
      <c r="GH108">
        <v>9.8799999999999999E-2</v>
      </c>
      <c r="GI108">
        <v>-2.4324828651112251</v>
      </c>
      <c r="GJ108">
        <v>-1.6100910332537859E-3</v>
      </c>
      <c r="GK108">
        <v>7.0186618486508772E-7</v>
      </c>
      <c r="GL108">
        <v>-2.134652460378022E-10</v>
      </c>
      <c r="GM108">
        <v>9.8890000000004363E-2</v>
      </c>
      <c r="GN108">
        <v>0</v>
      </c>
      <c r="GO108">
        <v>0</v>
      </c>
      <c r="GP108">
        <v>0</v>
      </c>
      <c r="GQ108">
        <v>5</v>
      </c>
      <c r="GR108">
        <v>2079</v>
      </c>
      <c r="GS108">
        <v>3</v>
      </c>
      <c r="GT108">
        <v>29</v>
      </c>
      <c r="GU108">
        <v>65.5</v>
      </c>
      <c r="GV108">
        <v>65.5</v>
      </c>
      <c r="GW108">
        <v>1.875</v>
      </c>
      <c r="GX108">
        <v>2.5793499999999998</v>
      </c>
      <c r="GY108">
        <v>2.04834</v>
      </c>
      <c r="GZ108">
        <v>2.6196299999999999</v>
      </c>
      <c r="HA108">
        <v>2.1972700000000001</v>
      </c>
      <c r="HB108">
        <v>2.3168899999999999</v>
      </c>
      <c r="HC108">
        <v>40.835000000000001</v>
      </c>
      <c r="HD108">
        <v>15.244</v>
      </c>
      <c r="HE108">
        <v>18</v>
      </c>
      <c r="HF108">
        <v>679.41499999999996</v>
      </c>
      <c r="HG108">
        <v>732.71699999999998</v>
      </c>
      <c r="HH108">
        <v>31.001200000000001</v>
      </c>
      <c r="HI108">
        <v>34.559199999999997</v>
      </c>
      <c r="HJ108">
        <v>30</v>
      </c>
      <c r="HK108">
        <v>34.442500000000003</v>
      </c>
      <c r="HL108">
        <v>34.432400000000001</v>
      </c>
      <c r="HM108">
        <v>37.5212</v>
      </c>
      <c r="HN108">
        <v>24.0413</v>
      </c>
      <c r="HO108">
        <v>89.664199999999994</v>
      </c>
      <c r="HP108">
        <v>31</v>
      </c>
      <c r="HQ108">
        <v>625.06299999999999</v>
      </c>
      <c r="HR108">
        <v>34.817</v>
      </c>
      <c r="HS108">
        <v>99.136799999999994</v>
      </c>
      <c r="HT108">
        <v>98.213099999999997</v>
      </c>
    </row>
    <row r="109" spans="1:228" x14ac:dyDescent="0.2">
      <c r="A109">
        <v>94</v>
      </c>
      <c r="B109">
        <v>1669231963.5999999</v>
      </c>
      <c r="C109">
        <v>371.09999990463263</v>
      </c>
      <c r="D109" t="s">
        <v>546</v>
      </c>
      <c r="E109" t="s">
        <v>547</v>
      </c>
      <c r="F109">
        <v>4</v>
      </c>
      <c r="G109">
        <v>1669231961.2874999</v>
      </c>
      <c r="H109">
        <f t="shared" si="34"/>
        <v>2.350095979248892E-3</v>
      </c>
      <c r="I109">
        <f t="shared" si="35"/>
        <v>2.3500959792488918</v>
      </c>
      <c r="J109">
        <f t="shared" si="36"/>
        <v>15.110845682129417</v>
      </c>
      <c r="K109">
        <f t="shared" si="37"/>
        <v>596.48575000000005</v>
      </c>
      <c r="L109">
        <f t="shared" si="38"/>
        <v>394.92003687990115</v>
      </c>
      <c r="M109">
        <f t="shared" si="39"/>
        <v>39.851043506807812</v>
      </c>
      <c r="N109">
        <f t="shared" si="40"/>
        <v>60.190867402531282</v>
      </c>
      <c r="O109">
        <f t="shared" si="41"/>
        <v>0.13138816030289538</v>
      </c>
      <c r="P109">
        <f t="shared" si="42"/>
        <v>3.6767692276166009</v>
      </c>
      <c r="Q109">
        <f t="shared" si="43"/>
        <v>0.1288344601727737</v>
      </c>
      <c r="R109">
        <f t="shared" si="44"/>
        <v>8.0746843334446886E-2</v>
      </c>
      <c r="S109">
        <f t="shared" si="45"/>
        <v>226.11491810805069</v>
      </c>
      <c r="T109">
        <f t="shared" si="46"/>
        <v>34.031665961001444</v>
      </c>
      <c r="U109">
        <f t="shared" si="47"/>
        <v>34.093575000000001</v>
      </c>
      <c r="V109">
        <f t="shared" si="48"/>
        <v>5.3709619808065794</v>
      </c>
      <c r="W109">
        <f t="shared" si="49"/>
        <v>69.715718961139956</v>
      </c>
      <c r="X109">
        <f t="shared" si="50"/>
        <v>3.6121891854605757</v>
      </c>
      <c r="Y109">
        <f t="shared" si="51"/>
        <v>5.1813123916487696</v>
      </c>
      <c r="Z109">
        <f t="shared" si="52"/>
        <v>1.7587727953460037</v>
      </c>
      <c r="AA109">
        <f t="shared" si="53"/>
        <v>-103.63923268487613</v>
      </c>
      <c r="AB109">
        <f t="shared" si="54"/>
        <v>-127.53602360436783</v>
      </c>
      <c r="AC109">
        <f t="shared" si="55"/>
        <v>-8.00432672552874</v>
      </c>
      <c r="AD109">
        <f t="shared" si="56"/>
        <v>-13.064664906722001</v>
      </c>
      <c r="AE109">
        <f t="shared" si="57"/>
        <v>38.357515937540853</v>
      </c>
      <c r="AF109">
        <f t="shared" si="58"/>
        <v>2.3531111391850339</v>
      </c>
      <c r="AG109">
        <f t="shared" si="59"/>
        <v>15.110845682129417</v>
      </c>
      <c r="AH109">
        <v>635.04123868660554</v>
      </c>
      <c r="AI109">
        <v>621.74144242424245</v>
      </c>
      <c r="AJ109">
        <v>1.7159052219924069</v>
      </c>
      <c r="AK109">
        <v>65.098338017295973</v>
      </c>
      <c r="AL109">
        <f t="shared" si="60"/>
        <v>2.3500959792488918</v>
      </c>
      <c r="AM109">
        <v>34.853757951969371</v>
      </c>
      <c r="AN109">
        <v>35.795058241758269</v>
      </c>
      <c r="AO109">
        <v>-8.2688246968586002E-6</v>
      </c>
      <c r="AP109">
        <v>87.569397002130515</v>
      </c>
      <c r="AQ109">
        <v>17</v>
      </c>
      <c r="AR109">
        <v>3</v>
      </c>
      <c r="AS109">
        <f t="shared" si="61"/>
        <v>1</v>
      </c>
      <c r="AT109">
        <f t="shared" si="62"/>
        <v>0</v>
      </c>
      <c r="AU109">
        <f t="shared" si="63"/>
        <v>47199.826025482776</v>
      </c>
      <c r="AV109">
        <f t="shared" si="64"/>
        <v>1200.01</v>
      </c>
      <c r="AW109">
        <f t="shared" si="65"/>
        <v>1025.9324010922542</v>
      </c>
      <c r="AX109">
        <f t="shared" si="66"/>
        <v>0.85493654310568601</v>
      </c>
      <c r="AY109">
        <f t="shared" si="67"/>
        <v>0.18842752819397396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1669231961.2874999</v>
      </c>
      <c r="BF109">
        <v>596.48575000000005</v>
      </c>
      <c r="BG109">
        <v>613.00199999999995</v>
      </c>
      <c r="BH109">
        <v>35.79645</v>
      </c>
      <c r="BI109">
        <v>34.853987500000002</v>
      </c>
      <c r="BJ109">
        <v>599.67750000000001</v>
      </c>
      <c r="BK109">
        <v>35.697587499999997</v>
      </c>
      <c r="BL109">
        <v>649.99624999999992</v>
      </c>
      <c r="BM109">
        <v>100.809375</v>
      </c>
      <c r="BN109">
        <v>9.9770612499999994E-2</v>
      </c>
      <c r="BO109">
        <v>33.450175000000002</v>
      </c>
      <c r="BP109">
        <v>34.093575000000001</v>
      </c>
      <c r="BQ109">
        <v>999.9</v>
      </c>
      <c r="BR109">
        <v>0</v>
      </c>
      <c r="BS109">
        <v>0</v>
      </c>
      <c r="BT109">
        <v>9018.59375</v>
      </c>
      <c r="BU109">
        <v>0</v>
      </c>
      <c r="BV109">
        <v>296.99299999999999</v>
      </c>
      <c r="BW109">
        <v>-16.516212500000002</v>
      </c>
      <c r="BX109">
        <v>618.63062500000001</v>
      </c>
      <c r="BY109">
        <v>635.13900000000001</v>
      </c>
      <c r="BZ109">
        <v>0.94248387499999997</v>
      </c>
      <c r="CA109">
        <v>613.00199999999995</v>
      </c>
      <c r="CB109">
        <v>34.853987500000002</v>
      </c>
      <c r="CC109">
        <v>3.6086225000000001</v>
      </c>
      <c r="CD109">
        <v>3.5136112499999999</v>
      </c>
      <c r="CE109">
        <v>27.13965</v>
      </c>
      <c r="CF109">
        <v>26.685662499999999</v>
      </c>
      <c r="CG109">
        <v>1200.01</v>
      </c>
      <c r="CH109">
        <v>0.50003087499999999</v>
      </c>
      <c r="CI109">
        <v>0.49996912500000001</v>
      </c>
      <c r="CJ109">
        <v>0</v>
      </c>
      <c r="CK109">
        <v>662.15312500000005</v>
      </c>
      <c r="CL109">
        <v>4.9990899999999998</v>
      </c>
      <c r="CM109">
        <v>6808.085</v>
      </c>
      <c r="CN109">
        <v>9558.0337499999987</v>
      </c>
      <c r="CO109">
        <v>43.585625</v>
      </c>
      <c r="CP109">
        <v>45.311999999999998</v>
      </c>
      <c r="CQ109">
        <v>44.390500000000003</v>
      </c>
      <c r="CR109">
        <v>44.375</v>
      </c>
      <c r="CS109">
        <v>44.936999999999998</v>
      </c>
      <c r="CT109">
        <v>597.54375000000005</v>
      </c>
      <c r="CU109">
        <v>597.46625000000006</v>
      </c>
      <c r="CV109">
        <v>0</v>
      </c>
      <c r="CW109">
        <v>1669231971</v>
      </c>
      <c r="CX109">
        <v>0</v>
      </c>
      <c r="CY109">
        <v>1669228029.5</v>
      </c>
      <c r="CZ109" t="s">
        <v>356</v>
      </c>
      <c r="DA109">
        <v>1669228029.5</v>
      </c>
      <c r="DB109">
        <v>1669228028</v>
      </c>
      <c r="DC109">
        <v>6</v>
      </c>
      <c r="DD109">
        <v>0.127</v>
      </c>
      <c r="DE109">
        <v>2E-3</v>
      </c>
      <c r="DF109">
        <v>-2.9980000000000002</v>
      </c>
      <c r="DG109">
        <v>9.9000000000000005E-2</v>
      </c>
      <c r="DH109">
        <v>415</v>
      </c>
      <c r="DI109">
        <v>34</v>
      </c>
      <c r="DJ109">
        <v>0.37</v>
      </c>
      <c r="DK109">
        <v>0.19</v>
      </c>
      <c r="DL109">
        <v>-16.3191025</v>
      </c>
      <c r="DM109">
        <v>-1.6263140712945039</v>
      </c>
      <c r="DN109">
        <v>0.15834905823449019</v>
      </c>
      <c r="DO109">
        <v>0</v>
      </c>
      <c r="DP109">
        <v>0.94095359999999995</v>
      </c>
      <c r="DQ109">
        <v>5.7140915572230763E-2</v>
      </c>
      <c r="DR109">
        <v>7.9797500769134434E-3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3.2952400000000002</v>
      </c>
      <c r="EB109">
        <v>2.62554</v>
      </c>
      <c r="EC109">
        <v>0.13211100000000001</v>
      </c>
      <c r="ED109">
        <v>0.13311899999999999</v>
      </c>
      <c r="EE109">
        <v>0.14358699999999999</v>
      </c>
      <c r="EF109">
        <v>0.139352</v>
      </c>
      <c r="EG109">
        <v>26244.799999999999</v>
      </c>
      <c r="EH109">
        <v>26682</v>
      </c>
      <c r="EI109">
        <v>28140.1</v>
      </c>
      <c r="EJ109">
        <v>29634</v>
      </c>
      <c r="EK109">
        <v>33150.300000000003</v>
      </c>
      <c r="EL109">
        <v>35401.4</v>
      </c>
      <c r="EM109">
        <v>39707.800000000003</v>
      </c>
      <c r="EN109">
        <v>42350.8</v>
      </c>
      <c r="EO109">
        <v>2.1756000000000002</v>
      </c>
      <c r="EP109">
        <v>2.1516299999999999</v>
      </c>
      <c r="EQ109">
        <v>0.12839999999999999</v>
      </c>
      <c r="ER109">
        <v>0</v>
      </c>
      <c r="ES109">
        <v>32.018700000000003</v>
      </c>
      <c r="ET109">
        <v>999.9</v>
      </c>
      <c r="EU109">
        <v>70.2</v>
      </c>
      <c r="EV109">
        <v>36.4</v>
      </c>
      <c r="EW109">
        <v>42.482399999999998</v>
      </c>
      <c r="EX109">
        <v>57.044400000000003</v>
      </c>
      <c r="EY109">
        <v>-1.9471099999999999</v>
      </c>
      <c r="EZ109">
        <v>2</v>
      </c>
      <c r="FA109">
        <v>0.57874499999999995</v>
      </c>
      <c r="FB109">
        <v>0.76416700000000004</v>
      </c>
      <c r="FC109">
        <v>20.268599999999999</v>
      </c>
      <c r="FD109">
        <v>5.2190899999999996</v>
      </c>
      <c r="FE109">
        <v>12.008900000000001</v>
      </c>
      <c r="FF109">
        <v>4.9863</v>
      </c>
      <c r="FG109">
        <v>3.2845499999999999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1.8642399999999999</v>
      </c>
      <c r="FO109">
        <v>1.8603499999999999</v>
      </c>
      <c r="FP109">
        <v>1.8611</v>
      </c>
      <c r="FQ109">
        <v>1.8602000000000001</v>
      </c>
      <c r="FR109">
        <v>1.8618699999999999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-3.1949999999999998</v>
      </c>
      <c r="GH109">
        <v>9.8900000000000002E-2</v>
      </c>
      <c r="GI109">
        <v>-2.4324828651112251</v>
      </c>
      <c r="GJ109">
        <v>-1.6100910332537859E-3</v>
      </c>
      <c r="GK109">
        <v>7.0186618486508772E-7</v>
      </c>
      <c r="GL109">
        <v>-2.134652460378022E-10</v>
      </c>
      <c r="GM109">
        <v>9.8890000000004363E-2</v>
      </c>
      <c r="GN109">
        <v>0</v>
      </c>
      <c r="GO109">
        <v>0</v>
      </c>
      <c r="GP109">
        <v>0</v>
      </c>
      <c r="GQ109">
        <v>5</v>
      </c>
      <c r="GR109">
        <v>2079</v>
      </c>
      <c r="GS109">
        <v>3</v>
      </c>
      <c r="GT109">
        <v>29</v>
      </c>
      <c r="GU109">
        <v>65.599999999999994</v>
      </c>
      <c r="GV109">
        <v>65.599999999999994</v>
      </c>
      <c r="GW109">
        <v>1.89209</v>
      </c>
      <c r="GX109">
        <v>2.5732400000000002</v>
      </c>
      <c r="GY109">
        <v>2.04834</v>
      </c>
      <c r="GZ109">
        <v>2.6196299999999999</v>
      </c>
      <c r="HA109">
        <v>2.1972700000000001</v>
      </c>
      <c r="HB109">
        <v>2.3290999999999999</v>
      </c>
      <c r="HC109">
        <v>40.835000000000001</v>
      </c>
      <c r="HD109">
        <v>15.2615</v>
      </c>
      <c r="HE109">
        <v>18</v>
      </c>
      <c r="HF109">
        <v>679.21100000000001</v>
      </c>
      <c r="HG109">
        <v>732.71699999999998</v>
      </c>
      <c r="HH109">
        <v>31.001000000000001</v>
      </c>
      <c r="HI109">
        <v>34.559199999999997</v>
      </c>
      <c r="HJ109">
        <v>30</v>
      </c>
      <c r="HK109">
        <v>34.442500000000003</v>
      </c>
      <c r="HL109">
        <v>34.432400000000001</v>
      </c>
      <c r="HM109">
        <v>37.856400000000001</v>
      </c>
      <c r="HN109">
        <v>24.0413</v>
      </c>
      <c r="HO109">
        <v>89.664199999999994</v>
      </c>
      <c r="HP109">
        <v>31</v>
      </c>
      <c r="HQ109">
        <v>631.83299999999997</v>
      </c>
      <c r="HR109">
        <v>34.816600000000001</v>
      </c>
      <c r="HS109">
        <v>99.1387</v>
      </c>
      <c r="HT109">
        <v>98.214100000000002</v>
      </c>
    </row>
    <row r="110" spans="1:228" x14ac:dyDescent="0.2">
      <c r="A110">
        <v>95</v>
      </c>
      <c r="B110">
        <v>1669231967.5999999</v>
      </c>
      <c r="C110">
        <v>375.09999990463263</v>
      </c>
      <c r="D110" t="s">
        <v>548</v>
      </c>
      <c r="E110" t="s">
        <v>549</v>
      </c>
      <c r="F110">
        <v>4</v>
      </c>
      <c r="G110">
        <v>1669231965.5999999</v>
      </c>
      <c r="H110">
        <f t="shared" si="34"/>
        <v>2.3460288877312071E-3</v>
      </c>
      <c r="I110">
        <f t="shared" si="35"/>
        <v>2.3460288877312072</v>
      </c>
      <c r="J110">
        <f t="shared" si="36"/>
        <v>15.426888605151888</v>
      </c>
      <c r="K110">
        <f t="shared" si="37"/>
        <v>603.60771428571422</v>
      </c>
      <c r="L110">
        <f t="shared" si="38"/>
        <v>397.52282271603144</v>
      </c>
      <c r="M110">
        <f t="shared" si="39"/>
        <v>40.114299508610358</v>
      </c>
      <c r="N110">
        <f t="shared" si="40"/>
        <v>60.910466652279489</v>
      </c>
      <c r="O110">
        <f t="shared" si="41"/>
        <v>0.13107192482866856</v>
      </c>
      <c r="P110">
        <f t="shared" si="42"/>
        <v>3.6755816373559185</v>
      </c>
      <c r="Q110">
        <f t="shared" si="43"/>
        <v>0.1285295706454829</v>
      </c>
      <c r="R110">
        <f t="shared" si="44"/>
        <v>8.0555294756464654E-2</v>
      </c>
      <c r="S110">
        <f t="shared" si="45"/>
        <v>226.10624447888316</v>
      </c>
      <c r="T110">
        <f t="shared" si="46"/>
        <v>34.039633200729241</v>
      </c>
      <c r="U110">
        <f t="shared" si="47"/>
        <v>34.097442857142852</v>
      </c>
      <c r="V110">
        <f t="shared" si="48"/>
        <v>5.3721200851891568</v>
      </c>
      <c r="W110">
        <f t="shared" si="49"/>
        <v>69.688844489809739</v>
      </c>
      <c r="X110">
        <f t="shared" si="50"/>
        <v>3.6122088961566892</v>
      </c>
      <c r="Y110">
        <f t="shared" si="51"/>
        <v>5.1833387719391508</v>
      </c>
      <c r="Z110">
        <f t="shared" si="52"/>
        <v>1.7599111890324677</v>
      </c>
      <c r="AA110">
        <f t="shared" si="53"/>
        <v>-103.45987394894624</v>
      </c>
      <c r="AB110">
        <f t="shared" si="54"/>
        <v>-126.8777091884119</v>
      </c>
      <c r="AC110">
        <f t="shared" si="55"/>
        <v>-7.9660054426454456</v>
      </c>
      <c r="AD110">
        <f t="shared" si="56"/>
        <v>-12.197344101120422</v>
      </c>
      <c r="AE110">
        <f t="shared" si="57"/>
        <v>38.501774230385777</v>
      </c>
      <c r="AF110">
        <f t="shared" si="58"/>
        <v>2.3443752362444843</v>
      </c>
      <c r="AG110">
        <f t="shared" si="59"/>
        <v>15.426888605151888</v>
      </c>
      <c r="AH110">
        <v>641.9176548752298</v>
      </c>
      <c r="AI110">
        <v>628.5581030303025</v>
      </c>
      <c r="AJ110">
        <v>1.696738726987695</v>
      </c>
      <c r="AK110">
        <v>65.098338017295973</v>
      </c>
      <c r="AL110">
        <f t="shared" si="60"/>
        <v>2.3460288877312072</v>
      </c>
      <c r="AM110">
        <v>34.856724948136787</v>
      </c>
      <c r="AN110">
        <v>35.796328571428589</v>
      </c>
      <c r="AO110">
        <v>2.4645287397865459E-7</v>
      </c>
      <c r="AP110">
        <v>87.569397002130515</v>
      </c>
      <c r="AQ110">
        <v>17</v>
      </c>
      <c r="AR110">
        <v>3</v>
      </c>
      <c r="AS110">
        <f t="shared" si="61"/>
        <v>1</v>
      </c>
      <c r="AT110">
        <f t="shared" si="62"/>
        <v>0</v>
      </c>
      <c r="AU110">
        <f t="shared" si="63"/>
        <v>47177.580241632866</v>
      </c>
      <c r="AV110">
        <f t="shared" si="64"/>
        <v>1199.957142857143</v>
      </c>
      <c r="AW110">
        <f t="shared" si="65"/>
        <v>1025.8878779683334</v>
      </c>
      <c r="AX110">
        <f t="shared" si="66"/>
        <v>0.85493709844141252</v>
      </c>
      <c r="AY110">
        <f t="shared" si="67"/>
        <v>0.18842859999192613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1669231965.5999999</v>
      </c>
      <c r="BF110">
        <v>603.60771428571422</v>
      </c>
      <c r="BG110">
        <v>620.18828571428571</v>
      </c>
      <c r="BH110">
        <v>35.796100000000003</v>
      </c>
      <c r="BI110">
        <v>34.85715714285714</v>
      </c>
      <c r="BJ110">
        <v>606.80642857142846</v>
      </c>
      <c r="BK110">
        <v>35.697200000000002</v>
      </c>
      <c r="BL110">
        <v>650.01085714285716</v>
      </c>
      <c r="BM110">
        <v>100.81057142857139</v>
      </c>
      <c r="BN110">
        <v>0.10011147142857139</v>
      </c>
      <c r="BO110">
        <v>33.457157142857149</v>
      </c>
      <c r="BP110">
        <v>34.097442857142852</v>
      </c>
      <c r="BQ110">
        <v>999.89999999999986</v>
      </c>
      <c r="BR110">
        <v>0</v>
      </c>
      <c r="BS110">
        <v>0</v>
      </c>
      <c r="BT110">
        <v>9014.3757142857139</v>
      </c>
      <c r="BU110">
        <v>0</v>
      </c>
      <c r="BV110">
        <v>299.27199999999999</v>
      </c>
      <c r="BW110">
        <v>-16.58052857142857</v>
      </c>
      <c r="BX110">
        <v>626.01657142857141</v>
      </c>
      <c r="BY110">
        <v>642.58699999999988</v>
      </c>
      <c r="BZ110">
        <v>0.93893099999999996</v>
      </c>
      <c r="CA110">
        <v>620.18828571428571</v>
      </c>
      <c r="CB110">
        <v>34.85715714285714</v>
      </c>
      <c r="CC110">
        <v>3.6086271428571428</v>
      </c>
      <c r="CD110">
        <v>3.513972857142857</v>
      </c>
      <c r="CE110">
        <v>27.139685714285719</v>
      </c>
      <c r="CF110">
        <v>26.6874</v>
      </c>
      <c r="CG110">
        <v>1199.957142857143</v>
      </c>
      <c r="CH110">
        <v>0.50001414285714296</v>
      </c>
      <c r="CI110">
        <v>0.49998585714285709</v>
      </c>
      <c r="CJ110">
        <v>0</v>
      </c>
      <c r="CK110">
        <v>663.29514285714288</v>
      </c>
      <c r="CL110">
        <v>4.9990899999999998</v>
      </c>
      <c r="CM110">
        <v>6817.6628571428573</v>
      </c>
      <c r="CN110">
        <v>9557.5585714285717</v>
      </c>
      <c r="CO110">
        <v>43.580000000000013</v>
      </c>
      <c r="CP110">
        <v>45.311999999999998</v>
      </c>
      <c r="CQ110">
        <v>44.401571428571437</v>
      </c>
      <c r="CR110">
        <v>44.375</v>
      </c>
      <c r="CS110">
        <v>44.936999999999998</v>
      </c>
      <c r="CT110">
        <v>597.49571428571437</v>
      </c>
      <c r="CU110">
        <v>597.46285714285716</v>
      </c>
      <c r="CV110">
        <v>0</v>
      </c>
      <c r="CW110">
        <v>1669231975.2</v>
      </c>
      <c r="CX110">
        <v>0</v>
      </c>
      <c r="CY110">
        <v>1669228029.5</v>
      </c>
      <c r="CZ110" t="s">
        <v>356</v>
      </c>
      <c r="DA110">
        <v>1669228029.5</v>
      </c>
      <c r="DB110">
        <v>1669228028</v>
      </c>
      <c r="DC110">
        <v>6</v>
      </c>
      <c r="DD110">
        <v>0.127</v>
      </c>
      <c r="DE110">
        <v>2E-3</v>
      </c>
      <c r="DF110">
        <v>-2.9980000000000002</v>
      </c>
      <c r="DG110">
        <v>9.9000000000000005E-2</v>
      </c>
      <c r="DH110">
        <v>415</v>
      </c>
      <c r="DI110">
        <v>34</v>
      </c>
      <c r="DJ110">
        <v>0.37</v>
      </c>
      <c r="DK110">
        <v>0.19</v>
      </c>
      <c r="DL110">
        <v>-16.414870000000001</v>
      </c>
      <c r="DM110">
        <v>-1.389802626641613</v>
      </c>
      <c r="DN110">
        <v>0.1382368044335518</v>
      </c>
      <c r="DO110">
        <v>0</v>
      </c>
      <c r="DP110">
        <v>0.94315955000000007</v>
      </c>
      <c r="DQ110">
        <v>-5.371317073175637E-3</v>
      </c>
      <c r="DR110">
        <v>4.9239816812717829E-3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3.29528</v>
      </c>
      <c r="EB110">
        <v>2.6250900000000001</v>
      </c>
      <c r="EC110">
        <v>0.133129</v>
      </c>
      <c r="ED110">
        <v>0.13414599999999999</v>
      </c>
      <c r="EE110">
        <v>0.143594</v>
      </c>
      <c r="EF110">
        <v>0.13935600000000001</v>
      </c>
      <c r="EG110">
        <v>26213.200000000001</v>
      </c>
      <c r="EH110">
        <v>26650.5</v>
      </c>
      <c r="EI110">
        <v>28139.4</v>
      </c>
      <c r="EJ110">
        <v>29634.2</v>
      </c>
      <c r="EK110">
        <v>33149.800000000003</v>
      </c>
      <c r="EL110">
        <v>35401.1</v>
      </c>
      <c r="EM110">
        <v>39707.5</v>
      </c>
      <c r="EN110">
        <v>42350.7</v>
      </c>
      <c r="EO110">
        <v>2.1755300000000002</v>
      </c>
      <c r="EP110">
        <v>2.1515499999999999</v>
      </c>
      <c r="EQ110">
        <v>0.128135</v>
      </c>
      <c r="ER110">
        <v>0</v>
      </c>
      <c r="ES110">
        <v>32.025100000000002</v>
      </c>
      <c r="ET110">
        <v>999.9</v>
      </c>
      <c r="EU110">
        <v>70.2</v>
      </c>
      <c r="EV110">
        <v>36.4</v>
      </c>
      <c r="EW110">
        <v>42.4861</v>
      </c>
      <c r="EX110">
        <v>57.104399999999998</v>
      </c>
      <c r="EY110">
        <v>-2.0953499999999998</v>
      </c>
      <c r="EZ110">
        <v>2</v>
      </c>
      <c r="FA110">
        <v>0.578704</v>
      </c>
      <c r="FB110">
        <v>0.76690100000000005</v>
      </c>
      <c r="FC110">
        <v>20.2683</v>
      </c>
      <c r="FD110">
        <v>5.2157900000000001</v>
      </c>
      <c r="FE110">
        <v>12.0091</v>
      </c>
      <c r="FF110">
        <v>4.9854000000000003</v>
      </c>
      <c r="FG110">
        <v>3.2841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1.86426</v>
      </c>
      <c r="FO110">
        <v>1.8603499999999999</v>
      </c>
      <c r="FP110">
        <v>1.86111</v>
      </c>
      <c r="FQ110">
        <v>1.8602000000000001</v>
      </c>
      <c r="FR110">
        <v>1.8618600000000001</v>
      </c>
      <c r="FS110">
        <v>1.8584000000000001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-3.202</v>
      </c>
      <c r="GH110">
        <v>9.8900000000000002E-2</v>
      </c>
      <c r="GI110">
        <v>-2.4324828651112251</v>
      </c>
      <c r="GJ110">
        <v>-1.6100910332537859E-3</v>
      </c>
      <c r="GK110">
        <v>7.0186618486508772E-7</v>
      </c>
      <c r="GL110">
        <v>-2.134652460378022E-10</v>
      </c>
      <c r="GM110">
        <v>9.8890000000004363E-2</v>
      </c>
      <c r="GN110">
        <v>0</v>
      </c>
      <c r="GO110">
        <v>0</v>
      </c>
      <c r="GP110">
        <v>0</v>
      </c>
      <c r="GQ110">
        <v>5</v>
      </c>
      <c r="GR110">
        <v>2079</v>
      </c>
      <c r="GS110">
        <v>3</v>
      </c>
      <c r="GT110">
        <v>29</v>
      </c>
      <c r="GU110">
        <v>65.599999999999994</v>
      </c>
      <c r="GV110">
        <v>65.7</v>
      </c>
      <c r="GW110">
        <v>1.9079600000000001</v>
      </c>
      <c r="GX110">
        <v>2.5744600000000002</v>
      </c>
      <c r="GY110">
        <v>2.04834</v>
      </c>
      <c r="GZ110">
        <v>2.6184099999999999</v>
      </c>
      <c r="HA110">
        <v>2.1972700000000001</v>
      </c>
      <c r="HB110">
        <v>2.35107</v>
      </c>
      <c r="HC110">
        <v>40.835000000000001</v>
      </c>
      <c r="HD110">
        <v>15.244</v>
      </c>
      <c r="HE110">
        <v>18</v>
      </c>
      <c r="HF110">
        <v>679.149</v>
      </c>
      <c r="HG110">
        <v>732.64599999999996</v>
      </c>
      <c r="HH110">
        <v>31.000900000000001</v>
      </c>
      <c r="HI110">
        <v>34.559199999999997</v>
      </c>
      <c r="HJ110">
        <v>30</v>
      </c>
      <c r="HK110">
        <v>34.442500000000003</v>
      </c>
      <c r="HL110">
        <v>34.432400000000001</v>
      </c>
      <c r="HM110">
        <v>38.188400000000001</v>
      </c>
      <c r="HN110">
        <v>24.0413</v>
      </c>
      <c r="HO110">
        <v>89.664199999999994</v>
      </c>
      <c r="HP110">
        <v>31</v>
      </c>
      <c r="HQ110">
        <v>638.54200000000003</v>
      </c>
      <c r="HR110">
        <v>34.924999999999997</v>
      </c>
      <c r="HS110">
        <v>99.137100000000004</v>
      </c>
      <c r="HT110">
        <v>98.214200000000005</v>
      </c>
    </row>
    <row r="111" spans="1:228" x14ac:dyDescent="0.2">
      <c r="A111">
        <v>96</v>
      </c>
      <c r="B111">
        <v>1669231971.5999999</v>
      </c>
      <c r="C111">
        <v>379.09999990463263</v>
      </c>
      <c r="D111" t="s">
        <v>550</v>
      </c>
      <c r="E111" t="s">
        <v>551</v>
      </c>
      <c r="F111">
        <v>4</v>
      </c>
      <c r="G111">
        <v>1669231969.2874999</v>
      </c>
      <c r="H111">
        <f t="shared" si="34"/>
        <v>2.3474226124507547E-3</v>
      </c>
      <c r="I111">
        <f t="shared" si="35"/>
        <v>2.3474226124507545</v>
      </c>
      <c r="J111">
        <f t="shared" si="36"/>
        <v>15.17922543746521</v>
      </c>
      <c r="K111">
        <f t="shared" si="37"/>
        <v>609.74474999999995</v>
      </c>
      <c r="L111">
        <f t="shared" si="38"/>
        <v>406.36420707184141</v>
      </c>
      <c r="M111">
        <f t="shared" si="39"/>
        <v>41.007112151065343</v>
      </c>
      <c r="N111">
        <f t="shared" si="40"/>
        <v>61.530693185172296</v>
      </c>
      <c r="O111">
        <f t="shared" si="41"/>
        <v>0.13097593009629799</v>
      </c>
      <c r="P111">
        <f t="shared" si="42"/>
        <v>3.6791482020125224</v>
      </c>
      <c r="Q111">
        <f t="shared" si="43"/>
        <v>0.12843966925521996</v>
      </c>
      <c r="R111">
        <f t="shared" si="44"/>
        <v>8.0498575591473581E-2</v>
      </c>
      <c r="S111">
        <f t="shared" si="45"/>
        <v>226.11307160700761</v>
      </c>
      <c r="T111">
        <f t="shared" si="46"/>
        <v>34.04233422118493</v>
      </c>
      <c r="U111">
        <f t="shared" si="47"/>
        <v>34.105600000000003</v>
      </c>
      <c r="V111">
        <f t="shared" si="48"/>
        <v>5.3745631889530792</v>
      </c>
      <c r="W111">
        <f t="shared" si="49"/>
        <v>69.678316115530492</v>
      </c>
      <c r="X111">
        <f t="shared" si="50"/>
        <v>3.6123696900278186</v>
      </c>
      <c r="Y111">
        <f t="shared" si="51"/>
        <v>5.1843527390046429</v>
      </c>
      <c r="Z111">
        <f t="shared" si="52"/>
        <v>1.7621934989252606</v>
      </c>
      <c r="AA111">
        <f t="shared" si="53"/>
        <v>-103.52133720907828</v>
      </c>
      <c r="AB111">
        <f t="shared" si="54"/>
        <v>-127.92598591225689</v>
      </c>
      <c r="AC111">
        <f t="shared" si="55"/>
        <v>-8.0244925677709737</v>
      </c>
      <c r="AD111">
        <f t="shared" si="56"/>
        <v>-13.358744082098539</v>
      </c>
      <c r="AE111">
        <f t="shared" si="57"/>
        <v>38.680653044491287</v>
      </c>
      <c r="AF111">
        <f t="shared" si="58"/>
        <v>2.3454765825804942</v>
      </c>
      <c r="AG111">
        <f t="shared" si="59"/>
        <v>15.17922543746521</v>
      </c>
      <c r="AH111">
        <v>648.91669876914511</v>
      </c>
      <c r="AI111">
        <v>635.52255757575733</v>
      </c>
      <c r="AJ111">
        <v>1.732220626581402</v>
      </c>
      <c r="AK111">
        <v>65.098338017295973</v>
      </c>
      <c r="AL111">
        <f t="shared" si="60"/>
        <v>2.3474226124507545</v>
      </c>
      <c r="AM111">
        <v>34.85671209365767</v>
      </c>
      <c r="AN111">
        <v>35.796894505494521</v>
      </c>
      <c r="AO111">
        <v>4.1804075564166086E-6</v>
      </c>
      <c r="AP111">
        <v>87.569397002130515</v>
      </c>
      <c r="AQ111">
        <v>17</v>
      </c>
      <c r="AR111">
        <v>3</v>
      </c>
      <c r="AS111">
        <f t="shared" si="61"/>
        <v>1</v>
      </c>
      <c r="AT111">
        <f t="shared" si="62"/>
        <v>0</v>
      </c>
      <c r="AU111">
        <f t="shared" si="63"/>
        <v>47240.663739480944</v>
      </c>
      <c r="AV111">
        <f t="shared" si="64"/>
        <v>1200.0074999999999</v>
      </c>
      <c r="AW111">
        <f t="shared" si="65"/>
        <v>1025.9295510917136</v>
      </c>
      <c r="AX111">
        <f t="shared" si="66"/>
        <v>0.85493594922674543</v>
      </c>
      <c r="AY111">
        <f t="shared" si="67"/>
        <v>0.1884263820076188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1669231969.2874999</v>
      </c>
      <c r="BF111">
        <v>609.74474999999995</v>
      </c>
      <c r="BG111">
        <v>626.40662500000008</v>
      </c>
      <c r="BH111">
        <v>35.797149999999988</v>
      </c>
      <c r="BI111">
        <v>34.857725000000002</v>
      </c>
      <c r="BJ111">
        <v>612.94962499999997</v>
      </c>
      <c r="BK111">
        <v>35.698250000000002</v>
      </c>
      <c r="BL111">
        <v>649.98174999999992</v>
      </c>
      <c r="BM111">
        <v>100.812375</v>
      </c>
      <c r="BN111">
        <v>9.9839799999999992E-2</v>
      </c>
      <c r="BO111">
        <v>33.460650000000001</v>
      </c>
      <c r="BP111">
        <v>34.105600000000003</v>
      </c>
      <c r="BQ111">
        <v>999.9</v>
      </c>
      <c r="BR111">
        <v>0</v>
      </c>
      <c r="BS111">
        <v>0</v>
      </c>
      <c r="BT111">
        <v>9026.5625</v>
      </c>
      <c r="BU111">
        <v>0</v>
      </c>
      <c r="BV111">
        <v>301.59849999999989</v>
      </c>
      <c r="BW111">
        <v>-16.661887499999999</v>
      </c>
      <c r="BX111">
        <v>632.38225</v>
      </c>
      <c r="BY111">
        <v>649.0306250000001</v>
      </c>
      <c r="BZ111">
        <v>0.939407875</v>
      </c>
      <c r="CA111">
        <v>626.40662500000008</v>
      </c>
      <c r="CB111">
        <v>34.857725000000002</v>
      </c>
      <c r="CC111">
        <v>3.6087924999999998</v>
      </c>
      <c r="CD111">
        <v>3.5140875</v>
      </c>
      <c r="CE111">
        <v>27.140474999999999</v>
      </c>
      <c r="CF111">
        <v>26.687962500000001</v>
      </c>
      <c r="CG111">
        <v>1200.0074999999999</v>
      </c>
      <c r="CH111">
        <v>0.50005200000000005</v>
      </c>
      <c r="CI111">
        <v>0.499948</v>
      </c>
      <c r="CJ111">
        <v>0</v>
      </c>
      <c r="CK111">
        <v>664.27962500000001</v>
      </c>
      <c r="CL111">
        <v>4.9990899999999998</v>
      </c>
      <c r="CM111">
        <v>6831.8425000000007</v>
      </c>
      <c r="CN111">
        <v>9558.1049999999996</v>
      </c>
      <c r="CO111">
        <v>43.585625</v>
      </c>
      <c r="CP111">
        <v>45.311999999999998</v>
      </c>
      <c r="CQ111">
        <v>44.382750000000001</v>
      </c>
      <c r="CR111">
        <v>44.375</v>
      </c>
      <c r="CS111">
        <v>44.936999999999998</v>
      </c>
      <c r="CT111">
        <v>597.56625000000008</v>
      </c>
      <c r="CU111">
        <v>597.44125000000008</v>
      </c>
      <c r="CV111">
        <v>0</v>
      </c>
      <c r="CW111">
        <v>1669231978.8</v>
      </c>
      <c r="CX111">
        <v>0</v>
      </c>
      <c r="CY111">
        <v>1669228029.5</v>
      </c>
      <c r="CZ111" t="s">
        <v>356</v>
      </c>
      <c r="DA111">
        <v>1669228029.5</v>
      </c>
      <c r="DB111">
        <v>1669228028</v>
      </c>
      <c r="DC111">
        <v>6</v>
      </c>
      <c r="DD111">
        <v>0.127</v>
      </c>
      <c r="DE111">
        <v>2E-3</v>
      </c>
      <c r="DF111">
        <v>-2.9980000000000002</v>
      </c>
      <c r="DG111">
        <v>9.9000000000000005E-2</v>
      </c>
      <c r="DH111">
        <v>415</v>
      </c>
      <c r="DI111">
        <v>34</v>
      </c>
      <c r="DJ111">
        <v>0.37</v>
      </c>
      <c r="DK111">
        <v>0.19</v>
      </c>
      <c r="DL111">
        <v>-16.504617499999998</v>
      </c>
      <c r="DM111">
        <v>-1.2151283302063729</v>
      </c>
      <c r="DN111">
        <v>0.1218922616237392</v>
      </c>
      <c r="DO111">
        <v>0</v>
      </c>
      <c r="DP111">
        <v>0.94351862500000006</v>
      </c>
      <c r="DQ111">
        <v>-4.0333091932457737E-2</v>
      </c>
      <c r="DR111">
        <v>4.526621199567627E-3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3.2955000000000001</v>
      </c>
      <c r="EB111">
        <v>2.6257199999999998</v>
      </c>
      <c r="EC111">
        <v>0.13415099999999999</v>
      </c>
      <c r="ED111">
        <v>0.135155</v>
      </c>
      <c r="EE111">
        <v>0.143594</v>
      </c>
      <c r="EF111">
        <v>0.13936699999999999</v>
      </c>
      <c r="EG111">
        <v>26182.799999999999</v>
      </c>
      <c r="EH111">
        <v>26619.200000000001</v>
      </c>
      <c r="EI111">
        <v>28139.9</v>
      </c>
      <c r="EJ111">
        <v>29634</v>
      </c>
      <c r="EK111">
        <v>33150.1</v>
      </c>
      <c r="EL111">
        <v>35400.699999999997</v>
      </c>
      <c r="EM111">
        <v>39707.699999999997</v>
      </c>
      <c r="EN111">
        <v>42350.6</v>
      </c>
      <c r="EO111">
        <v>2.1756000000000002</v>
      </c>
      <c r="EP111">
        <v>2.1513200000000001</v>
      </c>
      <c r="EQ111">
        <v>0.12801599999999999</v>
      </c>
      <c r="ER111">
        <v>0</v>
      </c>
      <c r="ES111">
        <v>32.033700000000003</v>
      </c>
      <c r="ET111">
        <v>999.9</v>
      </c>
      <c r="EU111">
        <v>70.2</v>
      </c>
      <c r="EV111">
        <v>36.4</v>
      </c>
      <c r="EW111">
        <v>42.483400000000003</v>
      </c>
      <c r="EX111">
        <v>57.164400000000001</v>
      </c>
      <c r="EY111">
        <v>-2.0753200000000001</v>
      </c>
      <c r="EZ111">
        <v>2</v>
      </c>
      <c r="FA111">
        <v>0.57870200000000005</v>
      </c>
      <c r="FB111">
        <v>0.77022299999999999</v>
      </c>
      <c r="FC111">
        <v>20.268599999999999</v>
      </c>
      <c r="FD111">
        <v>5.2184900000000001</v>
      </c>
      <c r="FE111">
        <v>12.0091</v>
      </c>
      <c r="FF111">
        <v>4.9859999999999998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1.8642700000000001</v>
      </c>
      <c r="FO111">
        <v>1.8603499999999999</v>
      </c>
      <c r="FP111">
        <v>1.86111</v>
      </c>
      <c r="FQ111">
        <v>1.8602000000000001</v>
      </c>
      <c r="FR111">
        <v>1.86188</v>
      </c>
      <c r="FS111">
        <v>1.8584000000000001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-3.2080000000000002</v>
      </c>
      <c r="GH111">
        <v>9.8900000000000002E-2</v>
      </c>
      <c r="GI111">
        <v>-2.4324828651112251</v>
      </c>
      <c r="GJ111">
        <v>-1.6100910332537859E-3</v>
      </c>
      <c r="GK111">
        <v>7.0186618486508772E-7</v>
      </c>
      <c r="GL111">
        <v>-2.134652460378022E-10</v>
      </c>
      <c r="GM111">
        <v>9.8890000000004363E-2</v>
      </c>
      <c r="GN111">
        <v>0</v>
      </c>
      <c r="GO111">
        <v>0</v>
      </c>
      <c r="GP111">
        <v>0</v>
      </c>
      <c r="GQ111">
        <v>5</v>
      </c>
      <c r="GR111">
        <v>2079</v>
      </c>
      <c r="GS111">
        <v>3</v>
      </c>
      <c r="GT111">
        <v>29</v>
      </c>
      <c r="GU111">
        <v>65.7</v>
      </c>
      <c r="GV111">
        <v>65.7</v>
      </c>
      <c r="GW111">
        <v>1.9250499999999999</v>
      </c>
      <c r="GX111">
        <v>2.5695800000000002</v>
      </c>
      <c r="GY111">
        <v>2.04834</v>
      </c>
      <c r="GZ111">
        <v>2.6184099999999999</v>
      </c>
      <c r="HA111">
        <v>2.1972700000000001</v>
      </c>
      <c r="HB111">
        <v>2.3339799999999999</v>
      </c>
      <c r="HC111">
        <v>40.835000000000001</v>
      </c>
      <c r="HD111">
        <v>15.244</v>
      </c>
      <c r="HE111">
        <v>18</v>
      </c>
      <c r="HF111">
        <v>679.21100000000001</v>
      </c>
      <c r="HG111">
        <v>732.43100000000004</v>
      </c>
      <c r="HH111">
        <v>31.000900000000001</v>
      </c>
      <c r="HI111">
        <v>34.559199999999997</v>
      </c>
      <c r="HJ111">
        <v>30</v>
      </c>
      <c r="HK111">
        <v>34.442500000000003</v>
      </c>
      <c r="HL111">
        <v>34.432400000000001</v>
      </c>
      <c r="HM111">
        <v>38.524900000000002</v>
      </c>
      <c r="HN111">
        <v>24.0413</v>
      </c>
      <c r="HO111">
        <v>89.664199999999994</v>
      </c>
      <c r="HP111">
        <v>31</v>
      </c>
      <c r="HQ111">
        <v>645.255</v>
      </c>
      <c r="HR111">
        <v>34.9709</v>
      </c>
      <c r="HS111">
        <v>99.138199999999998</v>
      </c>
      <c r="HT111">
        <v>98.213800000000006</v>
      </c>
    </row>
    <row r="112" spans="1:228" x14ac:dyDescent="0.2">
      <c r="A112">
        <v>97</v>
      </c>
      <c r="B112">
        <v>1669231976.0999999</v>
      </c>
      <c r="C112">
        <v>383.59999990463263</v>
      </c>
      <c r="D112" t="s">
        <v>552</v>
      </c>
      <c r="E112" t="s">
        <v>553</v>
      </c>
      <c r="F112">
        <v>4</v>
      </c>
      <c r="G112">
        <v>1669231973.8499999</v>
      </c>
      <c r="H112">
        <f t="shared" si="34"/>
        <v>2.3317884899433077E-3</v>
      </c>
      <c r="I112">
        <f t="shared" si="35"/>
        <v>2.3317884899433077</v>
      </c>
      <c r="J112">
        <f t="shared" si="36"/>
        <v>15.266685849953545</v>
      </c>
      <c r="K112">
        <f t="shared" si="37"/>
        <v>617.3264999999999</v>
      </c>
      <c r="L112">
        <f t="shared" si="38"/>
        <v>411.36537865386657</v>
      </c>
      <c r="M112">
        <f t="shared" si="39"/>
        <v>41.513191071282513</v>
      </c>
      <c r="N112">
        <f t="shared" si="40"/>
        <v>62.297884745982621</v>
      </c>
      <c r="O112">
        <f t="shared" si="41"/>
        <v>0.13006451765565188</v>
      </c>
      <c r="P112">
        <f t="shared" si="42"/>
        <v>3.678104142312804</v>
      </c>
      <c r="Q112">
        <f t="shared" si="43"/>
        <v>0.12756237316262897</v>
      </c>
      <c r="R112">
        <f t="shared" si="44"/>
        <v>7.9947281717566265E-2</v>
      </c>
      <c r="S112">
        <f t="shared" si="45"/>
        <v>226.10991485782878</v>
      </c>
      <c r="T112">
        <f t="shared" si="46"/>
        <v>34.042448055687714</v>
      </c>
      <c r="U112">
        <f t="shared" si="47"/>
        <v>34.106162500000003</v>
      </c>
      <c r="V112">
        <f t="shared" si="48"/>
        <v>5.3747316960278111</v>
      </c>
      <c r="W112">
        <f t="shared" si="49"/>
        <v>69.687410915920893</v>
      </c>
      <c r="X112">
        <f t="shared" si="50"/>
        <v>3.6121736011619494</v>
      </c>
      <c r="Y112">
        <f t="shared" si="51"/>
        <v>5.1833947533509344</v>
      </c>
      <c r="Z112">
        <f t="shared" si="52"/>
        <v>1.7625580948658617</v>
      </c>
      <c r="AA112">
        <f t="shared" si="53"/>
        <v>-102.83187240649987</v>
      </c>
      <c r="AB112">
        <f t="shared" si="54"/>
        <v>-128.65559377199443</v>
      </c>
      <c r="AC112">
        <f t="shared" si="55"/>
        <v>-8.072441998245111</v>
      </c>
      <c r="AD112">
        <f t="shared" si="56"/>
        <v>-13.449993318910643</v>
      </c>
      <c r="AE112">
        <f t="shared" si="57"/>
        <v>39.050559926972092</v>
      </c>
      <c r="AF112">
        <f t="shared" si="58"/>
        <v>2.3294457702330464</v>
      </c>
      <c r="AG112">
        <f t="shared" si="59"/>
        <v>15.266685849953545</v>
      </c>
      <c r="AH112">
        <v>656.83066613971607</v>
      </c>
      <c r="AI112">
        <v>643.3144545454544</v>
      </c>
      <c r="AJ112">
        <v>1.7538475108981479</v>
      </c>
      <c r="AK112">
        <v>65.098338017295973</v>
      </c>
      <c r="AL112">
        <f t="shared" si="60"/>
        <v>2.3317884899433077</v>
      </c>
      <c r="AM112">
        <v>34.858979302815172</v>
      </c>
      <c r="AN112">
        <v>35.792849450549447</v>
      </c>
      <c r="AO112">
        <v>-5.7844255230115362E-6</v>
      </c>
      <c r="AP112">
        <v>87.569397002130515</v>
      </c>
      <c r="AQ112">
        <v>17</v>
      </c>
      <c r="AR112">
        <v>3</v>
      </c>
      <c r="AS112">
        <f t="shared" si="61"/>
        <v>1</v>
      </c>
      <c r="AT112">
        <f t="shared" si="62"/>
        <v>0</v>
      </c>
      <c r="AU112">
        <f t="shared" si="63"/>
        <v>47222.574938013197</v>
      </c>
      <c r="AV112">
        <f t="shared" si="64"/>
        <v>1199.9849999999999</v>
      </c>
      <c r="AW112">
        <f t="shared" si="65"/>
        <v>1025.9108760921392</v>
      </c>
      <c r="AX112">
        <f t="shared" si="66"/>
        <v>0.8549364167819925</v>
      </c>
      <c r="AY112">
        <f t="shared" si="67"/>
        <v>0.18842728438924553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1669231973.8499999</v>
      </c>
      <c r="BF112">
        <v>617.3264999999999</v>
      </c>
      <c r="BG112">
        <v>634.14337499999988</v>
      </c>
      <c r="BH112">
        <v>35.793999999999997</v>
      </c>
      <c r="BI112">
        <v>34.8611</v>
      </c>
      <c r="BJ112">
        <v>620.53887499999996</v>
      </c>
      <c r="BK112">
        <v>35.6951125</v>
      </c>
      <c r="BL112">
        <v>650.05650000000003</v>
      </c>
      <c r="BM112">
        <v>100.815625</v>
      </c>
      <c r="BN112">
        <v>9.9992174999999989E-2</v>
      </c>
      <c r="BO112">
        <v>33.457350000000012</v>
      </c>
      <c r="BP112">
        <v>34.106162500000003</v>
      </c>
      <c r="BQ112">
        <v>999.9</v>
      </c>
      <c r="BR112">
        <v>0</v>
      </c>
      <c r="BS112">
        <v>0</v>
      </c>
      <c r="BT112">
        <v>9022.65625</v>
      </c>
      <c r="BU112">
        <v>0</v>
      </c>
      <c r="BV112">
        <v>304.166</v>
      </c>
      <c r="BW112">
        <v>-16.816937500000002</v>
      </c>
      <c r="BX112">
        <v>640.24324999999999</v>
      </c>
      <c r="BY112">
        <v>657.04887499999995</v>
      </c>
      <c r="BZ112">
        <v>0.93288662499999997</v>
      </c>
      <c r="CA112">
        <v>634.14337499999988</v>
      </c>
      <c r="CB112">
        <v>34.8611</v>
      </c>
      <c r="CC112">
        <v>3.6085912499999999</v>
      </c>
      <c r="CD112">
        <v>3.5145425000000001</v>
      </c>
      <c r="CE112">
        <v>27.139500000000002</v>
      </c>
      <c r="CF112">
        <v>26.690149999999999</v>
      </c>
      <c r="CG112">
        <v>1199.9849999999999</v>
      </c>
      <c r="CH112">
        <v>0.50003450000000005</v>
      </c>
      <c r="CI112">
        <v>0.49996550000000012</v>
      </c>
      <c r="CJ112">
        <v>0</v>
      </c>
      <c r="CK112">
        <v>665.42250000000001</v>
      </c>
      <c r="CL112">
        <v>4.9990899999999998</v>
      </c>
      <c r="CM112">
        <v>6880.8024999999998</v>
      </c>
      <c r="CN112">
        <v>9557.848750000001</v>
      </c>
      <c r="CO112">
        <v>43.625</v>
      </c>
      <c r="CP112">
        <v>45.311999999999998</v>
      </c>
      <c r="CQ112">
        <v>44.398249999999997</v>
      </c>
      <c r="CR112">
        <v>44.375</v>
      </c>
      <c r="CS112">
        <v>44.936999999999998</v>
      </c>
      <c r="CT112">
        <v>597.53625000000011</v>
      </c>
      <c r="CU112">
        <v>597.44875000000002</v>
      </c>
      <c r="CV112">
        <v>0</v>
      </c>
      <c r="CW112">
        <v>1669231983</v>
      </c>
      <c r="CX112">
        <v>0</v>
      </c>
      <c r="CY112">
        <v>1669228029.5</v>
      </c>
      <c r="CZ112" t="s">
        <v>356</v>
      </c>
      <c r="DA112">
        <v>1669228029.5</v>
      </c>
      <c r="DB112">
        <v>1669228028</v>
      </c>
      <c r="DC112">
        <v>6</v>
      </c>
      <c r="DD112">
        <v>0.127</v>
      </c>
      <c r="DE112">
        <v>2E-3</v>
      </c>
      <c r="DF112">
        <v>-2.9980000000000002</v>
      </c>
      <c r="DG112">
        <v>9.9000000000000005E-2</v>
      </c>
      <c r="DH112">
        <v>415</v>
      </c>
      <c r="DI112">
        <v>34</v>
      </c>
      <c r="DJ112">
        <v>0.37</v>
      </c>
      <c r="DK112">
        <v>0.19</v>
      </c>
      <c r="DL112">
        <v>-16.584229268292681</v>
      </c>
      <c r="DM112">
        <v>-1.2578550522648111</v>
      </c>
      <c r="DN112">
        <v>0.12924605809699169</v>
      </c>
      <c r="DO112">
        <v>0</v>
      </c>
      <c r="DP112">
        <v>0.94129253658536582</v>
      </c>
      <c r="DQ112">
        <v>-4.7347003484319097E-2</v>
      </c>
      <c r="DR112">
        <v>4.9920307129369106E-3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3.2953000000000001</v>
      </c>
      <c r="EB112">
        <v>2.6253500000000001</v>
      </c>
      <c r="EC112">
        <v>0.13530200000000001</v>
      </c>
      <c r="ED112">
        <v>0.13630400000000001</v>
      </c>
      <c r="EE112">
        <v>0.14358599999999999</v>
      </c>
      <c r="EF112">
        <v>0.13938700000000001</v>
      </c>
      <c r="EG112">
        <v>26148</v>
      </c>
      <c r="EH112">
        <v>26583.8</v>
      </c>
      <c r="EI112">
        <v>28140.1</v>
      </c>
      <c r="EJ112">
        <v>29634.1</v>
      </c>
      <c r="EK112">
        <v>33150.6</v>
      </c>
      <c r="EL112">
        <v>35400.1</v>
      </c>
      <c r="EM112">
        <v>39707.9</v>
      </c>
      <c r="EN112">
        <v>42350.8</v>
      </c>
      <c r="EO112">
        <v>2.1758199999999999</v>
      </c>
      <c r="EP112">
        <v>2.1516000000000002</v>
      </c>
      <c r="EQ112">
        <v>0.127498</v>
      </c>
      <c r="ER112">
        <v>0</v>
      </c>
      <c r="ES112">
        <v>32.042200000000001</v>
      </c>
      <c r="ET112">
        <v>999.9</v>
      </c>
      <c r="EU112">
        <v>70.2</v>
      </c>
      <c r="EV112">
        <v>36.4</v>
      </c>
      <c r="EW112">
        <v>42.487099999999998</v>
      </c>
      <c r="EX112">
        <v>57.404400000000003</v>
      </c>
      <c r="EY112">
        <v>-1.99119</v>
      </c>
      <c r="EZ112">
        <v>2</v>
      </c>
      <c r="FA112">
        <v>0.57830000000000004</v>
      </c>
      <c r="FB112">
        <v>0.77371999999999996</v>
      </c>
      <c r="FC112">
        <v>20.268599999999999</v>
      </c>
      <c r="FD112">
        <v>5.2196899999999999</v>
      </c>
      <c r="FE112">
        <v>12.0092</v>
      </c>
      <c r="FF112">
        <v>4.9866999999999999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1.86426</v>
      </c>
      <c r="FO112">
        <v>1.8603499999999999</v>
      </c>
      <c r="FP112">
        <v>1.86111</v>
      </c>
      <c r="FQ112">
        <v>1.8602000000000001</v>
      </c>
      <c r="FR112">
        <v>1.8618699999999999</v>
      </c>
      <c r="FS112">
        <v>1.85842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-3.2160000000000002</v>
      </c>
      <c r="GH112">
        <v>9.8900000000000002E-2</v>
      </c>
      <c r="GI112">
        <v>-2.4324828651112251</v>
      </c>
      <c r="GJ112">
        <v>-1.6100910332537859E-3</v>
      </c>
      <c r="GK112">
        <v>7.0186618486508772E-7</v>
      </c>
      <c r="GL112">
        <v>-2.134652460378022E-10</v>
      </c>
      <c r="GM112">
        <v>9.8890000000004363E-2</v>
      </c>
      <c r="GN112">
        <v>0</v>
      </c>
      <c r="GO112">
        <v>0</v>
      </c>
      <c r="GP112">
        <v>0</v>
      </c>
      <c r="GQ112">
        <v>5</v>
      </c>
      <c r="GR112">
        <v>2079</v>
      </c>
      <c r="GS112">
        <v>3</v>
      </c>
      <c r="GT112">
        <v>29</v>
      </c>
      <c r="GU112">
        <v>65.8</v>
      </c>
      <c r="GV112">
        <v>65.8</v>
      </c>
      <c r="GW112">
        <v>1.94214</v>
      </c>
      <c r="GX112">
        <v>2.5708000000000002</v>
      </c>
      <c r="GY112">
        <v>2.04834</v>
      </c>
      <c r="GZ112">
        <v>2.6184099999999999</v>
      </c>
      <c r="HA112">
        <v>2.1972700000000001</v>
      </c>
      <c r="HB112">
        <v>2.36328</v>
      </c>
      <c r="HC112">
        <v>40.835000000000001</v>
      </c>
      <c r="HD112">
        <v>15.244</v>
      </c>
      <c r="HE112">
        <v>18</v>
      </c>
      <c r="HF112">
        <v>679.39400000000001</v>
      </c>
      <c r="HG112">
        <v>732.69299999999998</v>
      </c>
      <c r="HH112">
        <v>31.000900000000001</v>
      </c>
      <c r="HI112">
        <v>34.559199999999997</v>
      </c>
      <c r="HJ112">
        <v>30.0001</v>
      </c>
      <c r="HK112">
        <v>34.442500000000003</v>
      </c>
      <c r="HL112">
        <v>34.432400000000001</v>
      </c>
      <c r="HM112">
        <v>38.918300000000002</v>
      </c>
      <c r="HN112">
        <v>23.7515</v>
      </c>
      <c r="HO112">
        <v>89.664199999999994</v>
      </c>
      <c r="HP112">
        <v>31</v>
      </c>
      <c r="HQ112">
        <v>651.97900000000004</v>
      </c>
      <c r="HR112">
        <v>35.029600000000002</v>
      </c>
      <c r="HS112">
        <v>99.1387</v>
      </c>
      <c r="HT112">
        <v>98.214100000000002</v>
      </c>
    </row>
    <row r="113" spans="1:228" x14ac:dyDescent="0.2">
      <c r="A113">
        <v>98</v>
      </c>
      <c r="B113">
        <v>1669231980.0999999</v>
      </c>
      <c r="C113">
        <v>387.59999990463263</v>
      </c>
      <c r="D113" t="s">
        <v>554</v>
      </c>
      <c r="E113" t="s">
        <v>555</v>
      </c>
      <c r="F113">
        <v>4</v>
      </c>
      <c r="G113">
        <v>1669231978.0999999</v>
      </c>
      <c r="H113">
        <f t="shared" si="34"/>
        <v>2.3188671504696425E-3</v>
      </c>
      <c r="I113">
        <f t="shared" si="35"/>
        <v>2.3188671504696425</v>
      </c>
      <c r="J113">
        <f t="shared" si="36"/>
        <v>15.867645719978345</v>
      </c>
      <c r="K113">
        <f t="shared" si="37"/>
        <v>624.43214285714294</v>
      </c>
      <c r="L113">
        <f t="shared" si="38"/>
        <v>409.77718437822631</v>
      </c>
      <c r="M113">
        <f t="shared" si="39"/>
        <v>41.352595250644939</v>
      </c>
      <c r="N113">
        <f t="shared" si="40"/>
        <v>63.014464078191828</v>
      </c>
      <c r="O113">
        <f t="shared" si="41"/>
        <v>0.12934350266191844</v>
      </c>
      <c r="P113">
        <f t="shared" si="42"/>
        <v>3.6680707900341485</v>
      </c>
      <c r="Q113">
        <f t="shared" si="43"/>
        <v>0.12686210888375851</v>
      </c>
      <c r="R113">
        <f t="shared" si="44"/>
        <v>7.9507796413062326E-2</v>
      </c>
      <c r="S113">
        <f t="shared" si="45"/>
        <v>226.11617362268422</v>
      </c>
      <c r="T113">
        <f t="shared" si="46"/>
        <v>34.040947249932898</v>
      </c>
      <c r="U113">
        <f t="shared" si="47"/>
        <v>34.105714285714278</v>
      </c>
      <c r="V113">
        <f t="shared" si="48"/>
        <v>5.3745974249392514</v>
      </c>
      <c r="W113">
        <f t="shared" si="49"/>
        <v>69.7092837619129</v>
      </c>
      <c r="X113">
        <f t="shared" si="50"/>
        <v>3.6121440140601293</v>
      </c>
      <c r="Y113">
        <f t="shared" si="51"/>
        <v>5.1817259038224384</v>
      </c>
      <c r="Z113">
        <f t="shared" si="52"/>
        <v>1.7624534108791221</v>
      </c>
      <c r="AA113">
        <f t="shared" si="53"/>
        <v>-102.26204133571123</v>
      </c>
      <c r="AB113">
        <f t="shared" si="54"/>
        <v>-129.35308355729745</v>
      </c>
      <c r="AC113">
        <f t="shared" si="55"/>
        <v>-8.1381596464750583</v>
      </c>
      <c r="AD113">
        <f t="shared" si="56"/>
        <v>-13.637110916799529</v>
      </c>
      <c r="AE113">
        <f t="shared" si="57"/>
        <v>39.186712459963886</v>
      </c>
      <c r="AF113">
        <f t="shared" si="58"/>
        <v>2.2780299379098849</v>
      </c>
      <c r="AG113">
        <f t="shared" si="59"/>
        <v>15.867645719978345</v>
      </c>
      <c r="AH113">
        <v>663.83429723408528</v>
      </c>
      <c r="AI113">
        <v>650.19363030303032</v>
      </c>
      <c r="AJ113">
        <v>1.7197382197909501</v>
      </c>
      <c r="AK113">
        <v>65.098338017295973</v>
      </c>
      <c r="AL113">
        <f t="shared" si="60"/>
        <v>2.3188671504696425</v>
      </c>
      <c r="AM113">
        <v>34.867371937484577</v>
      </c>
      <c r="AN113">
        <v>35.796125274725291</v>
      </c>
      <c r="AO113">
        <v>-8.0407975516578874E-6</v>
      </c>
      <c r="AP113">
        <v>87.569397002130515</v>
      </c>
      <c r="AQ113">
        <v>17</v>
      </c>
      <c r="AR113">
        <v>3</v>
      </c>
      <c r="AS113">
        <f t="shared" si="61"/>
        <v>1</v>
      </c>
      <c r="AT113">
        <f t="shared" si="62"/>
        <v>0</v>
      </c>
      <c r="AU113">
        <f t="shared" si="63"/>
        <v>47044.539403710514</v>
      </c>
      <c r="AV113">
        <f t="shared" si="64"/>
        <v>1200.0214285714289</v>
      </c>
      <c r="AW113">
        <f t="shared" si="65"/>
        <v>1025.9417065402513</v>
      </c>
      <c r="AX113">
        <f t="shared" si="66"/>
        <v>0.85493615539981505</v>
      </c>
      <c r="AY113">
        <f t="shared" si="67"/>
        <v>0.18842677992164295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1669231978.0999999</v>
      </c>
      <c r="BF113">
        <v>624.43214285714294</v>
      </c>
      <c r="BG113">
        <v>641.29999999999995</v>
      </c>
      <c r="BH113">
        <v>35.793985714285711</v>
      </c>
      <c r="BI113">
        <v>34.881628571428571</v>
      </c>
      <c r="BJ113">
        <v>627.6515714285714</v>
      </c>
      <c r="BK113">
        <v>35.695099999999996</v>
      </c>
      <c r="BL113">
        <v>650.02214285714285</v>
      </c>
      <c r="BM113">
        <v>100.8145714285714</v>
      </c>
      <c r="BN113">
        <v>0.1002594285714286</v>
      </c>
      <c r="BO113">
        <v>33.451600000000013</v>
      </c>
      <c r="BP113">
        <v>34.105714285714278</v>
      </c>
      <c r="BQ113">
        <v>999.89999999999986</v>
      </c>
      <c r="BR113">
        <v>0</v>
      </c>
      <c r="BS113">
        <v>0</v>
      </c>
      <c r="BT113">
        <v>8988.0357142857138</v>
      </c>
      <c r="BU113">
        <v>0</v>
      </c>
      <c r="BV113">
        <v>306.23700000000002</v>
      </c>
      <c r="BW113">
        <v>-16.86788571428572</v>
      </c>
      <c r="BX113">
        <v>647.61285714285714</v>
      </c>
      <c r="BY113">
        <v>664.47814285714287</v>
      </c>
      <c r="BZ113">
        <v>0.91238785714285708</v>
      </c>
      <c r="CA113">
        <v>641.29999999999995</v>
      </c>
      <c r="CB113">
        <v>34.881628571428571</v>
      </c>
      <c r="CC113">
        <v>3.6085571428571428</v>
      </c>
      <c r="CD113">
        <v>3.516574285714285</v>
      </c>
      <c r="CE113">
        <v>27.139342857142861</v>
      </c>
      <c r="CF113">
        <v>26.69997142857143</v>
      </c>
      <c r="CG113">
        <v>1200.0214285714289</v>
      </c>
      <c r="CH113">
        <v>0.50004585714285721</v>
      </c>
      <c r="CI113">
        <v>0.49995414285714279</v>
      </c>
      <c r="CJ113">
        <v>0</v>
      </c>
      <c r="CK113">
        <v>666.64357142857148</v>
      </c>
      <c r="CL113">
        <v>4.9990899999999998</v>
      </c>
      <c r="CM113">
        <v>6920.53</v>
      </c>
      <c r="CN113">
        <v>9558.1899999999987</v>
      </c>
      <c r="CO113">
        <v>43.625</v>
      </c>
      <c r="CP113">
        <v>45.311999999999998</v>
      </c>
      <c r="CQ113">
        <v>44.401571428571437</v>
      </c>
      <c r="CR113">
        <v>44.401571428571437</v>
      </c>
      <c r="CS113">
        <v>44.936999999999998</v>
      </c>
      <c r="CT113">
        <v>597.56571428571431</v>
      </c>
      <c r="CU113">
        <v>597.45714285714291</v>
      </c>
      <c r="CV113">
        <v>0</v>
      </c>
      <c r="CW113">
        <v>1669231987.2</v>
      </c>
      <c r="CX113">
        <v>0</v>
      </c>
      <c r="CY113">
        <v>1669228029.5</v>
      </c>
      <c r="CZ113" t="s">
        <v>356</v>
      </c>
      <c r="DA113">
        <v>1669228029.5</v>
      </c>
      <c r="DB113">
        <v>1669228028</v>
      </c>
      <c r="DC113">
        <v>6</v>
      </c>
      <c r="DD113">
        <v>0.127</v>
      </c>
      <c r="DE113">
        <v>2E-3</v>
      </c>
      <c r="DF113">
        <v>-2.9980000000000002</v>
      </c>
      <c r="DG113">
        <v>9.9000000000000005E-2</v>
      </c>
      <c r="DH113">
        <v>415</v>
      </c>
      <c r="DI113">
        <v>34</v>
      </c>
      <c r="DJ113">
        <v>0.37</v>
      </c>
      <c r="DK113">
        <v>0.19</v>
      </c>
      <c r="DL113">
        <v>-16.668743902439029</v>
      </c>
      <c r="DM113">
        <v>-1.355498257839741</v>
      </c>
      <c r="DN113">
        <v>0.1381882121420451</v>
      </c>
      <c r="DO113">
        <v>0</v>
      </c>
      <c r="DP113">
        <v>0.93569060975609752</v>
      </c>
      <c r="DQ113">
        <v>-7.3691101045294249E-2</v>
      </c>
      <c r="DR113">
        <v>8.6088961499648977E-3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3.29555</v>
      </c>
      <c r="EB113">
        <v>2.6255000000000002</v>
      </c>
      <c r="EC113">
        <v>0.13630400000000001</v>
      </c>
      <c r="ED113">
        <v>0.137294</v>
      </c>
      <c r="EE113">
        <v>0.143596</v>
      </c>
      <c r="EF113">
        <v>0.13947200000000001</v>
      </c>
      <c r="EG113">
        <v>26117.9</v>
      </c>
      <c r="EH113">
        <v>26552.799999999999</v>
      </c>
      <c r="EI113">
        <v>28140.400000000001</v>
      </c>
      <c r="EJ113">
        <v>29633.5</v>
      </c>
      <c r="EK113">
        <v>33150.800000000003</v>
      </c>
      <c r="EL113">
        <v>35396.199999999997</v>
      </c>
      <c r="EM113">
        <v>39708.5</v>
      </c>
      <c r="EN113">
        <v>42350.2</v>
      </c>
      <c r="EO113">
        <v>2.1760199999999998</v>
      </c>
      <c r="EP113">
        <v>2.1516500000000001</v>
      </c>
      <c r="EQ113">
        <v>0.12717800000000001</v>
      </c>
      <c r="ER113">
        <v>0</v>
      </c>
      <c r="ES113">
        <v>32.047800000000002</v>
      </c>
      <c r="ET113">
        <v>999.9</v>
      </c>
      <c r="EU113">
        <v>70.2</v>
      </c>
      <c r="EV113">
        <v>36.4</v>
      </c>
      <c r="EW113">
        <v>42.485700000000001</v>
      </c>
      <c r="EX113">
        <v>57.194400000000002</v>
      </c>
      <c r="EY113">
        <v>-2.1434299999999999</v>
      </c>
      <c r="EZ113">
        <v>2</v>
      </c>
      <c r="FA113">
        <v>0.57888200000000001</v>
      </c>
      <c r="FB113">
        <v>0.77659599999999995</v>
      </c>
      <c r="FC113">
        <v>20.268699999999999</v>
      </c>
      <c r="FD113">
        <v>5.2196899999999999</v>
      </c>
      <c r="FE113">
        <v>12.0092</v>
      </c>
      <c r="FF113">
        <v>4.9865500000000003</v>
      </c>
      <c r="FG113">
        <v>3.2846299999999999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1.8642700000000001</v>
      </c>
      <c r="FO113">
        <v>1.8603499999999999</v>
      </c>
      <c r="FP113">
        <v>1.86111</v>
      </c>
      <c r="FQ113">
        <v>1.8602000000000001</v>
      </c>
      <c r="FR113">
        <v>1.86188</v>
      </c>
      <c r="FS113">
        <v>1.8584000000000001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-3.222</v>
      </c>
      <c r="GH113">
        <v>9.8900000000000002E-2</v>
      </c>
      <c r="GI113">
        <v>-2.4324828651112251</v>
      </c>
      <c r="GJ113">
        <v>-1.6100910332537859E-3</v>
      </c>
      <c r="GK113">
        <v>7.0186618486508772E-7</v>
      </c>
      <c r="GL113">
        <v>-2.134652460378022E-10</v>
      </c>
      <c r="GM113">
        <v>9.8890000000004363E-2</v>
      </c>
      <c r="GN113">
        <v>0</v>
      </c>
      <c r="GO113">
        <v>0</v>
      </c>
      <c r="GP113">
        <v>0</v>
      </c>
      <c r="GQ113">
        <v>5</v>
      </c>
      <c r="GR113">
        <v>2079</v>
      </c>
      <c r="GS113">
        <v>3</v>
      </c>
      <c r="GT113">
        <v>29</v>
      </c>
      <c r="GU113">
        <v>65.8</v>
      </c>
      <c r="GV113">
        <v>65.900000000000006</v>
      </c>
      <c r="GW113">
        <v>1.95801</v>
      </c>
      <c r="GX113">
        <v>2.5647000000000002</v>
      </c>
      <c r="GY113">
        <v>2.04834</v>
      </c>
      <c r="GZ113">
        <v>2.6196299999999999</v>
      </c>
      <c r="HA113">
        <v>2.1972700000000001</v>
      </c>
      <c r="HB113">
        <v>2.34497</v>
      </c>
      <c r="HC113">
        <v>40.835000000000001</v>
      </c>
      <c r="HD113">
        <v>15.244</v>
      </c>
      <c r="HE113">
        <v>18</v>
      </c>
      <c r="HF113">
        <v>679.55799999999999</v>
      </c>
      <c r="HG113">
        <v>732.74099999999999</v>
      </c>
      <c r="HH113">
        <v>31.000900000000001</v>
      </c>
      <c r="HI113">
        <v>34.559199999999997</v>
      </c>
      <c r="HJ113">
        <v>30.0002</v>
      </c>
      <c r="HK113">
        <v>34.442500000000003</v>
      </c>
      <c r="HL113">
        <v>34.432400000000001</v>
      </c>
      <c r="HM113">
        <v>39.2515</v>
      </c>
      <c r="HN113">
        <v>23.463699999999999</v>
      </c>
      <c r="HO113">
        <v>89.664199999999994</v>
      </c>
      <c r="HP113">
        <v>31</v>
      </c>
      <c r="HQ113">
        <v>658.69600000000003</v>
      </c>
      <c r="HR113">
        <v>35.066600000000001</v>
      </c>
      <c r="HS113">
        <v>99.140199999999993</v>
      </c>
      <c r="HT113">
        <v>98.212500000000006</v>
      </c>
    </row>
    <row r="114" spans="1:228" x14ac:dyDescent="0.2">
      <c r="A114">
        <v>99</v>
      </c>
      <c r="B114">
        <v>1669231984.0999999</v>
      </c>
      <c r="C114">
        <v>391.59999990463263</v>
      </c>
      <c r="D114" t="s">
        <v>556</v>
      </c>
      <c r="E114" t="s">
        <v>557</v>
      </c>
      <c r="F114">
        <v>4</v>
      </c>
      <c r="G114">
        <v>1669231981.7874999</v>
      </c>
      <c r="H114">
        <f t="shared" si="34"/>
        <v>2.2798133152932484E-3</v>
      </c>
      <c r="I114">
        <f t="shared" si="35"/>
        <v>2.2798133152932483</v>
      </c>
      <c r="J114">
        <f t="shared" si="36"/>
        <v>15.904094011877248</v>
      </c>
      <c r="K114">
        <f t="shared" si="37"/>
        <v>630.59537499999999</v>
      </c>
      <c r="L114">
        <f t="shared" si="38"/>
        <v>412.24411646145217</v>
      </c>
      <c r="M114">
        <f t="shared" si="39"/>
        <v>41.601065929309577</v>
      </c>
      <c r="N114">
        <f t="shared" si="40"/>
        <v>63.635692354497706</v>
      </c>
      <c r="O114">
        <f t="shared" si="41"/>
        <v>0.12731212492311206</v>
      </c>
      <c r="P114">
        <f t="shared" si="42"/>
        <v>3.6739479181346089</v>
      </c>
      <c r="Q114">
        <f t="shared" si="43"/>
        <v>0.12491104895188997</v>
      </c>
      <c r="R114">
        <f t="shared" si="44"/>
        <v>7.8281360984385651E-2</v>
      </c>
      <c r="S114">
        <f t="shared" si="45"/>
        <v>226.11307160700761</v>
      </c>
      <c r="T114">
        <f t="shared" si="46"/>
        <v>34.044079654261182</v>
      </c>
      <c r="U114">
        <f t="shared" si="47"/>
        <v>34.099850000000004</v>
      </c>
      <c r="V114">
        <f t="shared" si="48"/>
        <v>5.3728409356653559</v>
      </c>
      <c r="W114">
        <f t="shared" si="49"/>
        <v>69.742364955989373</v>
      </c>
      <c r="X114">
        <f t="shared" si="50"/>
        <v>3.6130183647459417</v>
      </c>
      <c r="Y114">
        <f t="shared" si="51"/>
        <v>5.1805217202283309</v>
      </c>
      <c r="Z114">
        <f t="shared" si="52"/>
        <v>1.7598225709194142</v>
      </c>
      <c r="AA114">
        <f t="shared" si="53"/>
        <v>-100.53976720443225</v>
      </c>
      <c r="AB114">
        <f t="shared" si="54"/>
        <v>-129.22078981799743</v>
      </c>
      <c r="AC114">
        <f t="shared" si="55"/>
        <v>-8.1164338867913361</v>
      </c>
      <c r="AD114">
        <f t="shared" si="56"/>
        <v>-11.763919302213395</v>
      </c>
      <c r="AE114">
        <f t="shared" si="57"/>
        <v>39.265927469165582</v>
      </c>
      <c r="AF114">
        <f t="shared" si="58"/>
        <v>2.2322568980818378</v>
      </c>
      <c r="AG114">
        <f t="shared" si="59"/>
        <v>15.904094011877248</v>
      </c>
      <c r="AH114">
        <v>670.80991881983221</v>
      </c>
      <c r="AI114">
        <v>657.13578787878771</v>
      </c>
      <c r="AJ114">
        <v>1.7240871137961999</v>
      </c>
      <c r="AK114">
        <v>65.098338017295973</v>
      </c>
      <c r="AL114">
        <f t="shared" si="60"/>
        <v>2.2798133152932483</v>
      </c>
      <c r="AM114">
        <v>34.896942063545822</v>
      </c>
      <c r="AN114">
        <v>35.809960439560463</v>
      </c>
      <c r="AO114">
        <v>1.1135841868140341E-5</v>
      </c>
      <c r="AP114">
        <v>87.569397002130515</v>
      </c>
      <c r="AQ114">
        <v>17</v>
      </c>
      <c r="AR114">
        <v>3</v>
      </c>
      <c r="AS114">
        <f t="shared" si="61"/>
        <v>1</v>
      </c>
      <c r="AT114">
        <f t="shared" si="62"/>
        <v>0</v>
      </c>
      <c r="AU114">
        <f t="shared" si="63"/>
        <v>47149.963051165774</v>
      </c>
      <c r="AV114">
        <f t="shared" si="64"/>
        <v>1200.0074999999999</v>
      </c>
      <c r="AW114">
        <f t="shared" si="65"/>
        <v>1025.9295510917136</v>
      </c>
      <c r="AX114">
        <f t="shared" si="66"/>
        <v>0.85493594922674543</v>
      </c>
      <c r="AY114">
        <f t="shared" si="67"/>
        <v>0.1884263820076188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1669231981.7874999</v>
      </c>
      <c r="BF114">
        <v>630.59537499999999</v>
      </c>
      <c r="BG114">
        <v>647.49037500000009</v>
      </c>
      <c r="BH114">
        <v>35.803062500000003</v>
      </c>
      <c r="BI114">
        <v>34.909025</v>
      </c>
      <c r="BJ114">
        <v>633.820875</v>
      </c>
      <c r="BK114">
        <v>35.704174999999999</v>
      </c>
      <c r="BL114">
        <v>650.00687500000004</v>
      </c>
      <c r="BM114">
        <v>100.81375</v>
      </c>
      <c r="BN114">
        <v>9.9918062500000002E-2</v>
      </c>
      <c r="BO114">
        <v>33.447450000000003</v>
      </c>
      <c r="BP114">
        <v>34.099850000000004</v>
      </c>
      <c r="BQ114">
        <v>999.9</v>
      </c>
      <c r="BR114">
        <v>0</v>
      </c>
      <c r="BS114">
        <v>0</v>
      </c>
      <c r="BT114">
        <v>9008.4375</v>
      </c>
      <c r="BU114">
        <v>0</v>
      </c>
      <c r="BV114">
        <v>300.28874999999999</v>
      </c>
      <c r="BW114">
        <v>-16.8949</v>
      </c>
      <c r="BX114">
        <v>654.01112499999999</v>
      </c>
      <c r="BY114">
        <v>670.91125</v>
      </c>
      <c r="BZ114">
        <v>0.89404712499999994</v>
      </c>
      <c r="CA114">
        <v>647.49037500000009</v>
      </c>
      <c r="CB114">
        <v>34.909025</v>
      </c>
      <c r="CC114">
        <v>3.609445</v>
      </c>
      <c r="CD114">
        <v>3.5193112499999999</v>
      </c>
      <c r="CE114">
        <v>27.1435125</v>
      </c>
      <c r="CF114">
        <v>26.713212500000001</v>
      </c>
      <c r="CG114">
        <v>1200.0074999999999</v>
      </c>
      <c r="CH114">
        <v>0.50005200000000005</v>
      </c>
      <c r="CI114">
        <v>0.499948</v>
      </c>
      <c r="CJ114">
        <v>0</v>
      </c>
      <c r="CK114">
        <v>667.58950000000004</v>
      </c>
      <c r="CL114">
        <v>4.9990899999999998</v>
      </c>
      <c r="CM114">
        <v>6911.7012500000001</v>
      </c>
      <c r="CN114">
        <v>9558.1187499999996</v>
      </c>
      <c r="CO114">
        <v>43.625</v>
      </c>
      <c r="CP114">
        <v>45.311999999999998</v>
      </c>
      <c r="CQ114">
        <v>44.382750000000001</v>
      </c>
      <c r="CR114">
        <v>44.405999999999999</v>
      </c>
      <c r="CS114">
        <v>44.936999999999998</v>
      </c>
      <c r="CT114">
        <v>597.56625000000008</v>
      </c>
      <c r="CU114">
        <v>597.44125000000008</v>
      </c>
      <c r="CV114">
        <v>0</v>
      </c>
      <c r="CW114">
        <v>1669231991.4000001</v>
      </c>
      <c r="CX114">
        <v>0</v>
      </c>
      <c r="CY114">
        <v>1669228029.5</v>
      </c>
      <c r="CZ114" t="s">
        <v>356</v>
      </c>
      <c r="DA114">
        <v>1669228029.5</v>
      </c>
      <c r="DB114">
        <v>1669228028</v>
      </c>
      <c r="DC114">
        <v>6</v>
      </c>
      <c r="DD114">
        <v>0.127</v>
      </c>
      <c r="DE114">
        <v>2E-3</v>
      </c>
      <c r="DF114">
        <v>-2.9980000000000002</v>
      </c>
      <c r="DG114">
        <v>9.9000000000000005E-2</v>
      </c>
      <c r="DH114">
        <v>415</v>
      </c>
      <c r="DI114">
        <v>34</v>
      </c>
      <c r="DJ114">
        <v>0.37</v>
      </c>
      <c r="DK114">
        <v>0.19</v>
      </c>
      <c r="DL114">
        <v>-16.742156097560979</v>
      </c>
      <c r="DM114">
        <v>-1.2879616724738421</v>
      </c>
      <c r="DN114">
        <v>0.13291551515958089</v>
      </c>
      <c r="DO114">
        <v>0</v>
      </c>
      <c r="DP114">
        <v>0.92691560975609755</v>
      </c>
      <c r="DQ114">
        <v>-0.14529041811846699</v>
      </c>
      <c r="DR114">
        <v>1.6052875604226899E-2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381</v>
      </c>
      <c r="EA114">
        <v>3.2951800000000002</v>
      </c>
      <c r="EB114">
        <v>2.6251699999999998</v>
      </c>
      <c r="EC114">
        <v>0.13730899999999999</v>
      </c>
      <c r="ED114">
        <v>0.13828799999999999</v>
      </c>
      <c r="EE114">
        <v>0.14363699999999999</v>
      </c>
      <c r="EF114">
        <v>0.139567</v>
      </c>
      <c r="EG114">
        <v>26087.9</v>
      </c>
      <c r="EH114">
        <v>26522.400000000001</v>
      </c>
      <c r="EI114">
        <v>28140.799999999999</v>
      </c>
      <c r="EJ114">
        <v>29633.8</v>
      </c>
      <c r="EK114">
        <v>33149.699999999997</v>
      </c>
      <c r="EL114">
        <v>35392.6</v>
      </c>
      <c r="EM114">
        <v>39709</v>
      </c>
      <c r="EN114">
        <v>42350.5</v>
      </c>
      <c r="EO114">
        <v>2.1758999999999999</v>
      </c>
      <c r="EP114">
        <v>2.1519300000000001</v>
      </c>
      <c r="EQ114">
        <v>0.126082</v>
      </c>
      <c r="ER114">
        <v>0</v>
      </c>
      <c r="ES114">
        <v>32.051699999999997</v>
      </c>
      <c r="ET114">
        <v>999.9</v>
      </c>
      <c r="EU114">
        <v>70.2</v>
      </c>
      <c r="EV114">
        <v>36.4</v>
      </c>
      <c r="EW114">
        <v>42.4818</v>
      </c>
      <c r="EX114">
        <v>56.474400000000003</v>
      </c>
      <c r="EY114">
        <v>-2.0152199999999998</v>
      </c>
      <c r="EZ114">
        <v>2</v>
      </c>
      <c r="FA114">
        <v>0.57874499999999995</v>
      </c>
      <c r="FB114">
        <v>0.77784600000000004</v>
      </c>
      <c r="FC114">
        <v>20.268599999999999</v>
      </c>
      <c r="FD114">
        <v>5.2189399999999999</v>
      </c>
      <c r="FE114">
        <v>12.0092</v>
      </c>
      <c r="FF114">
        <v>4.9861500000000003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1.8642700000000001</v>
      </c>
      <c r="FO114">
        <v>1.8603400000000001</v>
      </c>
      <c r="FP114">
        <v>1.86111</v>
      </c>
      <c r="FQ114">
        <v>1.86019</v>
      </c>
      <c r="FR114">
        <v>1.8618600000000001</v>
      </c>
      <c r="FS114">
        <v>1.85839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-3.2290000000000001</v>
      </c>
      <c r="GH114">
        <v>9.8900000000000002E-2</v>
      </c>
      <c r="GI114">
        <v>-2.4324828651112251</v>
      </c>
      <c r="GJ114">
        <v>-1.6100910332537859E-3</v>
      </c>
      <c r="GK114">
        <v>7.0186618486508772E-7</v>
      </c>
      <c r="GL114">
        <v>-2.134652460378022E-10</v>
      </c>
      <c r="GM114">
        <v>9.8890000000004363E-2</v>
      </c>
      <c r="GN114">
        <v>0</v>
      </c>
      <c r="GO114">
        <v>0</v>
      </c>
      <c r="GP114">
        <v>0</v>
      </c>
      <c r="GQ114">
        <v>5</v>
      </c>
      <c r="GR114">
        <v>2079</v>
      </c>
      <c r="GS114">
        <v>3</v>
      </c>
      <c r="GT114">
        <v>29</v>
      </c>
      <c r="GU114">
        <v>65.900000000000006</v>
      </c>
      <c r="GV114">
        <v>65.900000000000006</v>
      </c>
      <c r="GW114">
        <v>1.9751000000000001</v>
      </c>
      <c r="GX114">
        <v>2.5647000000000002</v>
      </c>
      <c r="GY114">
        <v>2.04834</v>
      </c>
      <c r="GZ114">
        <v>2.6184099999999999</v>
      </c>
      <c r="HA114">
        <v>2.1972700000000001</v>
      </c>
      <c r="HB114">
        <v>2.35229</v>
      </c>
      <c r="HC114">
        <v>40.835000000000001</v>
      </c>
      <c r="HD114">
        <v>15.252800000000001</v>
      </c>
      <c r="HE114">
        <v>18</v>
      </c>
      <c r="HF114">
        <v>679.45600000000002</v>
      </c>
      <c r="HG114">
        <v>733.00300000000004</v>
      </c>
      <c r="HH114">
        <v>31.000499999999999</v>
      </c>
      <c r="HI114">
        <v>34.559199999999997</v>
      </c>
      <c r="HJ114">
        <v>30</v>
      </c>
      <c r="HK114">
        <v>34.442500000000003</v>
      </c>
      <c r="HL114">
        <v>34.432400000000001</v>
      </c>
      <c r="HM114">
        <v>39.581499999999998</v>
      </c>
      <c r="HN114">
        <v>23.463699999999999</v>
      </c>
      <c r="HO114">
        <v>89.664199999999994</v>
      </c>
      <c r="HP114">
        <v>31</v>
      </c>
      <c r="HQ114">
        <v>665.40200000000004</v>
      </c>
      <c r="HR114">
        <v>35.096299999999999</v>
      </c>
      <c r="HS114">
        <v>99.141400000000004</v>
      </c>
      <c r="HT114">
        <v>98.213399999999993</v>
      </c>
    </row>
    <row r="115" spans="1:228" x14ac:dyDescent="0.2">
      <c r="A115">
        <v>100</v>
      </c>
      <c r="B115">
        <v>1669231988.0999999</v>
      </c>
      <c r="C115">
        <v>395.59999990463263</v>
      </c>
      <c r="D115" t="s">
        <v>558</v>
      </c>
      <c r="E115" t="s">
        <v>559</v>
      </c>
      <c r="F115">
        <v>4</v>
      </c>
      <c r="G115">
        <v>1669231986.0999999</v>
      </c>
      <c r="H115">
        <f t="shared" si="34"/>
        <v>2.2433229483570746E-3</v>
      </c>
      <c r="I115">
        <f t="shared" si="35"/>
        <v>2.2433229483570747</v>
      </c>
      <c r="J115">
        <f t="shared" si="36"/>
        <v>16.528009476288393</v>
      </c>
      <c r="K115">
        <f t="shared" si="37"/>
        <v>637.68471428571422</v>
      </c>
      <c r="L115">
        <f t="shared" si="38"/>
        <v>408.18211983179458</v>
      </c>
      <c r="M115">
        <f t="shared" si="39"/>
        <v>41.191484717901226</v>
      </c>
      <c r="N115">
        <f t="shared" si="40"/>
        <v>64.351618768023201</v>
      </c>
      <c r="O115">
        <f t="shared" si="41"/>
        <v>0.12540702837832568</v>
      </c>
      <c r="P115">
        <f t="shared" si="42"/>
        <v>3.6726143784726597</v>
      </c>
      <c r="Q115">
        <f t="shared" si="43"/>
        <v>0.12307573594079342</v>
      </c>
      <c r="R115">
        <f t="shared" si="44"/>
        <v>7.712818259574479E-2</v>
      </c>
      <c r="S115">
        <f t="shared" si="45"/>
        <v>226.10725933593648</v>
      </c>
      <c r="T115">
        <f t="shared" si="46"/>
        <v>34.048698311660928</v>
      </c>
      <c r="U115">
        <f t="shared" si="47"/>
        <v>34.099185714285717</v>
      </c>
      <c r="V115">
        <f t="shared" si="48"/>
        <v>5.3726419981998585</v>
      </c>
      <c r="W115">
        <f t="shared" si="49"/>
        <v>69.796383427970426</v>
      </c>
      <c r="X115">
        <f t="shared" si="50"/>
        <v>3.615167394865539</v>
      </c>
      <c r="Y115">
        <f t="shared" si="51"/>
        <v>5.179591287271176</v>
      </c>
      <c r="Z115">
        <f t="shared" si="52"/>
        <v>1.7574746033343196</v>
      </c>
      <c r="AA115">
        <f t="shared" si="53"/>
        <v>-98.930542022546987</v>
      </c>
      <c r="AB115">
        <f t="shared" si="54"/>
        <v>-129.67736690315283</v>
      </c>
      <c r="AC115">
        <f t="shared" si="55"/>
        <v>-8.1479151143573336</v>
      </c>
      <c r="AD115">
        <f t="shared" si="56"/>
        <v>-10.648564704120687</v>
      </c>
      <c r="AE115">
        <f t="shared" si="57"/>
        <v>39.61136213231741</v>
      </c>
      <c r="AF115">
        <f t="shared" si="58"/>
        <v>2.1763667097372625</v>
      </c>
      <c r="AG115">
        <f t="shared" si="59"/>
        <v>16.528009476288393</v>
      </c>
      <c r="AH115">
        <v>677.77986066345466</v>
      </c>
      <c r="AI115">
        <v>663.93178181818178</v>
      </c>
      <c r="AJ115">
        <v>1.700058641531736</v>
      </c>
      <c r="AK115">
        <v>65.098338017295973</v>
      </c>
      <c r="AL115">
        <f t="shared" si="60"/>
        <v>2.2433229483570747</v>
      </c>
      <c r="AM115">
        <v>34.935808853351539</v>
      </c>
      <c r="AN115">
        <v>35.834119780219787</v>
      </c>
      <c r="AO115">
        <v>2.604702479016745E-5</v>
      </c>
      <c r="AP115">
        <v>87.569397002130515</v>
      </c>
      <c r="AQ115">
        <v>17</v>
      </c>
      <c r="AR115">
        <v>3</v>
      </c>
      <c r="AS115">
        <f t="shared" si="61"/>
        <v>1</v>
      </c>
      <c r="AT115">
        <f t="shared" si="62"/>
        <v>0</v>
      </c>
      <c r="AU115">
        <f t="shared" si="63"/>
        <v>47126.682104984524</v>
      </c>
      <c r="AV115">
        <f t="shared" si="64"/>
        <v>1199.961428571429</v>
      </c>
      <c r="AW115">
        <f t="shared" si="65"/>
        <v>1025.8916493968586</v>
      </c>
      <c r="AX115">
        <f t="shared" si="66"/>
        <v>0.85493718795461371</v>
      </c>
      <c r="AY115">
        <f t="shared" si="67"/>
        <v>0.18842877275240452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1669231986.0999999</v>
      </c>
      <c r="BF115">
        <v>637.68471428571422</v>
      </c>
      <c r="BG115">
        <v>654.71514285714272</v>
      </c>
      <c r="BH115">
        <v>35.824071428571429</v>
      </c>
      <c r="BI115">
        <v>34.95242857142857</v>
      </c>
      <c r="BJ115">
        <v>640.91700000000003</v>
      </c>
      <c r="BK115">
        <v>35.725171428571443</v>
      </c>
      <c r="BL115">
        <v>650.00028571428572</v>
      </c>
      <c r="BM115">
        <v>100.8145714285714</v>
      </c>
      <c r="BN115">
        <v>9.9904528571428577E-2</v>
      </c>
      <c r="BO115">
        <v>33.444242857142861</v>
      </c>
      <c r="BP115">
        <v>34.099185714285717</v>
      </c>
      <c r="BQ115">
        <v>999.89999999999986</v>
      </c>
      <c r="BR115">
        <v>0</v>
      </c>
      <c r="BS115">
        <v>0</v>
      </c>
      <c r="BT115">
        <v>9003.75</v>
      </c>
      <c r="BU115">
        <v>0</v>
      </c>
      <c r="BV115">
        <v>291.48357142857151</v>
      </c>
      <c r="BW115">
        <v>-17.030714285714289</v>
      </c>
      <c r="BX115">
        <v>661.37771428571432</v>
      </c>
      <c r="BY115">
        <v>678.428</v>
      </c>
      <c r="BZ115">
        <v>0.87162128571428588</v>
      </c>
      <c r="CA115">
        <v>654.71514285714272</v>
      </c>
      <c r="CB115">
        <v>34.95242857142857</v>
      </c>
      <c r="CC115">
        <v>3.6115871428571431</v>
      </c>
      <c r="CD115">
        <v>3.523714285714286</v>
      </c>
      <c r="CE115">
        <v>27.153671428571428</v>
      </c>
      <c r="CF115">
        <v>26.73442857142857</v>
      </c>
      <c r="CG115">
        <v>1199.961428571429</v>
      </c>
      <c r="CH115">
        <v>0.50001200000000001</v>
      </c>
      <c r="CI115">
        <v>0.49998799999999999</v>
      </c>
      <c r="CJ115">
        <v>0</v>
      </c>
      <c r="CK115">
        <v>668.83128571428574</v>
      </c>
      <c r="CL115">
        <v>4.9990899999999998</v>
      </c>
      <c r="CM115">
        <v>6920.551428571428</v>
      </c>
      <c r="CN115">
        <v>9557.58</v>
      </c>
      <c r="CO115">
        <v>43.625</v>
      </c>
      <c r="CP115">
        <v>45.311999999999998</v>
      </c>
      <c r="CQ115">
        <v>44.419285714285706</v>
      </c>
      <c r="CR115">
        <v>44.419285714285706</v>
      </c>
      <c r="CS115">
        <v>44.936999999999998</v>
      </c>
      <c r="CT115">
        <v>597.49428571428575</v>
      </c>
      <c r="CU115">
        <v>597.46857142857152</v>
      </c>
      <c r="CV115">
        <v>0</v>
      </c>
      <c r="CW115">
        <v>1669231995</v>
      </c>
      <c r="CX115">
        <v>0</v>
      </c>
      <c r="CY115">
        <v>1669228029.5</v>
      </c>
      <c r="CZ115" t="s">
        <v>356</v>
      </c>
      <c r="DA115">
        <v>1669228029.5</v>
      </c>
      <c r="DB115">
        <v>1669228028</v>
      </c>
      <c r="DC115">
        <v>6</v>
      </c>
      <c r="DD115">
        <v>0.127</v>
      </c>
      <c r="DE115">
        <v>2E-3</v>
      </c>
      <c r="DF115">
        <v>-2.9980000000000002</v>
      </c>
      <c r="DG115">
        <v>9.9000000000000005E-2</v>
      </c>
      <c r="DH115">
        <v>415</v>
      </c>
      <c r="DI115">
        <v>34</v>
      </c>
      <c r="DJ115">
        <v>0.37</v>
      </c>
      <c r="DK115">
        <v>0.19</v>
      </c>
      <c r="DL115">
        <v>-16.843109999999999</v>
      </c>
      <c r="DM115">
        <v>-1.1431384615384199</v>
      </c>
      <c r="DN115">
        <v>0.11542777135507711</v>
      </c>
      <c r="DO115">
        <v>0</v>
      </c>
      <c r="DP115">
        <v>0.91208764999999992</v>
      </c>
      <c r="DQ115">
        <v>-0.2528088855534692</v>
      </c>
      <c r="DR115">
        <v>2.5002599927357559E-2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381</v>
      </c>
      <c r="EA115">
        <v>3.2952900000000001</v>
      </c>
      <c r="EB115">
        <v>2.6250100000000001</v>
      </c>
      <c r="EC115">
        <v>0.13828699999999999</v>
      </c>
      <c r="ED115">
        <v>0.13927200000000001</v>
      </c>
      <c r="EE115">
        <v>0.143707</v>
      </c>
      <c r="EF115">
        <v>0.139655</v>
      </c>
      <c r="EG115">
        <v>26058.400000000001</v>
      </c>
      <c r="EH115">
        <v>26491.7</v>
      </c>
      <c r="EI115">
        <v>28141</v>
      </c>
      <c r="EJ115">
        <v>29633.4</v>
      </c>
      <c r="EK115">
        <v>33147.4</v>
      </c>
      <c r="EL115">
        <v>35388.6</v>
      </c>
      <c r="EM115">
        <v>39709.4</v>
      </c>
      <c r="EN115">
        <v>42349.9</v>
      </c>
      <c r="EO115">
        <v>2.1760199999999998</v>
      </c>
      <c r="EP115">
        <v>2.1520800000000002</v>
      </c>
      <c r="EQ115">
        <v>0.12648899999999999</v>
      </c>
      <c r="ER115">
        <v>0</v>
      </c>
      <c r="ES115">
        <v>32.054600000000001</v>
      </c>
      <c r="ET115">
        <v>999.9</v>
      </c>
      <c r="EU115">
        <v>70.2</v>
      </c>
      <c r="EV115">
        <v>36.4</v>
      </c>
      <c r="EW115">
        <v>42.485999999999997</v>
      </c>
      <c r="EX115">
        <v>56.624400000000001</v>
      </c>
      <c r="EY115">
        <v>-2.0112199999999998</v>
      </c>
      <c r="EZ115">
        <v>2</v>
      </c>
      <c r="FA115">
        <v>0.57865299999999997</v>
      </c>
      <c r="FB115">
        <v>0.77679699999999996</v>
      </c>
      <c r="FC115">
        <v>20.268699999999999</v>
      </c>
      <c r="FD115">
        <v>5.2184900000000001</v>
      </c>
      <c r="FE115">
        <v>12.0091</v>
      </c>
      <c r="FF115">
        <v>4.9858500000000001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1.86429</v>
      </c>
      <c r="FO115">
        <v>1.8603499999999999</v>
      </c>
      <c r="FP115">
        <v>1.86111</v>
      </c>
      <c r="FQ115">
        <v>1.86019</v>
      </c>
      <c r="FR115">
        <v>1.8618699999999999</v>
      </c>
      <c r="FS115">
        <v>1.8584000000000001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-3.2360000000000002</v>
      </c>
      <c r="GH115">
        <v>9.8900000000000002E-2</v>
      </c>
      <c r="GI115">
        <v>-2.4324828651112251</v>
      </c>
      <c r="GJ115">
        <v>-1.6100910332537859E-3</v>
      </c>
      <c r="GK115">
        <v>7.0186618486508772E-7</v>
      </c>
      <c r="GL115">
        <v>-2.134652460378022E-10</v>
      </c>
      <c r="GM115">
        <v>9.8890000000004363E-2</v>
      </c>
      <c r="GN115">
        <v>0</v>
      </c>
      <c r="GO115">
        <v>0</v>
      </c>
      <c r="GP115">
        <v>0</v>
      </c>
      <c r="GQ115">
        <v>5</v>
      </c>
      <c r="GR115">
        <v>2079</v>
      </c>
      <c r="GS115">
        <v>3</v>
      </c>
      <c r="GT115">
        <v>29</v>
      </c>
      <c r="GU115">
        <v>66</v>
      </c>
      <c r="GV115">
        <v>66</v>
      </c>
      <c r="GW115">
        <v>1.9921899999999999</v>
      </c>
      <c r="GX115">
        <v>2.5781200000000002</v>
      </c>
      <c r="GY115">
        <v>2.04834</v>
      </c>
      <c r="GZ115">
        <v>2.6184099999999999</v>
      </c>
      <c r="HA115">
        <v>2.1972700000000001</v>
      </c>
      <c r="HB115">
        <v>2.3059099999999999</v>
      </c>
      <c r="HC115">
        <v>40.835000000000001</v>
      </c>
      <c r="HD115">
        <v>15.2265</v>
      </c>
      <c r="HE115">
        <v>18</v>
      </c>
      <c r="HF115">
        <v>679.55799999999999</v>
      </c>
      <c r="HG115">
        <v>733.14599999999996</v>
      </c>
      <c r="HH115">
        <v>31.0001</v>
      </c>
      <c r="HI115">
        <v>34.559199999999997</v>
      </c>
      <c r="HJ115">
        <v>30.0002</v>
      </c>
      <c r="HK115">
        <v>34.442500000000003</v>
      </c>
      <c r="HL115">
        <v>34.432400000000001</v>
      </c>
      <c r="HM115">
        <v>39.9176</v>
      </c>
      <c r="HN115">
        <v>23.181899999999999</v>
      </c>
      <c r="HO115">
        <v>89.664199999999994</v>
      </c>
      <c r="HP115">
        <v>31</v>
      </c>
      <c r="HQ115">
        <v>672.18299999999999</v>
      </c>
      <c r="HR115">
        <v>35.114400000000003</v>
      </c>
      <c r="HS115">
        <v>99.142200000000003</v>
      </c>
      <c r="HT115">
        <v>98.212100000000007</v>
      </c>
    </row>
    <row r="116" spans="1:228" x14ac:dyDescent="0.2">
      <c r="A116">
        <v>101</v>
      </c>
      <c r="B116">
        <v>1669231992.0999999</v>
      </c>
      <c r="C116">
        <v>399.59999990463263</v>
      </c>
      <c r="D116" t="s">
        <v>560</v>
      </c>
      <c r="E116" t="s">
        <v>561</v>
      </c>
      <c r="F116">
        <v>4</v>
      </c>
      <c r="G116">
        <v>1669231989.7874999</v>
      </c>
      <c r="H116">
        <f t="shared" si="34"/>
        <v>2.3138512854831914E-3</v>
      </c>
      <c r="I116">
        <f t="shared" si="35"/>
        <v>2.3138512854831914</v>
      </c>
      <c r="J116">
        <f t="shared" si="36"/>
        <v>15.994806200163829</v>
      </c>
      <c r="K116">
        <f t="shared" si="37"/>
        <v>643.78425000000004</v>
      </c>
      <c r="L116">
        <f t="shared" si="38"/>
        <v>427.45794600195808</v>
      </c>
      <c r="M116">
        <f t="shared" si="39"/>
        <v>43.136979944973177</v>
      </c>
      <c r="N116">
        <f t="shared" si="40"/>
        <v>64.967579947647963</v>
      </c>
      <c r="O116">
        <f t="shared" si="41"/>
        <v>0.12961143105603593</v>
      </c>
      <c r="P116">
        <f t="shared" si="42"/>
        <v>3.6614387160887132</v>
      </c>
      <c r="Q116">
        <f t="shared" si="43"/>
        <v>0.12711543378986842</v>
      </c>
      <c r="R116">
        <f t="shared" si="44"/>
        <v>7.9667398036169068E-2</v>
      </c>
      <c r="S116">
        <f t="shared" si="45"/>
        <v>226.12046135975368</v>
      </c>
      <c r="T116">
        <f t="shared" si="46"/>
        <v>34.03960260859381</v>
      </c>
      <c r="U116">
        <f t="shared" si="47"/>
        <v>34.099712500000003</v>
      </c>
      <c r="V116">
        <f t="shared" si="48"/>
        <v>5.3727997572234161</v>
      </c>
      <c r="W116">
        <f t="shared" si="49"/>
        <v>69.829742020383151</v>
      </c>
      <c r="X116">
        <f t="shared" si="50"/>
        <v>3.6176918407156431</v>
      </c>
      <c r="Y116">
        <f t="shared" si="51"/>
        <v>5.1807320721013781</v>
      </c>
      <c r="Z116">
        <f t="shared" si="52"/>
        <v>1.755107916507773</v>
      </c>
      <c r="AA116">
        <f t="shared" si="53"/>
        <v>-102.04084168980874</v>
      </c>
      <c r="AB116">
        <f t="shared" si="54"/>
        <v>-128.61056019689642</v>
      </c>
      <c r="AC116">
        <f t="shared" si="55"/>
        <v>-8.1057268833513607</v>
      </c>
      <c r="AD116">
        <f t="shared" si="56"/>
        <v>-12.636667410302849</v>
      </c>
      <c r="AE116">
        <f t="shared" si="57"/>
        <v>39.858051263880554</v>
      </c>
      <c r="AF116">
        <f t="shared" si="58"/>
        <v>2.107074636020362</v>
      </c>
      <c r="AG116">
        <f t="shared" si="59"/>
        <v>15.994806200163829</v>
      </c>
      <c r="AH116">
        <v>684.74920921790397</v>
      </c>
      <c r="AI116">
        <v>670.90359393939377</v>
      </c>
      <c r="AJ116">
        <v>1.757223681302382</v>
      </c>
      <c r="AK116">
        <v>65.098338017295973</v>
      </c>
      <c r="AL116">
        <f t="shared" si="60"/>
        <v>2.3138512854831914</v>
      </c>
      <c r="AM116">
        <v>34.96777030516543</v>
      </c>
      <c r="AN116">
        <v>35.863540659340671</v>
      </c>
      <c r="AO116">
        <v>5.8024361752146069E-3</v>
      </c>
      <c r="AP116">
        <v>87.569397002130515</v>
      </c>
      <c r="AQ116">
        <v>17</v>
      </c>
      <c r="AR116">
        <v>3</v>
      </c>
      <c r="AS116">
        <f t="shared" si="61"/>
        <v>1</v>
      </c>
      <c r="AT116">
        <f t="shared" si="62"/>
        <v>0</v>
      </c>
      <c r="AU116">
        <f t="shared" si="63"/>
        <v>46926.846301971629</v>
      </c>
      <c r="AV116">
        <f t="shared" si="64"/>
        <v>1200.0274999999999</v>
      </c>
      <c r="AW116">
        <f t="shared" si="65"/>
        <v>1025.9485260931367</v>
      </c>
      <c r="AX116">
        <f t="shared" si="66"/>
        <v>0.85493751275961327</v>
      </c>
      <c r="AY116">
        <f t="shared" si="67"/>
        <v>0.18842939962605332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1669231989.7874999</v>
      </c>
      <c r="BF116">
        <v>643.78425000000004</v>
      </c>
      <c r="BG116">
        <v>660.90449999999998</v>
      </c>
      <c r="BH116">
        <v>35.848849999999999</v>
      </c>
      <c r="BI116">
        <v>35.004962499999998</v>
      </c>
      <c r="BJ116">
        <v>647.02250000000004</v>
      </c>
      <c r="BK116">
        <v>35.749949999999998</v>
      </c>
      <c r="BL116">
        <v>649.98637499999995</v>
      </c>
      <c r="BM116">
        <v>100.815</v>
      </c>
      <c r="BN116">
        <v>0.1001434625</v>
      </c>
      <c r="BO116">
        <v>33.448175000000013</v>
      </c>
      <c r="BP116">
        <v>34.099712500000003</v>
      </c>
      <c r="BQ116">
        <v>999.9</v>
      </c>
      <c r="BR116">
        <v>0</v>
      </c>
      <c r="BS116">
        <v>0</v>
      </c>
      <c r="BT116">
        <v>8965.0787500000006</v>
      </c>
      <c r="BU116">
        <v>0</v>
      </c>
      <c r="BV116">
        <v>288.2405</v>
      </c>
      <c r="BW116">
        <v>-17.1204125</v>
      </c>
      <c r="BX116">
        <v>667.72112500000003</v>
      </c>
      <c r="BY116">
        <v>684.87874999999997</v>
      </c>
      <c r="BZ116">
        <v>0.84389349999999996</v>
      </c>
      <c r="CA116">
        <v>660.90449999999998</v>
      </c>
      <c r="CB116">
        <v>35.004962499999998</v>
      </c>
      <c r="CC116">
        <v>3.61410125</v>
      </c>
      <c r="CD116">
        <v>3.5290237499999999</v>
      </c>
      <c r="CE116">
        <v>27.165524999999999</v>
      </c>
      <c r="CF116">
        <v>26.760037499999999</v>
      </c>
      <c r="CG116">
        <v>1200.0274999999999</v>
      </c>
      <c r="CH116">
        <v>0.49999975000000002</v>
      </c>
      <c r="CI116">
        <v>0.50000025000000003</v>
      </c>
      <c r="CJ116">
        <v>0</v>
      </c>
      <c r="CK116">
        <v>669.82450000000006</v>
      </c>
      <c r="CL116">
        <v>4.9990899999999998</v>
      </c>
      <c r="CM116">
        <v>6934.5362500000001</v>
      </c>
      <c r="CN116">
        <v>9558.0687499999985</v>
      </c>
      <c r="CO116">
        <v>43.625</v>
      </c>
      <c r="CP116">
        <v>45.311999999999998</v>
      </c>
      <c r="CQ116">
        <v>44.413749999999993</v>
      </c>
      <c r="CR116">
        <v>44.436999999999998</v>
      </c>
      <c r="CS116">
        <v>44.944875000000003</v>
      </c>
      <c r="CT116">
        <v>597.51374999999996</v>
      </c>
      <c r="CU116">
        <v>597.51375000000007</v>
      </c>
      <c r="CV116">
        <v>0</v>
      </c>
      <c r="CW116">
        <v>1669231999.2</v>
      </c>
      <c r="CX116">
        <v>0</v>
      </c>
      <c r="CY116">
        <v>1669228029.5</v>
      </c>
      <c r="CZ116" t="s">
        <v>356</v>
      </c>
      <c r="DA116">
        <v>1669228029.5</v>
      </c>
      <c r="DB116">
        <v>1669228028</v>
      </c>
      <c r="DC116">
        <v>6</v>
      </c>
      <c r="DD116">
        <v>0.127</v>
      </c>
      <c r="DE116">
        <v>2E-3</v>
      </c>
      <c r="DF116">
        <v>-2.9980000000000002</v>
      </c>
      <c r="DG116">
        <v>9.9000000000000005E-2</v>
      </c>
      <c r="DH116">
        <v>415</v>
      </c>
      <c r="DI116">
        <v>34</v>
      </c>
      <c r="DJ116">
        <v>0.37</v>
      </c>
      <c r="DK116">
        <v>0.19</v>
      </c>
      <c r="DL116">
        <v>-16.932665</v>
      </c>
      <c r="DM116">
        <v>-1.1450296435271159</v>
      </c>
      <c r="DN116">
        <v>0.1147505676456549</v>
      </c>
      <c r="DO116">
        <v>0</v>
      </c>
      <c r="DP116">
        <v>0.89440250000000021</v>
      </c>
      <c r="DQ116">
        <v>-0.31694521575985157</v>
      </c>
      <c r="DR116">
        <v>3.1172245134895239E-2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381</v>
      </c>
      <c r="EA116">
        <v>3.29549</v>
      </c>
      <c r="EB116">
        <v>2.6254499999999998</v>
      </c>
      <c r="EC116">
        <v>0.13928399999999999</v>
      </c>
      <c r="ED116">
        <v>0.140268</v>
      </c>
      <c r="EE116">
        <v>0.14380000000000001</v>
      </c>
      <c r="EF116">
        <v>0.13990900000000001</v>
      </c>
      <c r="EG116">
        <v>26028.1</v>
      </c>
      <c r="EH116">
        <v>26461.200000000001</v>
      </c>
      <c r="EI116">
        <v>28140.799999999999</v>
      </c>
      <c r="EJ116">
        <v>29633.7</v>
      </c>
      <c r="EK116">
        <v>33143.9</v>
      </c>
      <c r="EL116">
        <v>35378.6</v>
      </c>
      <c r="EM116">
        <v>39709.4</v>
      </c>
      <c r="EN116">
        <v>42350.400000000001</v>
      </c>
      <c r="EO116">
        <v>2.1758799999999998</v>
      </c>
      <c r="EP116">
        <v>2.1519499999999998</v>
      </c>
      <c r="EQ116">
        <v>0.12585099999999999</v>
      </c>
      <c r="ER116">
        <v>0</v>
      </c>
      <c r="ES116">
        <v>32.058100000000003</v>
      </c>
      <c r="ET116">
        <v>999.9</v>
      </c>
      <c r="EU116">
        <v>70.2</v>
      </c>
      <c r="EV116">
        <v>36.4</v>
      </c>
      <c r="EW116">
        <v>42.482300000000002</v>
      </c>
      <c r="EX116">
        <v>57.194400000000002</v>
      </c>
      <c r="EY116">
        <v>-2.0272399999999999</v>
      </c>
      <c r="EZ116">
        <v>2</v>
      </c>
      <c r="FA116">
        <v>0.57877500000000004</v>
      </c>
      <c r="FB116">
        <v>0.77786200000000005</v>
      </c>
      <c r="FC116">
        <v>20.268699999999999</v>
      </c>
      <c r="FD116">
        <v>5.21774</v>
      </c>
      <c r="FE116">
        <v>12.009399999999999</v>
      </c>
      <c r="FF116">
        <v>4.9857500000000003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1.86429</v>
      </c>
      <c r="FO116">
        <v>1.8603499999999999</v>
      </c>
      <c r="FP116">
        <v>1.86111</v>
      </c>
      <c r="FQ116">
        <v>1.8602000000000001</v>
      </c>
      <c r="FR116">
        <v>1.86188</v>
      </c>
      <c r="FS116">
        <v>1.85839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-3.242</v>
      </c>
      <c r="GH116">
        <v>9.8900000000000002E-2</v>
      </c>
      <c r="GI116">
        <v>-2.4324828651112251</v>
      </c>
      <c r="GJ116">
        <v>-1.6100910332537859E-3</v>
      </c>
      <c r="GK116">
        <v>7.0186618486508772E-7</v>
      </c>
      <c r="GL116">
        <v>-2.134652460378022E-10</v>
      </c>
      <c r="GM116">
        <v>9.8890000000004363E-2</v>
      </c>
      <c r="GN116">
        <v>0</v>
      </c>
      <c r="GO116">
        <v>0</v>
      </c>
      <c r="GP116">
        <v>0</v>
      </c>
      <c r="GQ116">
        <v>5</v>
      </c>
      <c r="GR116">
        <v>2079</v>
      </c>
      <c r="GS116">
        <v>3</v>
      </c>
      <c r="GT116">
        <v>29</v>
      </c>
      <c r="GU116">
        <v>66</v>
      </c>
      <c r="GV116">
        <v>66.099999999999994</v>
      </c>
      <c r="GW116">
        <v>2.00806</v>
      </c>
      <c r="GX116">
        <v>2.5622600000000002</v>
      </c>
      <c r="GY116">
        <v>2.04834</v>
      </c>
      <c r="GZ116">
        <v>2.6184099999999999</v>
      </c>
      <c r="HA116">
        <v>2.1972700000000001</v>
      </c>
      <c r="HB116">
        <v>2.35107</v>
      </c>
      <c r="HC116">
        <v>40.835000000000001</v>
      </c>
      <c r="HD116">
        <v>15.252800000000001</v>
      </c>
      <c r="HE116">
        <v>18</v>
      </c>
      <c r="HF116">
        <v>679.43499999999995</v>
      </c>
      <c r="HG116">
        <v>733.04700000000003</v>
      </c>
      <c r="HH116">
        <v>31.000299999999999</v>
      </c>
      <c r="HI116">
        <v>34.559199999999997</v>
      </c>
      <c r="HJ116">
        <v>30</v>
      </c>
      <c r="HK116">
        <v>34.442500000000003</v>
      </c>
      <c r="HL116">
        <v>34.434100000000001</v>
      </c>
      <c r="HM116">
        <v>40.2468</v>
      </c>
      <c r="HN116">
        <v>23.181899999999999</v>
      </c>
      <c r="HO116">
        <v>89.664199999999994</v>
      </c>
      <c r="HP116">
        <v>31</v>
      </c>
      <c r="HQ116">
        <v>678.88900000000001</v>
      </c>
      <c r="HR116">
        <v>35.101700000000001</v>
      </c>
      <c r="HS116">
        <v>99.141999999999996</v>
      </c>
      <c r="HT116">
        <v>98.213200000000001</v>
      </c>
    </row>
    <row r="117" spans="1:228" x14ac:dyDescent="0.2">
      <c r="A117">
        <v>102</v>
      </c>
      <c r="B117">
        <v>1669231996.0999999</v>
      </c>
      <c r="C117">
        <v>403.59999990463263</v>
      </c>
      <c r="D117" t="s">
        <v>562</v>
      </c>
      <c r="E117" t="s">
        <v>563</v>
      </c>
      <c r="F117">
        <v>4</v>
      </c>
      <c r="G117">
        <v>1669231994.0999999</v>
      </c>
      <c r="H117">
        <f t="shared" si="34"/>
        <v>2.2725697816055428E-3</v>
      </c>
      <c r="I117">
        <f t="shared" si="35"/>
        <v>2.2725697816055428</v>
      </c>
      <c r="J117">
        <f t="shared" si="36"/>
        <v>16.481565905819988</v>
      </c>
      <c r="K117">
        <f t="shared" si="37"/>
        <v>651.02614285714287</v>
      </c>
      <c r="L117">
        <f t="shared" si="38"/>
        <v>425.16335283410137</v>
      </c>
      <c r="M117">
        <f t="shared" si="39"/>
        <v>42.904700748056435</v>
      </c>
      <c r="N117">
        <f t="shared" si="40"/>
        <v>65.697294115907113</v>
      </c>
      <c r="O117">
        <f t="shared" si="41"/>
        <v>0.12748419788647469</v>
      </c>
      <c r="P117">
        <f t="shared" si="42"/>
        <v>3.6748076224522124</v>
      </c>
      <c r="Q117">
        <f t="shared" si="43"/>
        <v>0.12507724492766012</v>
      </c>
      <c r="R117">
        <f t="shared" si="44"/>
        <v>7.8385748124374433E-2</v>
      </c>
      <c r="S117">
        <f t="shared" si="45"/>
        <v>226.11519566244493</v>
      </c>
      <c r="T117">
        <f t="shared" si="46"/>
        <v>34.048310526924602</v>
      </c>
      <c r="U117">
        <f t="shared" si="47"/>
        <v>34.103757142857141</v>
      </c>
      <c r="V117">
        <f t="shared" si="48"/>
        <v>5.374011159858215</v>
      </c>
      <c r="W117">
        <f t="shared" si="49"/>
        <v>69.908669186820376</v>
      </c>
      <c r="X117">
        <f t="shared" si="50"/>
        <v>3.622208998610712</v>
      </c>
      <c r="Y117">
        <f t="shared" si="51"/>
        <v>5.1813445181325148</v>
      </c>
      <c r="Z117">
        <f t="shared" si="52"/>
        <v>1.751802161247503</v>
      </c>
      <c r="AA117">
        <f t="shared" si="53"/>
        <v>-100.22032736880443</v>
      </c>
      <c r="AB117">
        <f t="shared" si="54"/>
        <v>-129.46329488829016</v>
      </c>
      <c r="AC117">
        <f t="shared" si="55"/>
        <v>-8.130031477436475</v>
      </c>
      <c r="AD117">
        <f t="shared" si="56"/>
        <v>-11.698458072086154</v>
      </c>
      <c r="AE117">
        <f t="shared" si="57"/>
        <v>40.230532528134674</v>
      </c>
      <c r="AF117">
        <f t="shared" si="58"/>
        <v>2.0565306148606264</v>
      </c>
      <c r="AG117">
        <f t="shared" si="59"/>
        <v>16.481565905819988</v>
      </c>
      <c r="AH117">
        <v>691.9118992322351</v>
      </c>
      <c r="AI117">
        <v>677.88932121212088</v>
      </c>
      <c r="AJ117">
        <v>1.7493709406221241</v>
      </c>
      <c r="AK117">
        <v>65.098338017295973</v>
      </c>
      <c r="AL117">
        <f t="shared" si="60"/>
        <v>2.2725697816055428</v>
      </c>
      <c r="AM117">
        <v>35.059526427301797</v>
      </c>
      <c r="AN117">
        <v>35.910273626373659</v>
      </c>
      <c r="AO117">
        <v>1.1120759384765991E-2</v>
      </c>
      <c r="AP117">
        <v>87.569397002130515</v>
      </c>
      <c r="AQ117">
        <v>17</v>
      </c>
      <c r="AR117">
        <v>3</v>
      </c>
      <c r="AS117">
        <f t="shared" si="61"/>
        <v>1</v>
      </c>
      <c r="AT117">
        <f t="shared" si="62"/>
        <v>0</v>
      </c>
      <c r="AU117">
        <f t="shared" si="63"/>
        <v>47164.85650357174</v>
      </c>
      <c r="AV117">
        <f t="shared" si="64"/>
        <v>1200.005714285714</v>
      </c>
      <c r="AW117">
        <f t="shared" si="65"/>
        <v>1025.929299306966</v>
      </c>
      <c r="AX117">
        <f t="shared" si="66"/>
        <v>0.85493701162717839</v>
      </c>
      <c r="AY117">
        <f t="shared" si="67"/>
        <v>0.18842843244045443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1669231994.0999999</v>
      </c>
      <c r="BF117">
        <v>651.02614285714287</v>
      </c>
      <c r="BG117">
        <v>668.29157142857127</v>
      </c>
      <c r="BH117">
        <v>35.894214285714277</v>
      </c>
      <c r="BI117">
        <v>35.070714285714288</v>
      </c>
      <c r="BJ117">
        <v>654.27157142857141</v>
      </c>
      <c r="BK117">
        <v>35.795314285714277</v>
      </c>
      <c r="BL117">
        <v>650.06985714285724</v>
      </c>
      <c r="BM117">
        <v>100.81357142857139</v>
      </c>
      <c r="BN117">
        <v>9.9878571428571442E-2</v>
      </c>
      <c r="BO117">
        <v>33.45028571428572</v>
      </c>
      <c r="BP117">
        <v>34.103757142857141</v>
      </c>
      <c r="BQ117">
        <v>999.89999999999986</v>
      </c>
      <c r="BR117">
        <v>0</v>
      </c>
      <c r="BS117">
        <v>0</v>
      </c>
      <c r="BT117">
        <v>9011.4285714285706</v>
      </c>
      <c r="BU117">
        <v>0</v>
      </c>
      <c r="BV117">
        <v>285.58214285714291</v>
      </c>
      <c r="BW117">
        <v>-17.265442857142862</v>
      </c>
      <c r="BX117">
        <v>675.26428571428562</v>
      </c>
      <c r="BY117">
        <v>692.5808571428571</v>
      </c>
      <c r="BZ117">
        <v>0.8234907142857143</v>
      </c>
      <c r="CA117">
        <v>668.29157142857127</v>
      </c>
      <c r="CB117">
        <v>35.070714285714288</v>
      </c>
      <c r="CC117">
        <v>3.6186257142857139</v>
      </c>
      <c r="CD117">
        <v>3.535608571428571</v>
      </c>
      <c r="CE117">
        <v>27.18684285714286</v>
      </c>
      <c r="CF117">
        <v>26.791728571428571</v>
      </c>
      <c r="CG117">
        <v>1200.005714285714</v>
      </c>
      <c r="CH117">
        <v>0.5000162857142858</v>
      </c>
      <c r="CI117">
        <v>0.49998371428571431</v>
      </c>
      <c r="CJ117">
        <v>0</v>
      </c>
      <c r="CK117">
        <v>670.93771428571415</v>
      </c>
      <c r="CL117">
        <v>4.9990899999999998</v>
      </c>
      <c r="CM117">
        <v>6940.5699999999988</v>
      </c>
      <c r="CN117">
        <v>9557.9585714285731</v>
      </c>
      <c r="CO117">
        <v>43.625</v>
      </c>
      <c r="CP117">
        <v>45.311999999999998</v>
      </c>
      <c r="CQ117">
        <v>44.410428571428568</v>
      </c>
      <c r="CR117">
        <v>44.436999999999998</v>
      </c>
      <c r="CS117">
        <v>44.936999999999998</v>
      </c>
      <c r="CT117">
        <v>597.52285714285711</v>
      </c>
      <c r="CU117">
        <v>597.48285714285714</v>
      </c>
      <c r="CV117">
        <v>0</v>
      </c>
      <c r="CW117">
        <v>1669232003.4000001</v>
      </c>
      <c r="CX117">
        <v>0</v>
      </c>
      <c r="CY117">
        <v>1669228029.5</v>
      </c>
      <c r="CZ117" t="s">
        <v>356</v>
      </c>
      <c r="DA117">
        <v>1669228029.5</v>
      </c>
      <c r="DB117">
        <v>1669228028</v>
      </c>
      <c r="DC117">
        <v>6</v>
      </c>
      <c r="DD117">
        <v>0.127</v>
      </c>
      <c r="DE117">
        <v>2E-3</v>
      </c>
      <c r="DF117">
        <v>-2.9980000000000002</v>
      </c>
      <c r="DG117">
        <v>9.9000000000000005E-2</v>
      </c>
      <c r="DH117">
        <v>415</v>
      </c>
      <c r="DI117">
        <v>34</v>
      </c>
      <c r="DJ117">
        <v>0.37</v>
      </c>
      <c r="DK117">
        <v>0.19</v>
      </c>
      <c r="DL117">
        <v>-17.026978048780489</v>
      </c>
      <c r="DM117">
        <v>-1.482940766550547</v>
      </c>
      <c r="DN117">
        <v>0.15001370752358981</v>
      </c>
      <c r="DO117">
        <v>0</v>
      </c>
      <c r="DP117">
        <v>0.87061478048780483</v>
      </c>
      <c r="DQ117">
        <v>-0.34875077351916361</v>
      </c>
      <c r="DR117">
        <v>3.56209647138723E-2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381</v>
      </c>
      <c r="EA117">
        <v>3.2953700000000001</v>
      </c>
      <c r="EB117">
        <v>2.6252200000000001</v>
      </c>
      <c r="EC117">
        <v>0.14027899999999999</v>
      </c>
      <c r="ED117">
        <v>0.141268</v>
      </c>
      <c r="EE117">
        <v>0.14391000000000001</v>
      </c>
      <c r="EF117">
        <v>0.13994899999999999</v>
      </c>
      <c r="EG117">
        <v>25997.599999999999</v>
      </c>
      <c r="EH117">
        <v>26430.3</v>
      </c>
      <c r="EI117">
        <v>28140.400000000001</v>
      </c>
      <c r="EJ117">
        <v>29633.599999999999</v>
      </c>
      <c r="EK117">
        <v>33138.699999999997</v>
      </c>
      <c r="EL117">
        <v>35376.9</v>
      </c>
      <c r="EM117">
        <v>39708.300000000003</v>
      </c>
      <c r="EN117">
        <v>42350.3</v>
      </c>
      <c r="EO117">
        <v>2.17598</v>
      </c>
      <c r="EP117">
        <v>2.1520199999999998</v>
      </c>
      <c r="EQ117">
        <v>0.12651100000000001</v>
      </c>
      <c r="ER117">
        <v>0</v>
      </c>
      <c r="ES117">
        <v>32.060899999999997</v>
      </c>
      <c r="ET117">
        <v>999.9</v>
      </c>
      <c r="EU117">
        <v>70.2</v>
      </c>
      <c r="EV117">
        <v>36.4</v>
      </c>
      <c r="EW117">
        <v>42.485399999999998</v>
      </c>
      <c r="EX117">
        <v>57.044400000000003</v>
      </c>
      <c r="EY117">
        <v>-2.1153900000000001</v>
      </c>
      <c r="EZ117">
        <v>2</v>
      </c>
      <c r="FA117">
        <v>0.57844300000000004</v>
      </c>
      <c r="FB117">
        <v>0.78006299999999995</v>
      </c>
      <c r="FC117">
        <v>20.2685</v>
      </c>
      <c r="FD117">
        <v>5.2187900000000003</v>
      </c>
      <c r="FE117">
        <v>12.008900000000001</v>
      </c>
      <c r="FF117">
        <v>4.9862000000000002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1.86219</v>
      </c>
      <c r="FN117">
        <v>1.8642700000000001</v>
      </c>
      <c r="FO117">
        <v>1.8603499999999999</v>
      </c>
      <c r="FP117">
        <v>1.86111</v>
      </c>
      <c r="FQ117">
        <v>1.8602000000000001</v>
      </c>
      <c r="FR117">
        <v>1.8618699999999999</v>
      </c>
      <c r="FS117">
        <v>1.8584000000000001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-3.2490000000000001</v>
      </c>
      <c r="GH117">
        <v>9.8900000000000002E-2</v>
      </c>
      <c r="GI117">
        <v>-2.4324828651112251</v>
      </c>
      <c r="GJ117">
        <v>-1.6100910332537859E-3</v>
      </c>
      <c r="GK117">
        <v>7.0186618486508772E-7</v>
      </c>
      <c r="GL117">
        <v>-2.134652460378022E-10</v>
      </c>
      <c r="GM117">
        <v>9.8890000000004363E-2</v>
      </c>
      <c r="GN117">
        <v>0</v>
      </c>
      <c r="GO117">
        <v>0</v>
      </c>
      <c r="GP117">
        <v>0</v>
      </c>
      <c r="GQ117">
        <v>5</v>
      </c>
      <c r="GR117">
        <v>2079</v>
      </c>
      <c r="GS117">
        <v>3</v>
      </c>
      <c r="GT117">
        <v>29</v>
      </c>
      <c r="GU117">
        <v>66.099999999999994</v>
      </c>
      <c r="GV117">
        <v>66.099999999999994</v>
      </c>
      <c r="GW117">
        <v>2.02393</v>
      </c>
      <c r="GX117">
        <v>2.5744600000000002</v>
      </c>
      <c r="GY117">
        <v>2.04834</v>
      </c>
      <c r="GZ117">
        <v>2.6184099999999999</v>
      </c>
      <c r="HA117">
        <v>2.1972700000000001</v>
      </c>
      <c r="HB117">
        <v>2.3144499999999999</v>
      </c>
      <c r="HC117">
        <v>40.860799999999998</v>
      </c>
      <c r="HD117">
        <v>15.235300000000001</v>
      </c>
      <c r="HE117">
        <v>18</v>
      </c>
      <c r="HF117">
        <v>679.51700000000005</v>
      </c>
      <c r="HG117">
        <v>733.13499999999999</v>
      </c>
      <c r="HH117">
        <v>31.000499999999999</v>
      </c>
      <c r="HI117">
        <v>34.559199999999997</v>
      </c>
      <c r="HJ117">
        <v>30.0001</v>
      </c>
      <c r="HK117">
        <v>34.442500000000003</v>
      </c>
      <c r="HL117">
        <v>34.435400000000001</v>
      </c>
      <c r="HM117">
        <v>40.570700000000002</v>
      </c>
      <c r="HN117">
        <v>23.181899999999999</v>
      </c>
      <c r="HO117">
        <v>89.664199999999994</v>
      </c>
      <c r="HP117">
        <v>31</v>
      </c>
      <c r="HQ117">
        <v>685.577</v>
      </c>
      <c r="HR117">
        <v>35.0824</v>
      </c>
      <c r="HS117">
        <v>99.139799999999994</v>
      </c>
      <c r="HT117">
        <v>98.212800000000001</v>
      </c>
    </row>
    <row r="118" spans="1:228" x14ac:dyDescent="0.2">
      <c r="A118">
        <v>103</v>
      </c>
      <c r="B118">
        <v>1669232000.0999999</v>
      </c>
      <c r="C118">
        <v>407.59999990463263</v>
      </c>
      <c r="D118" t="s">
        <v>564</v>
      </c>
      <c r="E118" t="s">
        <v>565</v>
      </c>
      <c r="F118">
        <v>4</v>
      </c>
      <c r="G118">
        <v>1669231997.7874999</v>
      </c>
      <c r="H118">
        <f t="shared" si="34"/>
        <v>2.2914557098744114E-3</v>
      </c>
      <c r="I118">
        <f t="shared" si="35"/>
        <v>2.2914557098744113</v>
      </c>
      <c r="J118">
        <f t="shared" si="36"/>
        <v>17.06432109545857</v>
      </c>
      <c r="K118">
        <f t="shared" si="37"/>
        <v>657.18849999999998</v>
      </c>
      <c r="L118">
        <f t="shared" si="38"/>
        <v>426.01732696277782</v>
      </c>
      <c r="M118">
        <f t="shared" si="39"/>
        <v>42.990550914479634</v>
      </c>
      <c r="N118">
        <f t="shared" si="40"/>
        <v>66.318653917400454</v>
      </c>
      <c r="O118">
        <f t="shared" si="41"/>
        <v>0.12880218384376499</v>
      </c>
      <c r="P118">
        <f t="shared" si="42"/>
        <v>3.6819579421942499</v>
      </c>
      <c r="Q118">
        <f t="shared" si="43"/>
        <v>0.12635039475686335</v>
      </c>
      <c r="R118">
        <f t="shared" si="44"/>
        <v>7.9185392986229536E-2</v>
      </c>
      <c r="S118">
        <f t="shared" si="45"/>
        <v>226.11404398453112</v>
      </c>
      <c r="T118">
        <f t="shared" si="46"/>
        <v>34.044601769295419</v>
      </c>
      <c r="U118">
        <f t="shared" si="47"/>
        <v>34.103900000000003</v>
      </c>
      <c r="V118">
        <f t="shared" si="48"/>
        <v>5.3740539510483867</v>
      </c>
      <c r="W118">
        <f t="shared" si="49"/>
        <v>69.967643576536787</v>
      </c>
      <c r="X118">
        <f t="shared" si="50"/>
        <v>3.6255365875511862</v>
      </c>
      <c r="Y118">
        <f t="shared" si="51"/>
        <v>5.1817331586782025</v>
      </c>
      <c r="Z118">
        <f t="shared" si="52"/>
        <v>1.7485173634972004</v>
      </c>
      <c r="AA118">
        <f t="shared" si="53"/>
        <v>-101.05319680546154</v>
      </c>
      <c r="AB118">
        <f t="shared" si="54"/>
        <v>-129.47770718194241</v>
      </c>
      <c r="AC118">
        <f t="shared" si="55"/>
        <v>-8.1152051323409413</v>
      </c>
      <c r="AD118">
        <f t="shared" si="56"/>
        <v>-12.53206513521377</v>
      </c>
      <c r="AE118">
        <f t="shared" si="57"/>
        <v>40.407578607311642</v>
      </c>
      <c r="AF118">
        <f t="shared" si="58"/>
        <v>2.1225542599560909</v>
      </c>
      <c r="AG118">
        <f t="shared" si="59"/>
        <v>17.06432109545857</v>
      </c>
      <c r="AH118">
        <v>698.98631440228212</v>
      </c>
      <c r="AI118">
        <v>684.80691515151466</v>
      </c>
      <c r="AJ118">
        <v>1.7251484355660149</v>
      </c>
      <c r="AK118">
        <v>65.098338017295973</v>
      </c>
      <c r="AL118">
        <f t="shared" si="60"/>
        <v>2.2914557098744113</v>
      </c>
      <c r="AM118">
        <v>35.075921905534429</v>
      </c>
      <c r="AN118">
        <v>35.941500000000019</v>
      </c>
      <c r="AO118">
        <v>9.7732115947582014E-3</v>
      </c>
      <c r="AP118">
        <v>87.569397002130515</v>
      </c>
      <c r="AQ118">
        <v>17</v>
      </c>
      <c r="AR118">
        <v>3</v>
      </c>
      <c r="AS118">
        <f t="shared" si="61"/>
        <v>1</v>
      </c>
      <c r="AT118">
        <f t="shared" si="62"/>
        <v>0</v>
      </c>
      <c r="AU118">
        <f t="shared" si="63"/>
        <v>47292.177567042316</v>
      </c>
      <c r="AV118">
        <f t="shared" si="64"/>
        <v>1199.9949999999999</v>
      </c>
      <c r="AW118">
        <f t="shared" si="65"/>
        <v>1025.9205885930212</v>
      </c>
      <c r="AX118">
        <f t="shared" si="66"/>
        <v>0.85493738606662628</v>
      </c>
      <c r="AY118">
        <f t="shared" si="67"/>
        <v>0.1884291551085889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1669231997.7874999</v>
      </c>
      <c r="BF118">
        <v>657.18849999999998</v>
      </c>
      <c r="BG118">
        <v>674.55312499999991</v>
      </c>
      <c r="BH118">
        <v>35.927462499999997</v>
      </c>
      <c r="BI118">
        <v>35.077437500000002</v>
      </c>
      <c r="BJ118">
        <v>660.43975</v>
      </c>
      <c r="BK118">
        <v>35.828575000000001</v>
      </c>
      <c r="BL118">
        <v>649.98087499999997</v>
      </c>
      <c r="BM118">
        <v>100.81287500000001</v>
      </c>
      <c r="BN118">
        <v>9.9806699999999998E-2</v>
      </c>
      <c r="BO118">
        <v>33.451625000000007</v>
      </c>
      <c r="BP118">
        <v>34.103900000000003</v>
      </c>
      <c r="BQ118">
        <v>999.9</v>
      </c>
      <c r="BR118">
        <v>0</v>
      </c>
      <c r="BS118">
        <v>0</v>
      </c>
      <c r="BT118">
        <v>9036.25</v>
      </c>
      <c r="BU118">
        <v>0</v>
      </c>
      <c r="BV118">
        <v>281.49675000000002</v>
      </c>
      <c r="BW118">
        <v>-17.364325000000001</v>
      </c>
      <c r="BX118">
        <v>681.67962499999999</v>
      </c>
      <c r="BY118">
        <v>699.07474999999999</v>
      </c>
      <c r="BZ118">
        <v>0.85002050000000007</v>
      </c>
      <c r="CA118">
        <v>674.55312499999991</v>
      </c>
      <c r="CB118">
        <v>35.077437500000002</v>
      </c>
      <c r="CC118">
        <v>3.6219537499999999</v>
      </c>
      <c r="CD118">
        <v>3.53625875</v>
      </c>
      <c r="CE118">
        <v>27.202500000000001</v>
      </c>
      <c r="CF118">
        <v>26.7948375</v>
      </c>
      <c r="CG118">
        <v>1199.9949999999999</v>
      </c>
      <c r="CH118">
        <v>0.50000325000000001</v>
      </c>
      <c r="CI118">
        <v>0.49999674999999999</v>
      </c>
      <c r="CJ118">
        <v>0</v>
      </c>
      <c r="CK118">
        <v>672.06600000000003</v>
      </c>
      <c r="CL118">
        <v>4.9990899999999998</v>
      </c>
      <c r="CM118">
        <v>6927.3775000000014</v>
      </c>
      <c r="CN118">
        <v>9557.8187500000004</v>
      </c>
      <c r="CO118">
        <v>43.625</v>
      </c>
      <c r="CP118">
        <v>45.311999999999998</v>
      </c>
      <c r="CQ118">
        <v>44.390500000000003</v>
      </c>
      <c r="CR118">
        <v>44.436999999999998</v>
      </c>
      <c r="CS118">
        <v>44.936999999999998</v>
      </c>
      <c r="CT118">
        <v>597.50250000000005</v>
      </c>
      <c r="CU118">
        <v>597.49250000000006</v>
      </c>
      <c r="CV118">
        <v>0</v>
      </c>
      <c r="CW118">
        <v>1669232007</v>
      </c>
      <c r="CX118">
        <v>0</v>
      </c>
      <c r="CY118">
        <v>1669228029.5</v>
      </c>
      <c r="CZ118" t="s">
        <v>356</v>
      </c>
      <c r="DA118">
        <v>1669228029.5</v>
      </c>
      <c r="DB118">
        <v>1669228028</v>
      </c>
      <c r="DC118">
        <v>6</v>
      </c>
      <c r="DD118">
        <v>0.127</v>
      </c>
      <c r="DE118">
        <v>2E-3</v>
      </c>
      <c r="DF118">
        <v>-2.9980000000000002</v>
      </c>
      <c r="DG118">
        <v>9.9000000000000005E-2</v>
      </c>
      <c r="DH118">
        <v>415</v>
      </c>
      <c r="DI118">
        <v>34</v>
      </c>
      <c r="DJ118">
        <v>0.37</v>
      </c>
      <c r="DK118">
        <v>0.19</v>
      </c>
      <c r="DL118">
        <v>-17.125529268292681</v>
      </c>
      <c r="DM118">
        <v>-1.737689895470411</v>
      </c>
      <c r="DN118">
        <v>0.17314422473187249</v>
      </c>
      <c r="DO118">
        <v>0</v>
      </c>
      <c r="DP118">
        <v>0.85752721951219502</v>
      </c>
      <c r="DQ118">
        <v>-0.2061437979094056</v>
      </c>
      <c r="DR118">
        <v>2.7382167050225371E-2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381</v>
      </c>
      <c r="EA118">
        <v>3.29535</v>
      </c>
      <c r="EB118">
        <v>2.62548</v>
      </c>
      <c r="EC118">
        <v>0.14126</v>
      </c>
      <c r="ED118">
        <v>0.14222599999999999</v>
      </c>
      <c r="EE118">
        <v>0.14398900000000001</v>
      </c>
      <c r="EF118">
        <v>0.139956</v>
      </c>
      <c r="EG118">
        <v>25967.5</v>
      </c>
      <c r="EH118">
        <v>26400.7</v>
      </c>
      <c r="EI118">
        <v>28140.1</v>
      </c>
      <c r="EJ118">
        <v>29633.5</v>
      </c>
      <c r="EK118">
        <v>33135.800000000003</v>
      </c>
      <c r="EL118">
        <v>35376.6</v>
      </c>
      <c r="EM118">
        <v>39708.400000000001</v>
      </c>
      <c r="EN118">
        <v>42350.2</v>
      </c>
      <c r="EO118">
        <v>2.1759499999999998</v>
      </c>
      <c r="EP118">
        <v>2.1520000000000001</v>
      </c>
      <c r="EQ118">
        <v>0.125643</v>
      </c>
      <c r="ER118">
        <v>0</v>
      </c>
      <c r="ES118">
        <v>32.061300000000003</v>
      </c>
      <c r="ET118">
        <v>999.9</v>
      </c>
      <c r="EU118">
        <v>70.2</v>
      </c>
      <c r="EV118">
        <v>36.4</v>
      </c>
      <c r="EW118">
        <v>42.484000000000002</v>
      </c>
      <c r="EX118">
        <v>57.254399999999997</v>
      </c>
      <c r="EY118">
        <v>-2.0632999999999999</v>
      </c>
      <c r="EZ118">
        <v>2</v>
      </c>
      <c r="FA118">
        <v>0.57888700000000004</v>
      </c>
      <c r="FB118">
        <v>0.78106500000000001</v>
      </c>
      <c r="FC118">
        <v>20.2685</v>
      </c>
      <c r="FD118">
        <v>5.2187900000000003</v>
      </c>
      <c r="FE118">
        <v>12.008800000000001</v>
      </c>
      <c r="FF118">
        <v>4.9861000000000004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1.8642700000000001</v>
      </c>
      <c r="FO118">
        <v>1.8603499999999999</v>
      </c>
      <c r="FP118">
        <v>1.86111</v>
      </c>
      <c r="FQ118">
        <v>1.8602000000000001</v>
      </c>
      <c r="FR118">
        <v>1.8618600000000001</v>
      </c>
      <c r="FS118">
        <v>1.8584099999999999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-3.2549999999999999</v>
      </c>
      <c r="GH118">
        <v>9.8900000000000002E-2</v>
      </c>
      <c r="GI118">
        <v>-2.4324828651112251</v>
      </c>
      <c r="GJ118">
        <v>-1.6100910332537859E-3</v>
      </c>
      <c r="GK118">
        <v>7.0186618486508772E-7</v>
      </c>
      <c r="GL118">
        <v>-2.134652460378022E-10</v>
      </c>
      <c r="GM118">
        <v>9.8890000000004363E-2</v>
      </c>
      <c r="GN118">
        <v>0</v>
      </c>
      <c r="GO118">
        <v>0</v>
      </c>
      <c r="GP118">
        <v>0</v>
      </c>
      <c r="GQ118">
        <v>5</v>
      </c>
      <c r="GR118">
        <v>2079</v>
      </c>
      <c r="GS118">
        <v>3</v>
      </c>
      <c r="GT118">
        <v>29</v>
      </c>
      <c r="GU118">
        <v>66.2</v>
      </c>
      <c r="GV118">
        <v>66.2</v>
      </c>
      <c r="GW118">
        <v>2.03979</v>
      </c>
      <c r="GX118">
        <v>2.5647000000000002</v>
      </c>
      <c r="GY118">
        <v>2.04834</v>
      </c>
      <c r="GZ118">
        <v>2.6184099999999999</v>
      </c>
      <c r="HA118">
        <v>2.1972700000000001</v>
      </c>
      <c r="HB118">
        <v>2.35229</v>
      </c>
      <c r="HC118">
        <v>40.860799999999998</v>
      </c>
      <c r="HD118">
        <v>15.252800000000001</v>
      </c>
      <c r="HE118">
        <v>18</v>
      </c>
      <c r="HF118">
        <v>679.49699999999996</v>
      </c>
      <c r="HG118">
        <v>733.10900000000004</v>
      </c>
      <c r="HH118">
        <v>31.000399999999999</v>
      </c>
      <c r="HI118">
        <v>34.559199999999997</v>
      </c>
      <c r="HJ118">
        <v>30.0002</v>
      </c>
      <c r="HK118">
        <v>34.442500000000003</v>
      </c>
      <c r="HL118">
        <v>34.435200000000002</v>
      </c>
      <c r="HM118">
        <v>40.845999999999997</v>
      </c>
      <c r="HN118">
        <v>23.181899999999999</v>
      </c>
      <c r="HO118">
        <v>89.664199999999994</v>
      </c>
      <c r="HP118">
        <v>31</v>
      </c>
      <c r="HQ118">
        <v>692.274</v>
      </c>
      <c r="HR118">
        <v>35.0779</v>
      </c>
      <c r="HS118">
        <v>99.139499999999998</v>
      </c>
      <c r="HT118">
        <v>98.212500000000006</v>
      </c>
    </row>
    <row r="119" spans="1:228" x14ac:dyDescent="0.2">
      <c r="A119">
        <v>104</v>
      </c>
      <c r="B119">
        <v>1669232004.0999999</v>
      </c>
      <c r="C119">
        <v>411.59999990463263</v>
      </c>
      <c r="D119" t="s">
        <v>566</v>
      </c>
      <c r="E119" t="s">
        <v>567</v>
      </c>
      <c r="F119">
        <v>4</v>
      </c>
      <c r="G119">
        <v>1669232002.0999999</v>
      </c>
      <c r="H119">
        <f t="shared" si="34"/>
        <v>2.2697817893660393E-3</v>
      </c>
      <c r="I119">
        <f t="shared" si="35"/>
        <v>2.2697817893660392</v>
      </c>
      <c r="J119">
        <f t="shared" si="36"/>
        <v>17.12116614340129</v>
      </c>
      <c r="K119">
        <f t="shared" si="37"/>
        <v>664.31900000000007</v>
      </c>
      <c r="L119">
        <f t="shared" si="38"/>
        <v>430.76615163900556</v>
      </c>
      <c r="M119">
        <f t="shared" si="39"/>
        <v>43.470190079845253</v>
      </c>
      <c r="N119">
        <f t="shared" si="40"/>
        <v>67.038863415279167</v>
      </c>
      <c r="O119">
        <f t="shared" si="41"/>
        <v>0.12788985763659802</v>
      </c>
      <c r="P119">
        <f t="shared" si="42"/>
        <v>3.6679896713583888</v>
      </c>
      <c r="Q119">
        <f t="shared" si="43"/>
        <v>0.12546330898115279</v>
      </c>
      <c r="R119">
        <f t="shared" si="44"/>
        <v>7.8628749080869378E-2</v>
      </c>
      <c r="S119">
        <f t="shared" si="45"/>
        <v>226.12470266373458</v>
      </c>
      <c r="T119">
        <f t="shared" si="46"/>
        <v>34.053485605935634</v>
      </c>
      <c r="U119">
        <f t="shared" si="47"/>
        <v>34.097214285714287</v>
      </c>
      <c r="V119">
        <f t="shared" si="48"/>
        <v>5.3720516408513683</v>
      </c>
      <c r="W119">
        <f t="shared" si="49"/>
        <v>70.003076161497063</v>
      </c>
      <c r="X119">
        <f t="shared" si="50"/>
        <v>3.6278115709863998</v>
      </c>
      <c r="Y119">
        <f t="shared" si="51"/>
        <v>5.1823602188810103</v>
      </c>
      <c r="Z119">
        <f t="shared" si="52"/>
        <v>1.7442400698649685</v>
      </c>
      <c r="AA119">
        <f t="shared" si="53"/>
        <v>-100.09737691104233</v>
      </c>
      <c r="AB119">
        <f t="shared" si="54"/>
        <v>-127.23713726669864</v>
      </c>
      <c r="AC119">
        <f t="shared" si="55"/>
        <v>-8.0049659414948362</v>
      </c>
      <c r="AD119">
        <f t="shared" si="56"/>
        <v>-9.2147774555012347</v>
      </c>
      <c r="AE119">
        <f t="shared" si="57"/>
        <v>40.060178748748577</v>
      </c>
      <c r="AF119">
        <f t="shared" si="58"/>
        <v>2.1742148440644788</v>
      </c>
      <c r="AG119">
        <f t="shared" si="59"/>
        <v>17.12116614340129</v>
      </c>
      <c r="AH119">
        <v>705.73284536432664</v>
      </c>
      <c r="AI119">
        <v>691.63647272727258</v>
      </c>
      <c r="AJ119">
        <v>1.698274430413298</v>
      </c>
      <c r="AK119">
        <v>65.098338017295973</v>
      </c>
      <c r="AL119">
        <f t="shared" si="60"/>
        <v>2.2697817893660392</v>
      </c>
      <c r="AM119">
        <v>35.078525827850491</v>
      </c>
      <c r="AN119">
        <v>35.953887912087943</v>
      </c>
      <c r="AO119">
        <v>6.2935046032782747E-3</v>
      </c>
      <c r="AP119">
        <v>87.569397002130515</v>
      </c>
      <c r="AQ119">
        <v>17</v>
      </c>
      <c r="AR119">
        <v>3</v>
      </c>
      <c r="AS119">
        <f t="shared" si="61"/>
        <v>1</v>
      </c>
      <c r="AT119">
        <f t="shared" si="62"/>
        <v>0</v>
      </c>
      <c r="AU119">
        <f t="shared" si="63"/>
        <v>47042.749782199164</v>
      </c>
      <c r="AV119">
        <f t="shared" si="64"/>
        <v>1200.0471428571429</v>
      </c>
      <c r="AW119">
        <f t="shared" si="65"/>
        <v>1025.9655993076344</v>
      </c>
      <c r="AX119">
        <f t="shared" si="66"/>
        <v>0.85493774591634386</v>
      </c>
      <c r="AY119">
        <f t="shared" si="67"/>
        <v>0.18842984961854378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1669232002.0999999</v>
      </c>
      <c r="BF119">
        <v>664.31900000000007</v>
      </c>
      <c r="BG119">
        <v>681.55857142857144</v>
      </c>
      <c r="BH119">
        <v>35.949657142857141</v>
      </c>
      <c r="BI119">
        <v>35.079028571428573</v>
      </c>
      <c r="BJ119">
        <v>667.57742857142853</v>
      </c>
      <c r="BK119">
        <v>35.850785714285713</v>
      </c>
      <c r="BL119">
        <v>650.02942857142864</v>
      </c>
      <c r="BM119">
        <v>100.8134285714286</v>
      </c>
      <c r="BN119">
        <v>0.1002340142857143</v>
      </c>
      <c r="BO119">
        <v>33.453785714285708</v>
      </c>
      <c r="BP119">
        <v>34.097214285714287</v>
      </c>
      <c r="BQ119">
        <v>999.89999999999986</v>
      </c>
      <c r="BR119">
        <v>0</v>
      </c>
      <c r="BS119">
        <v>0</v>
      </c>
      <c r="BT119">
        <v>8987.8571428571431</v>
      </c>
      <c r="BU119">
        <v>0</v>
      </c>
      <c r="BV119">
        <v>280.57257142857139</v>
      </c>
      <c r="BW119">
        <v>-17.239471428571431</v>
      </c>
      <c r="BX119">
        <v>689.09157142857134</v>
      </c>
      <c r="BY119">
        <v>706.33600000000001</v>
      </c>
      <c r="BZ119">
        <v>0.87062014285714284</v>
      </c>
      <c r="CA119">
        <v>681.55857142857144</v>
      </c>
      <c r="CB119">
        <v>35.079028571428573</v>
      </c>
      <c r="CC119">
        <v>3.624212857142858</v>
      </c>
      <c r="CD119">
        <v>3.536441428571429</v>
      </c>
      <c r="CE119">
        <v>27.213142857142859</v>
      </c>
      <c r="CF119">
        <v>26.795728571428569</v>
      </c>
      <c r="CG119">
        <v>1200.0471428571429</v>
      </c>
      <c r="CH119">
        <v>0.49999228571428572</v>
      </c>
      <c r="CI119">
        <v>0.50000771428571433</v>
      </c>
      <c r="CJ119">
        <v>0</v>
      </c>
      <c r="CK119">
        <v>673.36457142857137</v>
      </c>
      <c r="CL119">
        <v>4.9990899999999998</v>
      </c>
      <c r="CM119">
        <v>6950.4285714285716</v>
      </c>
      <c r="CN119">
        <v>9558.1999999999989</v>
      </c>
      <c r="CO119">
        <v>43.625</v>
      </c>
      <c r="CP119">
        <v>45.348000000000013</v>
      </c>
      <c r="CQ119">
        <v>44.401571428571437</v>
      </c>
      <c r="CR119">
        <v>44.428142857142859</v>
      </c>
      <c r="CS119">
        <v>44.954999999999998</v>
      </c>
      <c r="CT119">
        <v>597.51428571428573</v>
      </c>
      <c r="CU119">
        <v>597.5328571428571</v>
      </c>
      <c r="CV119">
        <v>0</v>
      </c>
      <c r="CW119">
        <v>1669232011.2</v>
      </c>
      <c r="CX119">
        <v>0</v>
      </c>
      <c r="CY119">
        <v>1669228029.5</v>
      </c>
      <c r="CZ119" t="s">
        <v>356</v>
      </c>
      <c r="DA119">
        <v>1669228029.5</v>
      </c>
      <c r="DB119">
        <v>1669228028</v>
      </c>
      <c r="DC119">
        <v>6</v>
      </c>
      <c r="DD119">
        <v>0.127</v>
      </c>
      <c r="DE119">
        <v>2E-3</v>
      </c>
      <c r="DF119">
        <v>-2.9980000000000002</v>
      </c>
      <c r="DG119">
        <v>9.9000000000000005E-2</v>
      </c>
      <c r="DH119">
        <v>415</v>
      </c>
      <c r="DI119">
        <v>34</v>
      </c>
      <c r="DJ119">
        <v>0.37</v>
      </c>
      <c r="DK119">
        <v>0.19</v>
      </c>
      <c r="DL119">
        <v>-17.19585609756097</v>
      </c>
      <c r="DM119">
        <v>-1.0842543554007269</v>
      </c>
      <c r="DN119">
        <v>0.13314997971072359</v>
      </c>
      <c r="DO119">
        <v>0</v>
      </c>
      <c r="DP119">
        <v>0.85237563414634132</v>
      </c>
      <c r="DQ119">
        <v>-1.094266202090601E-2</v>
      </c>
      <c r="DR119">
        <v>2.1429685324569129E-2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3.2954400000000001</v>
      </c>
      <c r="EB119">
        <v>2.6252599999999999</v>
      </c>
      <c r="EC119">
        <v>0.14221700000000001</v>
      </c>
      <c r="ED119">
        <v>0.14314099999999999</v>
      </c>
      <c r="EE119">
        <v>0.14403199999999999</v>
      </c>
      <c r="EF119">
        <v>0.139959</v>
      </c>
      <c r="EG119">
        <v>25938.6</v>
      </c>
      <c r="EH119">
        <v>26372.799999999999</v>
      </c>
      <c r="EI119">
        <v>28140.1</v>
      </c>
      <c r="EJ119">
        <v>29633.9</v>
      </c>
      <c r="EK119">
        <v>33134.1</v>
      </c>
      <c r="EL119">
        <v>35377.1</v>
      </c>
      <c r="EM119">
        <v>39708.199999999997</v>
      </c>
      <c r="EN119">
        <v>42350.9</v>
      </c>
      <c r="EO119">
        <v>2.1761499999999998</v>
      </c>
      <c r="EP119">
        <v>2.15205</v>
      </c>
      <c r="EQ119">
        <v>0.12606400000000001</v>
      </c>
      <c r="ER119">
        <v>0</v>
      </c>
      <c r="ES119">
        <v>32.061300000000003</v>
      </c>
      <c r="ET119">
        <v>999.9</v>
      </c>
      <c r="EU119">
        <v>70.2</v>
      </c>
      <c r="EV119">
        <v>36.4</v>
      </c>
      <c r="EW119">
        <v>42.488399999999999</v>
      </c>
      <c r="EX119">
        <v>56.984400000000001</v>
      </c>
      <c r="EY119">
        <v>-2.0873400000000002</v>
      </c>
      <c r="EZ119">
        <v>2</v>
      </c>
      <c r="FA119">
        <v>0.57874000000000003</v>
      </c>
      <c r="FB119">
        <v>0.78241300000000003</v>
      </c>
      <c r="FC119">
        <v>20.2684</v>
      </c>
      <c r="FD119">
        <v>5.2190899999999996</v>
      </c>
      <c r="FE119">
        <v>12.008599999999999</v>
      </c>
      <c r="FF119">
        <v>4.9862000000000002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1.86426</v>
      </c>
      <c r="FO119">
        <v>1.8603499999999999</v>
      </c>
      <c r="FP119">
        <v>1.8610899999999999</v>
      </c>
      <c r="FQ119">
        <v>1.8602000000000001</v>
      </c>
      <c r="FR119">
        <v>1.86185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-3.2610000000000001</v>
      </c>
      <c r="GH119">
        <v>9.8799999999999999E-2</v>
      </c>
      <c r="GI119">
        <v>-2.4324828651112251</v>
      </c>
      <c r="GJ119">
        <v>-1.6100910332537859E-3</v>
      </c>
      <c r="GK119">
        <v>7.0186618486508772E-7</v>
      </c>
      <c r="GL119">
        <v>-2.134652460378022E-10</v>
      </c>
      <c r="GM119">
        <v>9.8890000000004363E-2</v>
      </c>
      <c r="GN119">
        <v>0</v>
      </c>
      <c r="GO119">
        <v>0</v>
      </c>
      <c r="GP119">
        <v>0</v>
      </c>
      <c r="GQ119">
        <v>5</v>
      </c>
      <c r="GR119">
        <v>2079</v>
      </c>
      <c r="GS119">
        <v>3</v>
      </c>
      <c r="GT119">
        <v>29</v>
      </c>
      <c r="GU119">
        <v>66.2</v>
      </c>
      <c r="GV119">
        <v>66.3</v>
      </c>
      <c r="GW119">
        <v>2.05566</v>
      </c>
      <c r="GX119">
        <v>2.5793499999999998</v>
      </c>
      <c r="GY119">
        <v>2.04834</v>
      </c>
      <c r="GZ119">
        <v>2.6184099999999999</v>
      </c>
      <c r="HA119">
        <v>2.1972700000000001</v>
      </c>
      <c r="HB119">
        <v>2.2888199999999999</v>
      </c>
      <c r="HC119">
        <v>40.860799999999998</v>
      </c>
      <c r="HD119">
        <v>15.2265</v>
      </c>
      <c r="HE119">
        <v>18</v>
      </c>
      <c r="HF119">
        <v>679.66099999999994</v>
      </c>
      <c r="HG119">
        <v>733.12300000000005</v>
      </c>
      <c r="HH119">
        <v>31.000399999999999</v>
      </c>
      <c r="HI119">
        <v>34.557400000000001</v>
      </c>
      <c r="HJ119">
        <v>30</v>
      </c>
      <c r="HK119">
        <v>34.442500000000003</v>
      </c>
      <c r="HL119">
        <v>34.432400000000001</v>
      </c>
      <c r="HM119">
        <v>41.160899999999998</v>
      </c>
      <c r="HN119">
        <v>23.181899999999999</v>
      </c>
      <c r="HO119">
        <v>89.664199999999994</v>
      </c>
      <c r="HP119">
        <v>31</v>
      </c>
      <c r="HQ119">
        <v>698.97500000000002</v>
      </c>
      <c r="HR119">
        <v>35.0779</v>
      </c>
      <c r="HS119">
        <v>99.139200000000002</v>
      </c>
      <c r="HT119">
        <v>98.213999999999999</v>
      </c>
    </row>
    <row r="120" spans="1:228" x14ac:dyDescent="0.2">
      <c r="A120">
        <v>105</v>
      </c>
      <c r="B120">
        <v>1669232008.0999999</v>
      </c>
      <c r="C120">
        <v>415.59999990463263</v>
      </c>
      <c r="D120" t="s">
        <v>568</v>
      </c>
      <c r="E120" t="s">
        <v>569</v>
      </c>
      <c r="F120">
        <v>4</v>
      </c>
      <c r="G120">
        <v>1669232005.7874999</v>
      </c>
      <c r="H120">
        <f t="shared" si="34"/>
        <v>2.2363314432922265E-3</v>
      </c>
      <c r="I120">
        <f t="shared" si="35"/>
        <v>2.2363314432922263</v>
      </c>
      <c r="J120">
        <f t="shared" si="36"/>
        <v>17.296927708524134</v>
      </c>
      <c r="K120">
        <f t="shared" si="37"/>
        <v>670.267875</v>
      </c>
      <c r="L120">
        <f t="shared" si="38"/>
        <v>431.12421303494773</v>
      </c>
      <c r="M120">
        <f t="shared" si="39"/>
        <v>43.505974232344364</v>
      </c>
      <c r="N120">
        <f t="shared" si="40"/>
        <v>67.638643381308754</v>
      </c>
      <c r="O120">
        <f t="shared" si="41"/>
        <v>0.12598538903293474</v>
      </c>
      <c r="P120">
        <f t="shared" si="42"/>
        <v>3.6732125118464074</v>
      </c>
      <c r="Q120">
        <f t="shared" si="43"/>
        <v>0.1236331365716513</v>
      </c>
      <c r="R120">
        <f t="shared" si="44"/>
        <v>7.7478392842226906E-2</v>
      </c>
      <c r="S120">
        <f t="shared" si="45"/>
        <v>226.11796348321673</v>
      </c>
      <c r="T120">
        <f t="shared" si="46"/>
        <v>34.057676261986195</v>
      </c>
      <c r="U120">
        <f t="shared" si="47"/>
        <v>34.100512500000001</v>
      </c>
      <c r="V120">
        <f t="shared" si="48"/>
        <v>5.3730393447322324</v>
      </c>
      <c r="W120">
        <f t="shared" si="49"/>
        <v>70.035724210654962</v>
      </c>
      <c r="X120">
        <f t="shared" si="50"/>
        <v>3.6290999114526166</v>
      </c>
      <c r="Y120">
        <f t="shared" si="51"/>
        <v>5.1817839429159491</v>
      </c>
      <c r="Z120">
        <f t="shared" si="52"/>
        <v>1.7439394332796159</v>
      </c>
      <c r="AA120">
        <f t="shared" si="53"/>
        <v>-98.622216649187195</v>
      </c>
      <c r="AB120">
        <f t="shared" si="54"/>
        <v>-128.46468748522034</v>
      </c>
      <c r="AC120">
        <f t="shared" si="55"/>
        <v>-8.0707558212793771</v>
      </c>
      <c r="AD120">
        <f t="shared" si="56"/>
        <v>-9.0396964724701689</v>
      </c>
      <c r="AE120">
        <f t="shared" si="57"/>
        <v>39.843132674155804</v>
      </c>
      <c r="AF120">
        <f t="shared" si="58"/>
        <v>2.2033044553849748</v>
      </c>
      <c r="AG120">
        <f t="shared" si="59"/>
        <v>17.296927708524134</v>
      </c>
      <c r="AH120">
        <v>712.30623431637355</v>
      </c>
      <c r="AI120">
        <v>698.28164848484846</v>
      </c>
      <c r="AJ120">
        <v>1.6603947702179651</v>
      </c>
      <c r="AK120">
        <v>65.098338017295973</v>
      </c>
      <c r="AL120">
        <f t="shared" si="60"/>
        <v>2.2363314432922263</v>
      </c>
      <c r="AM120">
        <v>35.079605210421917</v>
      </c>
      <c r="AN120">
        <v>35.967868131868173</v>
      </c>
      <c r="AO120">
        <v>1.3857894414025739E-3</v>
      </c>
      <c r="AP120">
        <v>87.569397002130515</v>
      </c>
      <c r="AQ120">
        <v>17</v>
      </c>
      <c r="AR120">
        <v>3</v>
      </c>
      <c r="AS120">
        <f t="shared" si="61"/>
        <v>1</v>
      </c>
      <c r="AT120">
        <f t="shared" si="62"/>
        <v>0</v>
      </c>
      <c r="AU120">
        <f t="shared" si="63"/>
        <v>47136.17625314655</v>
      </c>
      <c r="AV120">
        <f t="shared" si="64"/>
        <v>1200.0250000000001</v>
      </c>
      <c r="AW120">
        <f t="shared" si="65"/>
        <v>1025.9453385923405</v>
      </c>
      <c r="AX120">
        <f t="shared" si="66"/>
        <v>0.85493663764699934</v>
      </c>
      <c r="AY120">
        <f t="shared" si="67"/>
        <v>0.18842771065870853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1669232005.7874999</v>
      </c>
      <c r="BF120">
        <v>670.267875</v>
      </c>
      <c r="BG120">
        <v>687.43387500000006</v>
      </c>
      <c r="BH120">
        <v>35.962712499999988</v>
      </c>
      <c r="BI120">
        <v>35.080287499999997</v>
      </c>
      <c r="BJ120">
        <v>673.5317500000001</v>
      </c>
      <c r="BK120">
        <v>35.863824999999999</v>
      </c>
      <c r="BL120">
        <v>649.91162499999996</v>
      </c>
      <c r="BM120">
        <v>100.81325</v>
      </c>
      <c r="BN120">
        <v>9.9602762499999997E-2</v>
      </c>
      <c r="BO120">
        <v>33.451800000000013</v>
      </c>
      <c r="BP120">
        <v>34.100512500000001</v>
      </c>
      <c r="BQ120">
        <v>999.9</v>
      </c>
      <c r="BR120">
        <v>0</v>
      </c>
      <c r="BS120">
        <v>0</v>
      </c>
      <c r="BT120">
        <v>9005.9375</v>
      </c>
      <c r="BU120">
        <v>0</v>
      </c>
      <c r="BV120">
        <v>283.75700000000001</v>
      </c>
      <c r="BW120">
        <v>-17.166012500000001</v>
      </c>
      <c r="BX120">
        <v>695.27174999999988</v>
      </c>
      <c r="BY120">
        <v>712.42599999999993</v>
      </c>
      <c r="BZ120">
        <v>0.882416125</v>
      </c>
      <c r="CA120">
        <v>687.43387500000006</v>
      </c>
      <c r="CB120">
        <v>35.080287499999997</v>
      </c>
      <c r="CC120">
        <v>3.6255225000000002</v>
      </c>
      <c r="CD120">
        <v>3.5365625000000001</v>
      </c>
      <c r="CE120">
        <v>27.219325000000001</v>
      </c>
      <c r="CF120">
        <v>26.796312499999999</v>
      </c>
      <c r="CG120">
        <v>1200.0250000000001</v>
      </c>
      <c r="CH120">
        <v>0.50003075000000008</v>
      </c>
      <c r="CI120">
        <v>0.49996924999999998</v>
      </c>
      <c r="CJ120">
        <v>0</v>
      </c>
      <c r="CK120">
        <v>674.43449999999996</v>
      </c>
      <c r="CL120">
        <v>4.9990899999999998</v>
      </c>
      <c r="CM120">
        <v>6959.005000000001</v>
      </c>
      <c r="CN120">
        <v>9558.1650000000009</v>
      </c>
      <c r="CO120">
        <v>43.625</v>
      </c>
      <c r="CP120">
        <v>45.343499999999999</v>
      </c>
      <c r="CQ120">
        <v>44.413749999999993</v>
      </c>
      <c r="CR120">
        <v>44.429250000000003</v>
      </c>
      <c r="CS120">
        <v>44.936999999999998</v>
      </c>
      <c r="CT120">
        <v>597.54750000000001</v>
      </c>
      <c r="CU120">
        <v>597.47749999999996</v>
      </c>
      <c r="CV120">
        <v>0</v>
      </c>
      <c r="CW120">
        <v>1669232015.4000001</v>
      </c>
      <c r="CX120">
        <v>0</v>
      </c>
      <c r="CY120">
        <v>1669228029.5</v>
      </c>
      <c r="CZ120" t="s">
        <v>356</v>
      </c>
      <c r="DA120">
        <v>1669228029.5</v>
      </c>
      <c r="DB120">
        <v>1669228028</v>
      </c>
      <c r="DC120">
        <v>6</v>
      </c>
      <c r="DD120">
        <v>0.127</v>
      </c>
      <c r="DE120">
        <v>2E-3</v>
      </c>
      <c r="DF120">
        <v>-2.9980000000000002</v>
      </c>
      <c r="DG120">
        <v>9.9000000000000005E-2</v>
      </c>
      <c r="DH120">
        <v>415</v>
      </c>
      <c r="DI120">
        <v>34</v>
      </c>
      <c r="DJ120">
        <v>0.37</v>
      </c>
      <c r="DK120">
        <v>0.19</v>
      </c>
      <c r="DL120">
        <v>-17.22814146341463</v>
      </c>
      <c r="DM120">
        <v>-0.18226411149824681</v>
      </c>
      <c r="DN120">
        <v>9.4770114605020148E-2</v>
      </c>
      <c r="DO120">
        <v>0</v>
      </c>
      <c r="DP120">
        <v>0.85421214634146336</v>
      </c>
      <c r="DQ120">
        <v>0.1612351567944238</v>
      </c>
      <c r="DR120">
        <v>2.3394710516988802E-2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381</v>
      </c>
      <c r="EA120">
        <v>3.29528</v>
      </c>
      <c r="EB120">
        <v>2.6251899999999999</v>
      </c>
      <c r="EC120">
        <v>0.14315700000000001</v>
      </c>
      <c r="ED120">
        <v>0.14407200000000001</v>
      </c>
      <c r="EE120">
        <v>0.14406099999999999</v>
      </c>
      <c r="EF120">
        <v>0.13996400000000001</v>
      </c>
      <c r="EG120">
        <v>25910.400000000001</v>
      </c>
      <c r="EH120">
        <v>26344.1</v>
      </c>
      <c r="EI120">
        <v>28140.5</v>
      </c>
      <c r="EJ120">
        <v>29633.9</v>
      </c>
      <c r="EK120">
        <v>33133.4</v>
      </c>
      <c r="EL120">
        <v>35376.9</v>
      </c>
      <c r="EM120">
        <v>39708.6</v>
      </c>
      <c r="EN120">
        <v>42350.8</v>
      </c>
      <c r="EO120">
        <v>2.1757200000000001</v>
      </c>
      <c r="EP120">
        <v>2.1522000000000001</v>
      </c>
      <c r="EQ120">
        <v>0.12564700000000001</v>
      </c>
      <c r="ER120">
        <v>0</v>
      </c>
      <c r="ES120">
        <v>32.061300000000003</v>
      </c>
      <c r="ET120">
        <v>999.9</v>
      </c>
      <c r="EU120">
        <v>70.2</v>
      </c>
      <c r="EV120">
        <v>36.4</v>
      </c>
      <c r="EW120">
        <v>42.483199999999997</v>
      </c>
      <c r="EX120">
        <v>56.924399999999999</v>
      </c>
      <c r="EY120">
        <v>-2.0873400000000002</v>
      </c>
      <c r="EZ120">
        <v>2</v>
      </c>
      <c r="FA120">
        <v>0.57855900000000005</v>
      </c>
      <c r="FB120">
        <v>0.78422099999999995</v>
      </c>
      <c r="FC120">
        <v>20.2682</v>
      </c>
      <c r="FD120">
        <v>5.2174399999999999</v>
      </c>
      <c r="FE120">
        <v>12.0083</v>
      </c>
      <c r="FF120">
        <v>4.9842500000000003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1.86429</v>
      </c>
      <c r="FO120">
        <v>1.8603499999999999</v>
      </c>
      <c r="FP120">
        <v>1.8611</v>
      </c>
      <c r="FQ120">
        <v>1.8602000000000001</v>
      </c>
      <c r="FR120">
        <v>1.86188</v>
      </c>
      <c r="FS120">
        <v>1.85842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-3.2669999999999999</v>
      </c>
      <c r="GH120">
        <v>9.8900000000000002E-2</v>
      </c>
      <c r="GI120">
        <v>-2.4324828651112251</v>
      </c>
      <c r="GJ120">
        <v>-1.6100910332537859E-3</v>
      </c>
      <c r="GK120">
        <v>7.0186618486508772E-7</v>
      </c>
      <c r="GL120">
        <v>-2.134652460378022E-10</v>
      </c>
      <c r="GM120">
        <v>9.8890000000004363E-2</v>
      </c>
      <c r="GN120">
        <v>0</v>
      </c>
      <c r="GO120">
        <v>0</v>
      </c>
      <c r="GP120">
        <v>0</v>
      </c>
      <c r="GQ120">
        <v>5</v>
      </c>
      <c r="GR120">
        <v>2079</v>
      </c>
      <c r="GS120">
        <v>3</v>
      </c>
      <c r="GT120">
        <v>29</v>
      </c>
      <c r="GU120">
        <v>66.3</v>
      </c>
      <c r="GV120">
        <v>66.3</v>
      </c>
      <c r="GW120">
        <v>2.0715300000000001</v>
      </c>
      <c r="GX120">
        <v>2.5683600000000002</v>
      </c>
      <c r="GY120">
        <v>2.04834</v>
      </c>
      <c r="GZ120">
        <v>2.6196299999999999</v>
      </c>
      <c r="HA120">
        <v>2.1972700000000001</v>
      </c>
      <c r="HB120">
        <v>2.3290999999999999</v>
      </c>
      <c r="HC120">
        <v>40.860799999999998</v>
      </c>
      <c r="HD120">
        <v>15.235300000000001</v>
      </c>
      <c r="HE120">
        <v>18</v>
      </c>
      <c r="HF120">
        <v>679.31299999999999</v>
      </c>
      <c r="HG120">
        <v>733.26499999999999</v>
      </c>
      <c r="HH120">
        <v>31.000499999999999</v>
      </c>
      <c r="HI120">
        <v>34.556100000000001</v>
      </c>
      <c r="HJ120">
        <v>30.0001</v>
      </c>
      <c r="HK120">
        <v>34.442500000000003</v>
      </c>
      <c r="HL120">
        <v>34.432400000000001</v>
      </c>
      <c r="HM120">
        <v>41.481200000000001</v>
      </c>
      <c r="HN120">
        <v>23.181899999999999</v>
      </c>
      <c r="HO120">
        <v>89.664199999999994</v>
      </c>
      <c r="HP120">
        <v>31</v>
      </c>
      <c r="HQ120">
        <v>705.70799999999997</v>
      </c>
      <c r="HR120">
        <v>35.0779</v>
      </c>
      <c r="HS120">
        <v>99.1404</v>
      </c>
      <c r="HT120">
        <v>98.213899999999995</v>
      </c>
    </row>
    <row r="121" spans="1:228" x14ac:dyDescent="0.2">
      <c r="A121">
        <v>106</v>
      </c>
      <c r="B121">
        <v>1669232012.0999999</v>
      </c>
      <c r="C121">
        <v>419.59999990463263</v>
      </c>
      <c r="D121" t="s">
        <v>570</v>
      </c>
      <c r="E121" t="s">
        <v>571</v>
      </c>
      <c r="F121">
        <v>4</v>
      </c>
      <c r="G121">
        <v>1669232010.0999999</v>
      </c>
      <c r="H121">
        <f t="shared" si="34"/>
        <v>2.2406712226305547E-3</v>
      </c>
      <c r="I121">
        <f t="shared" si="35"/>
        <v>2.2406712226305547</v>
      </c>
      <c r="J121">
        <f t="shared" si="36"/>
        <v>17.185716469865159</v>
      </c>
      <c r="K121">
        <f t="shared" si="37"/>
        <v>677.25228571428568</v>
      </c>
      <c r="L121">
        <f t="shared" si="38"/>
        <v>440.01546344851039</v>
      </c>
      <c r="M121">
        <f t="shared" si="39"/>
        <v>44.403269462592924</v>
      </c>
      <c r="N121">
        <f t="shared" si="40"/>
        <v>68.34354297697854</v>
      </c>
      <c r="O121">
        <f t="shared" si="41"/>
        <v>0.12637743926290934</v>
      </c>
      <c r="P121">
        <f t="shared" si="42"/>
        <v>3.6784776086241098</v>
      </c>
      <c r="Q121">
        <f t="shared" si="43"/>
        <v>0.12401399175650643</v>
      </c>
      <c r="R121">
        <f t="shared" si="44"/>
        <v>7.7717409719689004E-2</v>
      </c>
      <c r="S121">
        <f t="shared" si="45"/>
        <v>226.12058280530476</v>
      </c>
      <c r="T121">
        <f t="shared" si="46"/>
        <v>34.057335220028676</v>
      </c>
      <c r="U121">
        <f t="shared" si="47"/>
        <v>34.097242857142852</v>
      </c>
      <c r="V121">
        <f t="shared" si="48"/>
        <v>5.3720601963521224</v>
      </c>
      <c r="W121">
        <f t="shared" si="49"/>
        <v>70.049656390823117</v>
      </c>
      <c r="X121">
        <f t="shared" si="50"/>
        <v>3.6301006428710694</v>
      </c>
      <c r="Y121">
        <f t="shared" si="51"/>
        <v>5.1821819405050391</v>
      </c>
      <c r="Z121">
        <f t="shared" si="52"/>
        <v>1.741959553481053</v>
      </c>
      <c r="AA121">
        <f t="shared" si="53"/>
        <v>-98.813600918007467</v>
      </c>
      <c r="AB121">
        <f t="shared" si="54"/>
        <v>-127.72843592624885</v>
      </c>
      <c r="AC121">
        <f t="shared" si="55"/>
        <v>-8.0129408676361482</v>
      </c>
      <c r="AD121">
        <f t="shared" si="56"/>
        <v>-8.4343949065877126</v>
      </c>
      <c r="AE121">
        <f t="shared" si="57"/>
        <v>40.06188207536713</v>
      </c>
      <c r="AF121">
        <f t="shared" si="58"/>
        <v>2.2239467622407147</v>
      </c>
      <c r="AG121">
        <f t="shared" si="59"/>
        <v>17.185716469865159</v>
      </c>
      <c r="AH121">
        <v>719.11944362519785</v>
      </c>
      <c r="AI121">
        <v>705.0483939393938</v>
      </c>
      <c r="AJ121">
        <v>1.685236905060729</v>
      </c>
      <c r="AK121">
        <v>65.098338017295973</v>
      </c>
      <c r="AL121">
        <f t="shared" si="60"/>
        <v>2.2406712226305547</v>
      </c>
      <c r="AM121">
        <v>35.080591272765943</v>
      </c>
      <c r="AN121">
        <v>35.974867032967047</v>
      </c>
      <c r="AO121">
        <v>5.3439634273236779E-4</v>
      </c>
      <c r="AP121">
        <v>87.569397002130515</v>
      </c>
      <c r="AQ121">
        <v>17</v>
      </c>
      <c r="AR121">
        <v>3</v>
      </c>
      <c r="AS121">
        <f t="shared" si="61"/>
        <v>1</v>
      </c>
      <c r="AT121">
        <f t="shared" si="62"/>
        <v>0</v>
      </c>
      <c r="AU121">
        <f t="shared" si="63"/>
        <v>47229.859393290899</v>
      </c>
      <c r="AV121">
        <f t="shared" si="64"/>
        <v>1200.0342857142859</v>
      </c>
      <c r="AW121">
        <f t="shared" si="65"/>
        <v>1025.9537278783964</v>
      </c>
      <c r="AX121">
        <f t="shared" si="66"/>
        <v>0.85493701312685988</v>
      </c>
      <c r="AY121">
        <f t="shared" si="67"/>
        <v>0.18842843533483961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1669232010.0999999</v>
      </c>
      <c r="BF121">
        <v>677.25228571428568</v>
      </c>
      <c r="BG121">
        <v>694.51642857142872</v>
      </c>
      <c r="BH121">
        <v>35.972585714285707</v>
      </c>
      <c r="BI121">
        <v>35.082157142857142</v>
      </c>
      <c r="BJ121">
        <v>680.52242857142858</v>
      </c>
      <c r="BK121">
        <v>35.873685714285713</v>
      </c>
      <c r="BL121">
        <v>650.09742857142851</v>
      </c>
      <c r="BM121">
        <v>100.8128571428571</v>
      </c>
      <c r="BN121">
        <v>0.10011785714285711</v>
      </c>
      <c r="BO121">
        <v>33.45317142857143</v>
      </c>
      <c r="BP121">
        <v>34.097242857142852</v>
      </c>
      <c r="BQ121">
        <v>999.89999999999986</v>
      </c>
      <c r="BR121">
        <v>0</v>
      </c>
      <c r="BS121">
        <v>0</v>
      </c>
      <c r="BT121">
        <v>9024.1971428571433</v>
      </c>
      <c r="BU121">
        <v>0</v>
      </c>
      <c r="BV121">
        <v>286.51628571428569</v>
      </c>
      <c r="BW121">
        <v>-17.264285714285709</v>
      </c>
      <c r="BX121">
        <v>702.52357142857147</v>
      </c>
      <c r="BY121">
        <v>719.76742857142858</v>
      </c>
      <c r="BZ121">
        <v>0.89040985714285714</v>
      </c>
      <c r="CA121">
        <v>694.51642857142872</v>
      </c>
      <c r="CB121">
        <v>35.082157142857142</v>
      </c>
      <c r="CC121">
        <v>3.6265014285714292</v>
      </c>
      <c r="CD121">
        <v>3.536737142857143</v>
      </c>
      <c r="CE121">
        <v>27.2239</v>
      </c>
      <c r="CF121">
        <v>26.797142857142859</v>
      </c>
      <c r="CG121">
        <v>1200.0342857142859</v>
      </c>
      <c r="CH121">
        <v>0.5000162857142858</v>
      </c>
      <c r="CI121">
        <v>0.49998371428571431</v>
      </c>
      <c r="CJ121">
        <v>0</v>
      </c>
      <c r="CK121">
        <v>675.56842857142863</v>
      </c>
      <c r="CL121">
        <v>4.9990899999999998</v>
      </c>
      <c r="CM121">
        <v>6979.465714285715</v>
      </c>
      <c r="CN121">
        <v>9558.1814285714263</v>
      </c>
      <c r="CO121">
        <v>43.625</v>
      </c>
      <c r="CP121">
        <v>45.338999999999999</v>
      </c>
      <c r="CQ121">
        <v>44.375</v>
      </c>
      <c r="CR121">
        <v>44.436999999999998</v>
      </c>
      <c r="CS121">
        <v>44.936999999999998</v>
      </c>
      <c r="CT121">
        <v>597.53714285714284</v>
      </c>
      <c r="CU121">
        <v>597.49714285714288</v>
      </c>
      <c r="CV121">
        <v>0</v>
      </c>
      <c r="CW121">
        <v>1669232019.5999999</v>
      </c>
      <c r="CX121">
        <v>0</v>
      </c>
      <c r="CY121">
        <v>1669228029.5</v>
      </c>
      <c r="CZ121" t="s">
        <v>356</v>
      </c>
      <c r="DA121">
        <v>1669228029.5</v>
      </c>
      <c r="DB121">
        <v>1669228028</v>
      </c>
      <c r="DC121">
        <v>6</v>
      </c>
      <c r="DD121">
        <v>0.127</v>
      </c>
      <c r="DE121">
        <v>2E-3</v>
      </c>
      <c r="DF121">
        <v>-2.9980000000000002</v>
      </c>
      <c r="DG121">
        <v>9.9000000000000005E-2</v>
      </c>
      <c r="DH121">
        <v>415</v>
      </c>
      <c r="DI121">
        <v>34</v>
      </c>
      <c r="DJ121">
        <v>0.37</v>
      </c>
      <c r="DK121">
        <v>0.19</v>
      </c>
      <c r="DL121">
        <v>-17.256507317073169</v>
      </c>
      <c r="DM121">
        <v>0.2167296167247455</v>
      </c>
      <c r="DN121">
        <v>7.6850045274258413E-2</v>
      </c>
      <c r="DO121">
        <v>0</v>
      </c>
      <c r="DP121">
        <v>0.86180992682926805</v>
      </c>
      <c r="DQ121">
        <v>0.25475140766550591</v>
      </c>
      <c r="DR121">
        <v>2.595229830734978E-2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381</v>
      </c>
      <c r="EA121">
        <v>3.2953999999999999</v>
      </c>
      <c r="EB121">
        <v>2.6253600000000001</v>
      </c>
      <c r="EC121">
        <v>0.144096</v>
      </c>
      <c r="ED121">
        <v>0.14501800000000001</v>
      </c>
      <c r="EE121">
        <v>0.14408000000000001</v>
      </c>
      <c r="EF121">
        <v>0.13997299999999999</v>
      </c>
      <c r="EG121">
        <v>25882.1</v>
      </c>
      <c r="EH121">
        <v>26314.799999999999</v>
      </c>
      <c r="EI121">
        <v>28140.6</v>
      </c>
      <c r="EJ121">
        <v>29633.7</v>
      </c>
      <c r="EK121">
        <v>33132.699999999997</v>
      </c>
      <c r="EL121">
        <v>35376.300000000003</v>
      </c>
      <c r="EM121">
        <v>39708.6</v>
      </c>
      <c r="EN121">
        <v>42350.400000000001</v>
      </c>
      <c r="EO121">
        <v>2.1761499999999998</v>
      </c>
      <c r="EP121">
        <v>2.15212</v>
      </c>
      <c r="EQ121">
        <v>0.125915</v>
      </c>
      <c r="ER121">
        <v>0</v>
      </c>
      <c r="ES121">
        <v>32.058999999999997</v>
      </c>
      <c r="ET121">
        <v>999.9</v>
      </c>
      <c r="EU121">
        <v>70.2</v>
      </c>
      <c r="EV121">
        <v>36.4</v>
      </c>
      <c r="EW121">
        <v>42.485999999999997</v>
      </c>
      <c r="EX121">
        <v>57.134399999999999</v>
      </c>
      <c r="EY121">
        <v>-2.0432700000000001</v>
      </c>
      <c r="EZ121">
        <v>2</v>
      </c>
      <c r="FA121">
        <v>0.57862599999999997</v>
      </c>
      <c r="FB121">
        <v>0.78300400000000003</v>
      </c>
      <c r="FC121">
        <v>20.2685</v>
      </c>
      <c r="FD121">
        <v>5.2187900000000003</v>
      </c>
      <c r="FE121">
        <v>12.0076</v>
      </c>
      <c r="FF121">
        <v>4.9860499999999996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1.86429</v>
      </c>
      <c r="FO121">
        <v>1.8603499999999999</v>
      </c>
      <c r="FP121">
        <v>1.86111</v>
      </c>
      <c r="FQ121">
        <v>1.8602000000000001</v>
      </c>
      <c r="FR121">
        <v>1.8618699999999999</v>
      </c>
      <c r="FS121">
        <v>1.8584099999999999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-3.2730000000000001</v>
      </c>
      <c r="GH121">
        <v>9.8900000000000002E-2</v>
      </c>
      <c r="GI121">
        <v>-2.4324828651112251</v>
      </c>
      <c r="GJ121">
        <v>-1.6100910332537859E-3</v>
      </c>
      <c r="GK121">
        <v>7.0186618486508772E-7</v>
      </c>
      <c r="GL121">
        <v>-2.134652460378022E-10</v>
      </c>
      <c r="GM121">
        <v>9.8890000000004363E-2</v>
      </c>
      <c r="GN121">
        <v>0</v>
      </c>
      <c r="GO121">
        <v>0</v>
      </c>
      <c r="GP121">
        <v>0</v>
      </c>
      <c r="GQ121">
        <v>5</v>
      </c>
      <c r="GR121">
        <v>2079</v>
      </c>
      <c r="GS121">
        <v>3</v>
      </c>
      <c r="GT121">
        <v>29</v>
      </c>
      <c r="GU121">
        <v>66.400000000000006</v>
      </c>
      <c r="GV121">
        <v>66.400000000000006</v>
      </c>
      <c r="GW121">
        <v>2.0898400000000001</v>
      </c>
      <c r="GX121">
        <v>2.5647000000000002</v>
      </c>
      <c r="GY121">
        <v>2.04834</v>
      </c>
      <c r="GZ121">
        <v>2.6184099999999999</v>
      </c>
      <c r="HA121">
        <v>2.1972700000000001</v>
      </c>
      <c r="HB121">
        <v>2.35229</v>
      </c>
      <c r="HC121">
        <v>40.860799999999998</v>
      </c>
      <c r="HD121">
        <v>15.252800000000001</v>
      </c>
      <c r="HE121">
        <v>18</v>
      </c>
      <c r="HF121">
        <v>679.66099999999994</v>
      </c>
      <c r="HG121">
        <v>733.19299999999998</v>
      </c>
      <c r="HH121">
        <v>31</v>
      </c>
      <c r="HI121">
        <v>34.556100000000001</v>
      </c>
      <c r="HJ121">
        <v>30</v>
      </c>
      <c r="HK121">
        <v>34.442500000000003</v>
      </c>
      <c r="HL121">
        <v>34.432400000000001</v>
      </c>
      <c r="HM121">
        <v>41.804699999999997</v>
      </c>
      <c r="HN121">
        <v>23.181899999999999</v>
      </c>
      <c r="HO121">
        <v>89.664199999999994</v>
      </c>
      <c r="HP121">
        <v>31</v>
      </c>
      <c r="HQ121">
        <v>712.46600000000001</v>
      </c>
      <c r="HR121">
        <v>35.0779</v>
      </c>
      <c r="HS121">
        <v>99.140600000000006</v>
      </c>
      <c r="HT121">
        <v>98.213099999999997</v>
      </c>
    </row>
    <row r="122" spans="1:228" x14ac:dyDescent="0.2">
      <c r="A122">
        <v>107</v>
      </c>
      <c r="B122">
        <v>1669232016.0999999</v>
      </c>
      <c r="C122">
        <v>423.59999990463263</v>
      </c>
      <c r="D122" t="s">
        <v>572</v>
      </c>
      <c r="E122" t="s">
        <v>573</v>
      </c>
      <c r="F122">
        <v>4</v>
      </c>
      <c r="G122">
        <v>1669232013.7874999</v>
      </c>
      <c r="H122">
        <f t="shared" si="34"/>
        <v>2.2504095987035898E-3</v>
      </c>
      <c r="I122">
        <f t="shared" si="35"/>
        <v>2.2504095987035897</v>
      </c>
      <c r="J122">
        <f t="shared" si="36"/>
        <v>17.724892837555277</v>
      </c>
      <c r="K122">
        <f t="shared" si="37"/>
        <v>683.21974999999998</v>
      </c>
      <c r="L122">
        <f t="shared" si="38"/>
        <v>440.00534071545815</v>
      </c>
      <c r="M122">
        <f t="shared" si="39"/>
        <v>44.401192649676467</v>
      </c>
      <c r="N122">
        <f t="shared" si="40"/>
        <v>68.944098934088345</v>
      </c>
      <c r="O122">
        <f t="shared" si="41"/>
        <v>0.1269764909704611</v>
      </c>
      <c r="P122">
        <f t="shared" si="42"/>
        <v>3.6617491818625161</v>
      </c>
      <c r="Q122">
        <f t="shared" si="43"/>
        <v>0.12458013487865462</v>
      </c>
      <c r="R122">
        <f t="shared" si="44"/>
        <v>7.8074120510538178E-2</v>
      </c>
      <c r="S122">
        <f t="shared" si="45"/>
        <v>226.09852198562069</v>
      </c>
      <c r="T122">
        <f t="shared" si="46"/>
        <v>34.059932954309936</v>
      </c>
      <c r="U122">
        <f t="shared" si="47"/>
        <v>34.098174999999998</v>
      </c>
      <c r="V122">
        <f t="shared" si="48"/>
        <v>5.3723393260631216</v>
      </c>
      <c r="W122">
        <f t="shared" si="49"/>
        <v>70.054928893888331</v>
      </c>
      <c r="X122">
        <f t="shared" si="50"/>
        <v>3.6308117408736047</v>
      </c>
      <c r="Y122">
        <f t="shared" si="51"/>
        <v>5.1828069747571472</v>
      </c>
      <c r="Z122">
        <f t="shared" si="52"/>
        <v>1.7415275851895169</v>
      </c>
      <c r="AA122">
        <f t="shared" si="53"/>
        <v>-99.243063302828318</v>
      </c>
      <c r="AB122">
        <f t="shared" si="54"/>
        <v>-126.90644684363905</v>
      </c>
      <c r="AC122">
        <f t="shared" si="55"/>
        <v>-7.9978656190438082</v>
      </c>
      <c r="AD122">
        <f t="shared" si="56"/>
        <v>-8.0488537798904787</v>
      </c>
      <c r="AE122">
        <f t="shared" si="57"/>
        <v>40.445534097728768</v>
      </c>
      <c r="AF122">
        <f t="shared" si="58"/>
        <v>2.2350354795122813</v>
      </c>
      <c r="AG122">
        <f t="shared" si="59"/>
        <v>17.724892837555277</v>
      </c>
      <c r="AH122">
        <v>726.02349341969625</v>
      </c>
      <c r="AI122">
        <v>711.75705454545448</v>
      </c>
      <c r="AJ122">
        <v>1.6756615675785691</v>
      </c>
      <c r="AK122">
        <v>65.098338017295973</v>
      </c>
      <c r="AL122">
        <f t="shared" si="60"/>
        <v>2.2504095987035897</v>
      </c>
      <c r="AM122">
        <v>35.085143331011068</v>
      </c>
      <c r="AN122">
        <v>35.985012087912089</v>
      </c>
      <c r="AO122">
        <v>2.3145425452111899E-4</v>
      </c>
      <c r="AP122">
        <v>87.569397002130515</v>
      </c>
      <c r="AQ122">
        <v>17</v>
      </c>
      <c r="AR122">
        <v>3</v>
      </c>
      <c r="AS122">
        <f t="shared" si="61"/>
        <v>1</v>
      </c>
      <c r="AT122">
        <f t="shared" si="62"/>
        <v>0</v>
      </c>
      <c r="AU122">
        <f t="shared" si="63"/>
        <v>46931.254198615381</v>
      </c>
      <c r="AV122">
        <f t="shared" si="64"/>
        <v>1199.905</v>
      </c>
      <c r="AW122">
        <f t="shared" si="65"/>
        <v>1025.8443885935858</v>
      </c>
      <c r="AX122">
        <f t="shared" si="66"/>
        <v>0.85493800642016315</v>
      </c>
      <c r="AY122">
        <f t="shared" si="67"/>
        <v>0.18843035239091485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1669232013.7874999</v>
      </c>
      <c r="BF122">
        <v>683.21974999999998</v>
      </c>
      <c r="BG122">
        <v>700.65362499999992</v>
      </c>
      <c r="BH122">
        <v>35.980487500000002</v>
      </c>
      <c r="BI122">
        <v>35.085537500000001</v>
      </c>
      <c r="BJ122">
        <v>686.49587500000007</v>
      </c>
      <c r="BK122">
        <v>35.881612500000003</v>
      </c>
      <c r="BL122">
        <v>650.03274999999996</v>
      </c>
      <c r="BM122">
        <v>100.81037499999999</v>
      </c>
      <c r="BN122">
        <v>0.100201625</v>
      </c>
      <c r="BO122">
        <v>33.455325000000002</v>
      </c>
      <c r="BP122">
        <v>34.098174999999998</v>
      </c>
      <c r="BQ122">
        <v>999.9</v>
      </c>
      <c r="BR122">
        <v>0</v>
      </c>
      <c r="BS122">
        <v>0</v>
      </c>
      <c r="BT122">
        <v>8966.5625</v>
      </c>
      <c r="BU122">
        <v>0</v>
      </c>
      <c r="BV122">
        <v>286.21300000000002</v>
      </c>
      <c r="BW122">
        <v>-17.433949999999999</v>
      </c>
      <c r="BX122">
        <v>708.71974999999998</v>
      </c>
      <c r="BY122">
        <v>726.13024999999993</v>
      </c>
      <c r="BZ122">
        <v>0.89493362499999995</v>
      </c>
      <c r="CA122">
        <v>700.65362499999992</v>
      </c>
      <c r="CB122">
        <v>35.085537500000001</v>
      </c>
      <c r="CC122">
        <v>3.6272112500000002</v>
      </c>
      <c r="CD122">
        <v>3.5369950000000001</v>
      </c>
      <c r="CE122">
        <v>27.227262499999998</v>
      </c>
      <c r="CF122">
        <v>26.7983625</v>
      </c>
      <c r="CG122">
        <v>1199.905</v>
      </c>
      <c r="CH122">
        <v>0.49998250000000011</v>
      </c>
      <c r="CI122">
        <v>0.5000175</v>
      </c>
      <c r="CJ122">
        <v>0</v>
      </c>
      <c r="CK122">
        <v>676.70662500000003</v>
      </c>
      <c r="CL122">
        <v>4.9990899999999998</v>
      </c>
      <c r="CM122">
        <v>6979.4437500000004</v>
      </c>
      <c r="CN122">
        <v>9557.0174999999999</v>
      </c>
      <c r="CO122">
        <v>43.617125000000001</v>
      </c>
      <c r="CP122">
        <v>45.319875000000003</v>
      </c>
      <c r="CQ122">
        <v>44.375</v>
      </c>
      <c r="CR122">
        <v>44.436999999999998</v>
      </c>
      <c r="CS122">
        <v>44.936999999999998</v>
      </c>
      <c r="CT122">
        <v>597.43250000000012</v>
      </c>
      <c r="CU122">
        <v>597.47250000000008</v>
      </c>
      <c r="CV122">
        <v>0</v>
      </c>
      <c r="CW122">
        <v>1669232023.2</v>
      </c>
      <c r="CX122">
        <v>0</v>
      </c>
      <c r="CY122">
        <v>1669228029.5</v>
      </c>
      <c r="CZ122" t="s">
        <v>356</v>
      </c>
      <c r="DA122">
        <v>1669228029.5</v>
      </c>
      <c r="DB122">
        <v>1669228028</v>
      </c>
      <c r="DC122">
        <v>6</v>
      </c>
      <c r="DD122">
        <v>0.127</v>
      </c>
      <c r="DE122">
        <v>2E-3</v>
      </c>
      <c r="DF122">
        <v>-2.9980000000000002</v>
      </c>
      <c r="DG122">
        <v>9.9000000000000005E-2</v>
      </c>
      <c r="DH122">
        <v>415</v>
      </c>
      <c r="DI122">
        <v>34</v>
      </c>
      <c r="DJ122">
        <v>0.37</v>
      </c>
      <c r="DK122">
        <v>0.19</v>
      </c>
      <c r="DL122">
        <v>-17.296182926829271</v>
      </c>
      <c r="DM122">
        <v>-0.20368013937282919</v>
      </c>
      <c r="DN122">
        <v>0.1056564587210951</v>
      </c>
      <c r="DO122">
        <v>0</v>
      </c>
      <c r="DP122">
        <v>0.8765450731707316</v>
      </c>
      <c r="DQ122">
        <v>0.17150328919860791</v>
      </c>
      <c r="DR122">
        <v>1.7743153957526809E-2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381</v>
      </c>
      <c r="EA122">
        <v>3.2953700000000001</v>
      </c>
      <c r="EB122">
        <v>2.6251099999999998</v>
      </c>
      <c r="EC122">
        <v>0.14502899999999999</v>
      </c>
      <c r="ED122">
        <v>0.14596799999999999</v>
      </c>
      <c r="EE122">
        <v>0.14410300000000001</v>
      </c>
      <c r="EF122">
        <v>0.13997100000000001</v>
      </c>
      <c r="EG122">
        <v>25854.400000000001</v>
      </c>
      <c r="EH122">
        <v>26285.4</v>
      </c>
      <c r="EI122">
        <v>28141.3</v>
      </c>
      <c r="EJ122">
        <v>29633.7</v>
      </c>
      <c r="EK122">
        <v>33133</v>
      </c>
      <c r="EL122">
        <v>35376.5</v>
      </c>
      <c r="EM122">
        <v>39710</v>
      </c>
      <c r="EN122">
        <v>42350.5</v>
      </c>
      <c r="EO122">
        <v>2.1763300000000001</v>
      </c>
      <c r="EP122">
        <v>2.1522800000000002</v>
      </c>
      <c r="EQ122">
        <v>0.12606400000000001</v>
      </c>
      <c r="ER122">
        <v>0</v>
      </c>
      <c r="ES122">
        <v>32.055900000000001</v>
      </c>
      <c r="ET122">
        <v>999.9</v>
      </c>
      <c r="EU122">
        <v>70.2</v>
      </c>
      <c r="EV122">
        <v>36.4</v>
      </c>
      <c r="EW122">
        <v>42.480800000000002</v>
      </c>
      <c r="EX122">
        <v>56.894399999999997</v>
      </c>
      <c r="EY122">
        <v>-2.0192299999999999</v>
      </c>
      <c r="EZ122">
        <v>2</v>
      </c>
      <c r="FA122">
        <v>0.57830800000000004</v>
      </c>
      <c r="FB122">
        <v>0.78066500000000005</v>
      </c>
      <c r="FC122">
        <v>20.2684</v>
      </c>
      <c r="FD122">
        <v>5.2193899999999998</v>
      </c>
      <c r="FE122">
        <v>12.0082</v>
      </c>
      <c r="FF122">
        <v>4.9865000000000004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1.8642700000000001</v>
      </c>
      <c r="FO122">
        <v>1.8603499999999999</v>
      </c>
      <c r="FP122">
        <v>1.8611</v>
      </c>
      <c r="FQ122">
        <v>1.8602000000000001</v>
      </c>
      <c r="FR122">
        <v>1.86185</v>
      </c>
      <c r="FS122">
        <v>1.8584099999999999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-3.28</v>
      </c>
      <c r="GH122">
        <v>9.8900000000000002E-2</v>
      </c>
      <c r="GI122">
        <v>-2.4324828651112251</v>
      </c>
      <c r="GJ122">
        <v>-1.6100910332537859E-3</v>
      </c>
      <c r="GK122">
        <v>7.0186618486508772E-7</v>
      </c>
      <c r="GL122">
        <v>-2.134652460378022E-10</v>
      </c>
      <c r="GM122">
        <v>9.8890000000004363E-2</v>
      </c>
      <c r="GN122">
        <v>0</v>
      </c>
      <c r="GO122">
        <v>0</v>
      </c>
      <c r="GP122">
        <v>0</v>
      </c>
      <c r="GQ122">
        <v>5</v>
      </c>
      <c r="GR122">
        <v>2079</v>
      </c>
      <c r="GS122">
        <v>3</v>
      </c>
      <c r="GT122">
        <v>29</v>
      </c>
      <c r="GU122">
        <v>66.400000000000006</v>
      </c>
      <c r="GV122">
        <v>66.5</v>
      </c>
      <c r="GW122">
        <v>2.1044900000000002</v>
      </c>
      <c r="GX122">
        <v>2.5744600000000002</v>
      </c>
      <c r="GY122">
        <v>2.04834</v>
      </c>
      <c r="GZ122">
        <v>2.6184099999999999</v>
      </c>
      <c r="HA122">
        <v>2.1972700000000001</v>
      </c>
      <c r="HB122">
        <v>2.32544</v>
      </c>
      <c r="HC122">
        <v>40.860799999999998</v>
      </c>
      <c r="HD122">
        <v>15.2265</v>
      </c>
      <c r="HE122">
        <v>18</v>
      </c>
      <c r="HF122">
        <v>679.78599999999994</v>
      </c>
      <c r="HG122">
        <v>733.33600000000001</v>
      </c>
      <c r="HH122">
        <v>30.999700000000001</v>
      </c>
      <c r="HI122">
        <v>34.556100000000001</v>
      </c>
      <c r="HJ122">
        <v>30.0001</v>
      </c>
      <c r="HK122">
        <v>34.440800000000003</v>
      </c>
      <c r="HL122">
        <v>34.432400000000001</v>
      </c>
      <c r="HM122">
        <v>42.126600000000003</v>
      </c>
      <c r="HN122">
        <v>23.181899999999999</v>
      </c>
      <c r="HO122">
        <v>89.664199999999994</v>
      </c>
      <c r="HP122">
        <v>31</v>
      </c>
      <c r="HQ122">
        <v>719.14800000000002</v>
      </c>
      <c r="HR122">
        <v>35.0779</v>
      </c>
      <c r="HS122">
        <v>99.143600000000006</v>
      </c>
      <c r="HT122">
        <v>98.213200000000001</v>
      </c>
    </row>
    <row r="123" spans="1:228" x14ac:dyDescent="0.2">
      <c r="A123">
        <v>108</v>
      </c>
      <c r="B123">
        <v>1669232020.0999999</v>
      </c>
      <c r="C123">
        <v>427.59999990463263</v>
      </c>
      <c r="D123" t="s">
        <v>574</v>
      </c>
      <c r="E123" t="s">
        <v>575</v>
      </c>
      <c r="F123">
        <v>4</v>
      </c>
      <c r="G123">
        <v>1669232018.0999999</v>
      </c>
      <c r="H123">
        <f t="shared" si="34"/>
        <v>2.2553304706740204E-3</v>
      </c>
      <c r="I123">
        <f t="shared" si="35"/>
        <v>2.2553304706740205</v>
      </c>
      <c r="J123">
        <f t="shared" si="36"/>
        <v>17.49968547661468</v>
      </c>
      <c r="K123">
        <f t="shared" si="37"/>
        <v>690.23271428571445</v>
      </c>
      <c r="L123">
        <f t="shared" si="38"/>
        <v>450.27917818172352</v>
      </c>
      <c r="M123">
        <f t="shared" si="39"/>
        <v>45.438568131724203</v>
      </c>
      <c r="N123">
        <f t="shared" si="40"/>
        <v>69.652757077207823</v>
      </c>
      <c r="O123">
        <f t="shared" si="41"/>
        <v>0.12732215412072206</v>
      </c>
      <c r="P123">
        <f t="shared" si="42"/>
        <v>3.6794681638550748</v>
      </c>
      <c r="Q123">
        <f t="shared" si="43"/>
        <v>0.12492423340491433</v>
      </c>
      <c r="R123">
        <f t="shared" si="44"/>
        <v>7.828932798096902E-2</v>
      </c>
      <c r="S123">
        <f t="shared" si="45"/>
        <v>226.11011709186013</v>
      </c>
      <c r="T123">
        <f t="shared" si="46"/>
        <v>34.058220987413861</v>
      </c>
      <c r="U123">
        <f t="shared" si="47"/>
        <v>34.097014285714287</v>
      </c>
      <c r="V123">
        <f t="shared" si="48"/>
        <v>5.371991752677828</v>
      </c>
      <c r="W123">
        <f t="shared" si="49"/>
        <v>70.059199486038864</v>
      </c>
      <c r="X123">
        <f t="shared" si="50"/>
        <v>3.6314405125886973</v>
      </c>
      <c r="Y123">
        <f t="shared" si="51"/>
        <v>5.1833885331680927</v>
      </c>
      <c r="Z123">
        <f t="shared" si="52"/>
        <v>1.7405512400891308</v>
      </c>
      <c r="AA123">
        <f t="shared" si="53"/>
        <v>-99.460073756724299</v>
      </c>
      <c r="AB123">
        <f t="shared" si="54"/>
        <v>-126.89284802829688</v>
      </c>
      <c r="AC123">
        <f t="shared" si="55"/>
        <v>-7.958530622462539</v>
      </c>
      <c r="AD123">
        <f t="shared" si="56"/>
        <v>-8.2013353156235951</v>
      </c>
      <c r="AE123">
        <f t="shared" si="57"/>
        <v>40.957794246055336</v>
      </c>
      <c r="AF123">
        <f t="shared" si="58"/>
        <v>2.2515693468356326</v>
      </c>
      <c r="AG123">
        <f t="shared" si="59"/>
        <v>17.49968547661468</v>
      </c>
      <c r="AH123">
        <v>732.97388208016935</v>
      </c>
      <c r="AI123">
        <v>718.59774545454547</v>
      </c>
      <c r="AJ123">
        <v>1.727562244417771</v>
      </c>
      <c r="AK123">
        <v>65.098338017295973</v>
      </c>
      <c r="AL123">
        <f t="shared" si="60"/>
        <v>2.2553304706740205</v>
      </c>
      <c r="AM123">
        <v>35.08492281493421</v>
      </c>
      <c r="AN123">
        <v>35.986821978022</v>
      </c>
      <c r="AO123">
        <v>2.31784522298966E-4</v>
      </c>
      <c r="AP123">
        <v>87.569397002130515</v>
      </c>
      <c r="AQ123">
        <v>17</v>
      </c>
      <c r="AR123">
        <v>3</v>
      </c>
      <c r="AS123">
        <f t="shared" si="61"/>
        <v>1</v>
      </c>
      <c r="AT123">
        <f t="shared" si="62"/>
        <v>0</v>
      </c>
      <c r="AU123">
        <f t="shared" si="63"/>
        <v>47246.881987739514</v>
      </c>
      <c r="AV123">
        <f t="shared" si="64"/>
        <v>1199.972857142857</v>
      </c>
      <c r="AW123">
        <f t="shared" si="65"/>
        <v>1025.901785021689</v>
      </c>
      <c r="AX123">
        <f t="shared" si="66"/>
        <v>0.85493749205658509</v>
      </c>
      <c r="AY123">
        <f t="shared" si="67"/>
        <v>0.18842935966920932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1669232018.0999999</v>
      </c>
      <c r="BF123">
        <v>690.23271428571445</v>
      </c>
      <c r="BG123">
        <v>707.89185714285702</v>
      </c>
      <c r="BH123">
        <v>35.98621428571429</v>
      </c>
      <c r="BI123">
        <v>35.084585714285723</v>
      </c>
      <c r="BJ123">
        <v>693.51557142857143</v>
      </c>
      <c r="BK123">
        <v>35.887328571428569</v>
      </c>
      <c r="BL123">
        <v>649.98699999999997</v>
      </c>
      <c r="BM123">
        <v>100.81228571428569</v>
      </c>
      <c r="BN123">
        <v>9.9704742857142856E-2</v>
      </c>
      <c r="BO123">
        <v>33.457328571428569</v>
      </c>
      <c r="BP123">
        <v>34.097014285714287</v>
      </c>
      <c r="BQ123">
        <v>999.89999999999986</v>
      </c>
      <c r="BR123">
        <v>0</v>
      </c>
      <c r="BS123">
        <v>0</v>
      </c>
      <c r="BT123">
        <v>9027.6785714285706</v>
      </c>
      <c r="BU123">
        <v>0</v>
      </c>
      <c r="BV123">
        <v>286.48514285714288</v>
      </c>
      <c r="BW123">
        <v>-17.65895714285714</v>
      </c>
      <c r="BX123">
        <v>715.99899999999991</v>
      </c>
      <c r="BY123">
        <v>733.63100000000009</v>
      </c>
      <c r="BZ123">
        <v>0.90163528571428564</v>
      </c>
      <c r="CA123">
        <v>707.89185714285702</v>
      </c>
      <c r="CB123">
        <v>35.084585714285723</v>
      </c>
      <c r="CC123">
        <v>3.6278542857142861</v>
      </c>
      <c r="CD123">
        <v>3.5369614285714279</v>
      </c>
      <c r="CE123">
        <v>27.23028571428571</v>
      </c>
      <c r="CF123">
        <v>26.798200000000001</v>
      </c>
      <c r="CG123">
        <v>1199.972857142857</v>
      </c>
      <c r="CH123">
        <v>0.50000042857142868</v>
      </c>
      <c r="CI123">
        <v>0.49999957142857149</v>
      </c>
      <c r="CJ123">
        <v>0</v>
      </c>
      <c r="CK123">
        <v>678.05457142857142</v>
      </c>
      <c r="CL123">
        <v>4.9990899999999998</v>
      </c>
      <c r="CM123">
        <v>7019.5942857142863</v>
      </c>
      <c r="CN123">
        <v>9557.6285714285714</v>
      </c>
      <c r="CO123">
        <v>43.58</v>
      </c>
      <c r="CP123">
        <v>45.321000000000012</v>
      </c>
      <c r="CQ123">
        <v>44.375</v>
      </c>
      <c r="CR123">
        <v>44.436999999999998</v>
      </c>
      <c r="CS123">
        <v>44.936999999999998</v>
      </c>
      <c r="CT123">
        <v>597.48714285714289</v>
      </c>
      <c r="CU123">
        <v>597.48571428571438</v>
      </c>
      <c r="CV123">
        <v>0</v>
      </c>
      <c r="CW123">
        <v>1669232027.4000001</v>
      </c>
      <c r="CX123">
        <v>0</v>
      </c>
      <c r="CY123">
        <v>1669228029.5</v>
      </c>
      <c r="CZ123" t="s">
        <v>356</v>
      </c>
      <c r="DA123">
        <v>1669228029.5</v>
      </c>
      <c r="DB123">
        <v>1669228028</v>
      </c>
      <c r="DC123">
        <v>6</v>
      </c>
      <c r="DD123">
        <v>0.127</v>
      </c>
      <c r="DE123">
        <v>2E-3</v>
      </c>
      <c r="DF123">
        <v>-2.9980000000000002</v>
      </c>
      <c r="DG123">
        <v>9.9000000000000005E-2</v>
      </c>
      <c r="DH123">
        <v>415</v>
      </c>
      <c r="DI123">
        <v>34</v>
      </c>
      <c r="DJ123">
        <v>0.37</v>
      </c>
      <c r="DK123">
        <v>0.19</v>
      </c>
      <c r="DL123">
        <v>-17.351724390243909</v>
      </c>
      <c r="DM123">
        <v>-1.4806055749129159</v>
      </c>
      <c r="DN123">
        <v>0.178530524520609</v>
      </c>
      <c r="DO123">
        <v>0</v>
      </c>
      <c r="DP123">
        <v>0.88719270731707323</v>
      </c>
      <c r="DQ123">
        <v>0.1159132891986063</v>
      </c>
      <c r="DR123">
        <v>1.171587131191118E-2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381</v>
      </c>
      <c r="EA123">
        <v>3.2952499999999998</v>
      </c>
      <c r="EB123">
        <v>2.62541</v>
      </c>
      <c r="EC123">
        <v>0.14598700000000001</v>
      </c>
      <c r="ED123">
        <v>0.146923</v>
      </c>
      <c r="EE123">
        <v>0.14410999999999999</v>
      </c>
      <c r="EF123">
        <v>0.13997599999999999</v>
      </c>
      <c r="EG123">
        <v>25825.599999999999</v>
      </c>
      <c r="EH123">
        <v>26256.2</v>
      </c>
      <c r="EI123">
        <v>28141.5</v>
      </c>
      <c r="EJ123">
        <v>29634</v>
      </c>
      <c r="EK123">
        <v>33132.6</v>
      </c>
      <c r="EL123">
        <v>35376.699999999997</v>
      </c>
      <c r="EM123">
        <v>39709.800000000003</v>
      </c>
      <c r="EN123">
        <v>42350.9</v>
      </c>
      <c r="EO123">
        <v>2.1762999999999999</v>
      </c>
      <c r="EP123">
        <v>2.1523500000000002</v>
      </c>
      <c r="EQ123">
        <v>0.126641</v>
      </c>
      <c r="ER123">
        <v>0</v>
      </c>
      <c r="ES123">
        <v>32.051900000000003</v>
      </c>
      <c r="ET123">
        <v>999.9</v>
      </c>
      <c r="EU123">
        <v>70.2</v>
      </c>
      <c r="EV123">
        <v>36.4</v>
      </c>
      <c r="EW123">
        <v>42.485900000000001</v>
      </c>
      <c r="EX123">
        <v>57.284399999999998</v>
      </c>
      <c r="EY123">
        <v>-1.97916</v>
      </c>
      <c r="EZ123">
        <v>2</v>
      </c>
      <c r="FA123">
        <v>0.57841699999999996</v>
      </c>
      <c r="FB123">
        <v>0.77817499999999995</v>
      </c>
      <c r="FC123">
        <v>20.2684</v>
      </c>
      <c r="FD123">
        <v>5.2193899999999998</v>
      </c>
      <c r="FE123">
        <v>12.0091</v>
      </c>
      <c r="FF123">
        <v>4.9861000000000004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1.86219</v>
      </c>
      <c r="FN123">
        <v>1.8642799999999999</v>
      </c>
      <c r="FO123">
        <v>1.8603499999999999</v>
      </c>
      <c r="FP123">
        <v>1.8611</v>
      </c>
      <c r="FQ123">
        <v>1.8602000000000001</v>
      </c>
      <c r="FR123">
        <v>1.8618600000000001</v>
      </c>
      <c r="FS123">
        <v>1.85842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-3.286</v>
      </c>
      <c r="GH123">
        <v>9.8900000000000002E-2</v>
      </c>
      <c r="GI123">
        <v>-2.4324828651112251</v>
      </c>
      <c r="GJ123">
        <v>-1.6100910332537859E-3</v>
      </c>
      <c r="GK123">
        <v>7.0186618486508772E-7</v>
      </c>
      <c r="GL123">
        <v>-2.134652460378022E-10</v>
      </c>
      <c r="GM123">
        <v>9.8890000000004363E-2</v>
      </c>
      <c r="GN123">
        <v>0</v>
      </c>
      <c r="GO123">
        <v>0</v>
      </c>
      <c r="GP123">
        <v>0</v>
      </c>
      <c r="GQ123">
        <v>5</v>
      </c>
      <c r="GR123">
        <v>2079</v>
      </c>
      <c r="GS123">
        <v>3</v>
      </c>
      <c r="GT123">
        <v>29</v>
      </c>
      <c r="GU123">
        <v>66.5</v>
      </c>
      <c r="GV123">
        <v>66.5</v>
      </c>
      <c r="GW123">
        <v>2.1215799999999998</v>
      </c>
      <c r="GX123">
        <v>2.5695800000000002</v>
      </c>
      <c r="GY123">
        <v>2.04834</v>
      </c>
      <c r="GZ123">
        <v>2.6184099999999999</v>
      </c>
      <c r="HA123">
        <v>2.1972700000000001</v>
      </c>
      <c r="HB123">
        <v>2.34253</v>
      </c>
      <c r="HC123">
        <v>40.860799999999998</v>
      </c>
      <c r="HD123">
        <v>15.244</v>
      </c>
      <c r="HE123">
        <v>18</v>
      </c>
      <c r="HF123">
        <v>679.75099999999998</v>
      </c>
      <c r="HG123">
        <v>733.39</v>
      </c>
      <c r="HH123">
        <v>30.999500000000001</v>
      </c>
      <c r="HI123">
        <v>34.556100000000001</v>
      </c>
      <c r="HJ123">
        <v>30</v>
      </c>
      <c r="HK123">
        <v>34.439399999999999</v>
      </c>
      <c r="HL123">
        <v>34.430700000000002</v>
      </c>
      <c r="HM123">
        <v>42.448700000000002</v>
      </c>
      <c r="HN123">
        <v>23.181899999999999</v>
      </c>
      <c r="HO123">
        <v>89.664199999999994</v>
      </c>
      <c r="HP123">
        <v>31</v>
      </c>
      <c r="HQ123">
        <v>725.846</v>
      </c>
      <c r="HR123">
        <v>35.077399999999997</v>
      </c>
      <c r="HS123">
        <v>99.143600000000006</v>
      </c>
      <c r="HT123">
        <v>98.214200000000005</v>
      </c>
    </row>
    <row r="124" spans="1:228" x14ac:dyDescent="0.2">
      <c r="A124">
        <v>109</v>
      </c>
      <c r="B124">
        <v>1669232024.0999999</v>
      </c>
      <c r="C124">
        <v>431.59999990463263</v>
      </c>
      <c r="D124" t="s">
        <v>576</v>
      </c>
      <c r="E124" t="s">
        <v>577</v>
      </c>
      <c r="F124">
        <v>4</v>
      </c>
      <c r="G124">
        <v>1669232021.7874999</v>
      </c>
      <c r="H124">
        <f t="shared" si="34"/>
        <v>2.2605793840703246E-3</v>
      </c>
      <c r="I124">
        <f t="shared" si="35"/>
        <v>2.2605793840703248</v>
      </c>
      <c r="J124">
        <f t="shared" si="36"/>
        <v>17.78743392423636</v>
      </c>
      <c r="K124">
        <f t="shared" si="37"/>
        <v>696.34300000000007</v>
      </c>
      <c r="L124">
        <f t="shared" si="38"/>
        <v>452.62898306546697</v>
      </c>
      <c r="M124">
        <f t="shared" si="39"/>
        <v>45.676043507240635</v>
      </c>
      <c r="N124">
        <f t="shared" si="40"/>
        <v>70.269899529085421</v>
      </c>
      <c r="O124">
        <f t="shared" si="41"/>
        <v>0.12736659586237056</v>
      </c>
      <c r="P124">
        <f t="shared" si="42"/>
        <v>3.671683953754131</v>
      </c>
      <c r="Q124">
        <f t="shared" si="43"/>
        <v>0.12496203412543411</v>
      </c>
      <c r="R124">
        <f t="shared" si="44"/>
        <v>7.8313530560121192E-2</v>
      </c>
      <c r="S124">
        <f t="shared" si="45"/>
        <v>226.11362735939383</v>
      </c>
      <c r="T124">
        <f t="shared" si="46"/>
        <v>34.059257166811719</v>
      </c>
      <c r="U124">
        <f t="shared" si="47"/>
        <v>34.109412499999998</v>
      </c>
      <c r="V124">
        <f t="shared" si="48"/>
        <v>5.3757053824138312</v>
      </c>
      <c r="W124">
        <f t="shared" si="49"/>
        <v>70.059673522601457</v>
      </c>
      <c r="X124">
        <f t="shared" si="50"/>
        <v>3.6316524749641452</v>
      </c>
      <c r="Y124">
        <f t="shared" si="51"/>
        <v>5.1836560068932718</v>
      </c>
      <c r="Z124">
        <f t="shared" si="52"/>
        <v>1.744052907449686</v>
      </c>
      <c r="AA124">
        <f t="shared" si="53"/>
        <v>-99.69155083750131</v>
      </c>
      <c r="AB124">
        <f t="shared" si="54"/>
        <v>-128.89620080154336</v>
      </c>
      <c r="AC124">
        <f t="shared" si="55"/>
        <v>-8.1018448575046218</v>
      </c>
      <c r="AD124">
        <f t="shared" si="56"/>
        <v>-10.575969137155468</v>
      </c>
      <c r="AE124">
        <f t="shared" si="57"/>
        <v>41.179680971188311</v>
      </c>
      <c r="AF124">
        <f t="shared" si="58"/>
        <v>2.2505820776349941</v>
      </c>
      <c r="AG124">
        <f t="shared" si="59"/>
        <v>17.78743392423636</v>
      </c>
      <c r="AH124">
        <v>739.96317786085717</v>
      </c>
      <c r="AI124">
        <v>725.46816363636356</v>
      </c>
      <c r="AJ124">
        <v>1.7264742001838389</v>
      </c>
      <c r="AK124">
        <v>65.098338017295973</v>
      </c>
      <c r="AL124">
        <f t="shared" si="60"/>
        <v>2.2605793840703248</v>
      </c>
      <c r="AM124">
        <v>35.084834688694428</v>
      </c>
      <c r="AN124">
        <v>35.990182417582439</v>
      </c>
      <c r="AO124">
        <v>-2.9858432688711322E-5</v>
      </c>
      <c r="AP124">
        <v>87.569397002130515</v>
      </c>
      <c r="AQ124">
        <v>17</v>
      </c>
      <c r="AR124">
        <v>3</v>
      </c>
      <c r="AS124">
        <f t="shared" si="61"/>
        <v>1</v>
      </c>
      <c r="AT124">
        <f t="shared" si="62"/>
        <v>0</v>
      </c>
      <c r="AU124">
        <f t="shared" si="63"/>
        <v>47107.924081411213</v>
      </c>
      <c r="AV124">
        <f t="shared" si="64"/>
        <v>1199.9937500000001</v>
      </c>
      <c r="AW124">
        <f t="shared" si="65"/>
        <v>1025.9194260929503</v>
      </c>
      <c r="AX124">
        <f t="shared" si="66"/>
        <v>0.85493730787593702</v>
      </c>
      <c r="AY124">
        <f t="shared" si="67"/>
        <v>0.18842900420055839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1669232021.7874999</v>
      </c>
      <c r="BF124">
        <v>696.34300000000007</v>
      </c>
      <c r="BG124">
        <v>714.09887500000002</v>
      </c>
      <c r="BH124">
        <v>35.988037499999997</v>
      </c>
      <c r="BI124">
        <v>35.086849999999998</v>
      </c>
      <c r="BJ124">
        <v>699.63149999999996</v>
      </c>
      <c r="BK124">
        <v>35.889150000000001</v>
      </c>
      <c r="BL124">
        <v>650.01874999999995</v>
      </c>
      <c r="BM124">
        <v>100.812625</v>
      </c>
      <c r="BN124">
        <v>0.1001428875</v>
      </c>
      <c r="BO124">
        <v>33.45825</v>
      </c>
      <c r="BP124">
        <v>34.109412499999998</v>
      </c>
      <c r="BQ124">
        <v>999.9</v>
      </c>
      <c r="BR124">
        <v>0</v>
      </c>
      <c r="BS124">
        <v>0</v>
      </c>
      <c r="BT124">
        <v>9000.7049999999999</v>
      </c>
      <c r="BU124">
        <v>0</v>
      </c>
      <c r="BV124">
        <v>285.37675000000002</v>
      </c>
      <c r="BW124">
        <v>-17.755624999999998</v>
      </c>
      <c r="BX124">
        <v>722.33862500000009</v>
      </c>
      <c r="BY124">
        <v>740.06524999999999</v>
      </c>
      <c r="BZ124">
        <v>0.90117687499999999</v>
      </c>
      <c r="CA124">
        <v>714.09887500000002</v>
      </c>
      <c r="CB124">
        <v>35.086849999999998</v>
      </c>
      <c r="CC124">
        <v>3.6280462500000001</v>
      </c>
      <c r="CD124">
        <v>3.5371975</v>
      </c>
      <c r="CE124">
        <v>27.231175</v>
      </c>
      <c r="CF124">
        <v>26.7993375</v>
      </c>
      <c r="CG124">
        <v>1199.9937500000001</v>
      </c>
      <c r="CH124">
        <v>0.50000675000000006</v>
      </c>
      <c r="CI124">
        <v>0.49999325</v>
      </c>
      <c r="CJ124">
        <v>0</v>
      </c>
      <c r="CK124">
        <v>679.05337499999996</v>
      </c>
      <c r="CL124">
        <v>4.9990899999999998</v>
      </c>
      <c r="CM124">
        <v>7047.5562500000005</v>
      </c>
      <c r="CN124">
        <v>9557.8174999999992</v>
      </c>
      <c r="CO124">
        <v>43.561999999999998</v>
      </c>
      <c r="CP124">
        <v>45.319875000000003</v>
      </c>
      <c r="CQ124">
        <v>44.375</v>
      </c>
      <c r="CR124">
        <v>44.421499999999988</v>
      </c>
      <c r="CS124">
        <v>44.936999999999998</v>
      </c>
      <c r="CT124">
        <v>597.50500000000011</v>
      </c>
      <c r="CU124">
        <v>597.48874999999998</v>
      </c>
      <c r="CV124">
        <v>0</v>
      </c>
      <c r="CW124">
        <v>1669232031.5999999</v>
      </c>
      <c r="CX124">
        <v>0</v>
      </c>
      <c r="CY124">
        <v>1669228029.5</v>
      </c>
      <c r="CZ124" t="s">
        <v>356</v>
      </c>
      <c r="DA124">
        <v>1669228029.5</v>
      </c>
      <c r="DB124">
        <v>1669228028</v>
      </c>
      <c r="DC124">
        <v>6</v>
      </c>
      <c r="DD124">
        <v>0.127</v>
      </c>
      <c r="DE124">
        <v>2E-3</v>
      </c>
      <c r="DF124">
        <v>-2.9980000000000002</v>
      </c>
      <c r="DG124">
        <v>9.9000000000000005E-2</v>
      </c>
      <c r="DH124">
        <v>415</v>
      </c>
      <c r="DI124">
        <v>34</v>
      </c>
      <c r="DJ124">
        <v>0.37</v>
      </c>
      <c r="DK124">
        <v>0.19</v>
      </c>
      <c r="DL124">
        <v>-17.445931707317069</v>
      </c>
      <c r="DM124">
        <v>-2.3044871080139742</v>
      </c>
      <c r="DN124">
        <v>0.2312039195370186</v>
      </c>
      <c r="DO124">
        <v>0</v>
      </c>
      <c r="DP124">
        <v>0.89362519512195104</v>
      </c>
      <c r="DQ124">
        <v>7.4325428571427057E-2</v>
      </c>
      <c r="DR124">
        <v>7.7298594478734644E-3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3.2953999999999999</v>
      </c>
      <c r="EB124">
        <v>2.6254599999999999</v>
      </c>
      <c r="EC124">
        <v>0.14693100000000001</v>
      </c>
      <c r="ED124">
        <v>0.14786299999999999</v>
      </c>
      <c r="EE124">
        <v>0.14412700000000001</v>
      </c>
      <c r="EF124">
        <v>0.13999</v>
      </c>
      <c r="EG124">
        <v>25796</v>
      </c>
      <c r="EH124">
        <v>26227.200000000001</v>
      </c>
      <c r="EI124">
        <v>28140.5</v>
      </c>
      <c r="EJ124">
        <v>29633.9</v>
      </c>
      <c r="EK124">
        <v>33131.1</v>
      </c>
      <c r="EL124">
        <v>35376</v>
      </c>
      <c r="EM124">
        <v>39708.6</v>
      </c>
      <c r="EN124">
        <v>42350.7</v>
      </c>
      <c r="EO124">
        <v>2.1763499999999998</v>
      </c>
      <c r="EP124">
        <v>2.1524000000000001</v>
      </c>
      <c r="EQ124">
        <v>0.12751699999999999</v>
      </c>
      <c r="ER124">
        <v>0</v>
      </c>
      <c r="ES124">
        <v>32.048999999999999</v>
      </c>
      <c r="ET124">
        <v>999.9</v>
      </c>
      <c r="EU124">
        <v>70.2</v>
      </c>
      <c r="EV124">
        <v>36.4</v>
      </c>
      <c r="EW124">
        <v>42.491199999999999</v>
      </c>
      <c r="EX124">
        <v>57.284399999999998</v>
      </c>
      <c r="EY124">
        <v>-1.97115</v>
      </c>
      <c r="EZ124">
        <v>2</v>
      </c>
      <c r="FA124">
        <v>0.578102</v>
      </c>
      <c r="FB124">
        <v>0.77607599999999999</v>
      </c>
      <c r="FC124">
        <v>20.2684</v>
      </c>
      <c r="FD124">
        <v>5.2192400000000001</v>
      </c>
      <c r="FE124">
        <v>12.0076</v>
      </c>
      <c r="FF124">
        <v>4.9863499999999998</v>
      </c>
      <c r="FG124">
        <v>3.2845300000000002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1.8642700000000001</v>
      </c>
      <c r="FO124">
        <v>1.8603499999999999</v>
      </c>
      <c r="FP124">
        <v>1.8611</v>
      </c>
      <c r="FQ124">
        <v>1.8602000000000001</v>
      </c>
      <c r="FR124">
        <v>1.8618699999999999</v>
      </c>
      <c r="FS124">
        <v>1.8584400000000001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-3.2919999999999998</v>
      </c>
      <c r="GH124">
        <v>9.8900000000000002E-2</v>
      </c>
      <c r="GI124">
        <v>-2.4324828651112251</v>
      </c>
      <c r="GJ124">
        <v>-1.6100910332537859E-3</v>
      </c>
      <c r="GK124">
        <v>7.0186618486508772E-7</v>
      </c>
      <c r="GL124">
        <v>-2.134652460378022E-10</v>
      </c>
      <c r="GM124">
        <v>9.8890000000004363E-2</v>
      </c>
      <c r="GN124">
        <v>0</v>
      </c>
      <c r="GO124">
        <v>0</v>
      </c>
      <c r="GP124">
        <v>0</v>
      </c>
      <c r="GQ124">
        <v>5</v>
      </c>
      <c r="GR124">
        <v>2079</v>
      </c>
      <c r="GS124">
        <v>3</v>
      </c>
      <c r="GT124">
        <v>29</v>
      </c>
      <c r="GU124">
        <v>66.599999999999994</v>
      </c>
      <c r="GV124">
        <v>66.599999999999994</v>
      </c>
      <c r="GW124">
        <v>2.1374499999999999</v>
      </c>
      <c r="GX124">
        <v>2.5659200000000002</v>
      </c>
      <c r="GY124">
        <v>2.04834</v>
      </c>
      <c r="GZ124">
        <v>2.6184099999999999</v>
      </c>
      <c r="HA124">
        <v>2.1972700000000001</v>
      </c>
      <c r="HB124">
        <v>2.32666</v>
      </c>
      <c r="HC124">
        <v>40.860799999999998</v>
      </c>
      <c r="HD124">
        <v>15.252800000000001</v>
      </c>
      <c r="HE124">
        <v>18</v>
      </c>
      <c r="HF124">
        <v>679.78200000000004</v>
      </c>
      <c r="HG124">
        <v>733.41800000000001</v>
      </c>
      <c r="HH124">
        <v>30.999500000000001</v>
      </c>
      <c r="HI124">
        <v>34.555700000000002</v>
      </c>
      <c r="HJ124">
        <v>30</v>
      </c>
      <c r="HK124">
        <v>34.438400000000001</v>
      </c>
      <c r="HL124">
        <v>34.429200000000002</v>
      </c>
      <c r="HM124">
        <v>42.772100000000002</v>
      </c>
      <c r="HN124">
        <v>23.181899999999999</v>
      </c>
      <c r="HO124">
        <v>89.664199999999994</v>
      </c>
      <c r="HP124">
        <v>31</v>
      </c>
      <c r="HQ124">
        <v>732.54</v>
      </c>
      <c r="HR124">
        <v>35.071599999999997</v>
      </c>
      <c r="HS124">
        <v>99.1404</v>
      </c>
      <c r="HT124">
        <v>98.213800000000006</v>
      </c>
    </row>
    <row r="125" spans="1:228" x14ac:dyDescent="0.2">
      <c r="A125">
        <v>110</v>
      </c>
      <c r="B125">
        <v>1669232027.5999999</v>
      </c>
      <c r="C125">
        <v>435.09999990463263</v>
      </c>
      <c r="D125" t="s">
        <v>578</v>
      </c>
      <c r="E125" t="s">
        <v>579</v>
      </c>
      <c r="F125">
        <v>4</v>
      </c>
      <c r="G125">
        <v>1669232025.2249999</v>
      </c>
      <c r="H125">
        <f t="shared" si="34"/>
        <v>2.2606773479292176E-3</v>
      </c>
      <c r="I125">
        <f t="shared" si="35"/>
        <v>2.2606773479292177</v>
      </c>
      <c r="J125">
        <f t="shared" si="36"/>
        <v>18.207669892155117</v>
      </c>
      <c r="K125">
        <f t="shared" si="37"/>
        <v>702.03937499999995</v>
      </c>
      <c r="L125">
        <f t="shared" si="38"/>
        <v>452.84120015035035</v>
      </c>
      <c r="M125">
        <f t="shared" si="39"/>
        <v>45.698358693491876</v>
      </c>
      <c r="N125">
        <f t="shared" si="40"/>
        <v>70.846131414396737</v>
      </c>
      <c r="O125">
        <f t="shared" si="41"/>
        <v>0.12735014195732197</v>
      </c>
      <c r="P125">
        <f t="shared" si="42"/>
        <v>3.6713062759010127</v>
      </c>
      <c r="Q125">
        <f t="shared" si="43"/>
        <v>0.1249459528606347</v>
      </c>
      <c r="R125">
        <f t="shared" si="44"/>
        <v>7.8303446972799895E-2</v>
      </c>
      <c r="S125">
        <f t="shared" si="45"/>
        <v>226.10599348485638</v>
      </c>
      <c r="T125">
        <f t="shared" si="46"/>
        <v>34.060782984425636</v>
      </c>
      <c r="U125">
        <f t="shared" si="47"/>
        <v>34.112337500000002</v>
      </c>
      <c r="V125">
        <f t="shared" si="48"/>
        <v>5.376581831299962</v>
      </c>
      <c r="W125">
        <f t="shared" si="49"/>
        <v>70.064365103304354</v>
      </c>
      <c r="X125">
        <f t="shared" si="50"/>
        <v>3.6322058493496061</v>
      </c>
      <c r="Y125">
        <f t="shared" si="51"/>
        <v>5.1840987126540092</v>
      </c>
      <c r="Z125">
        <f t="shared" si="52"/>
        <v>1.7443759819503559</v>
      </c>
      <c r="AA125">
        <f t="shared" si="53"/>
        <v>-99.695871043678494</v>
      </c>
      <c r="AB125">
        <f t="shared" si="54"/>
        <v>-129.16004069150839</v>
      </c>
      <c r="AC125">
        <f t="shared" si="55"/>
        <v>-8.1194405311121987</v>
      </c>
      <c r="AD125">
        <f t="shared" si="56"/>
        <v>-10.869358781442685</v>
      </c>
      <c r="AE125">
        <f t="shared" si="57"/>
        <v>41.295286648240001</v>
      </c>
      <c r="AF125">
        <f t="shared" si="58"/>
        <v>2.2559361471738719</v>
      </c>
      <c r="AG125">
        <f t="shared" si="59"/>
        <v>18.207669892155117</v>
      </c>
      <c r="AH125">
        <v>746.02375211767446</v>
      </c>
      <c r="AI125">
        <v>731.44461818181799</v>
      </c>
      <c r="AJ125">
        <v>1.7021171699686379</v>
      </c>
      <c r="AK125">
        <v>65.098338017295973</v>
      </c>
      <c r="AL125">
        <f t="shared" si="60"/>
        <v>2.2606773479292177</v>
      </c>
      <c r="AM125">
        <v>35.089899698230759</v>
      </c>
      <c r="AN125">
        <v>35.994104395604417</v>
      </c>
      <c r="AO125">
        <v>1.862927836171671E-4</v>
      </c>
      <c r="AP125">
        <v>87.569397002130515</v>
      </c>
      <c r="AQ125">
        <v>17</v>
      </c>
      <c r="AR125">
        <v>3</v>
      </c>
      <c r="AS125">
        <f t="shared" si="61"/>
        <v>1</v>
      </c>
      <c r="AT125">
        <f t="shared" si="62"/>
        <v>0</v>
      </c>
      <c r="AU125">
        <f t="shared" si="63"/>
        <v>47100.96977774884</v>
      </c>
      <c r="AV125">
        <f t="shared" si="64"/>
        <v>1199.95</v>
      </c>
      <c r="AW125">
        <f t="shared" si="65"/>
        <v>1025.8823385931898</v>
      </c>
      <c r="AX125">
        <f t="shared" si="66"/>
        <v>0.8549375712264593</v>
      </c>
      <c r="AY125">
        <f t="shared" si="67"/>
        <v>0.18842951246706643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1669232025.2249999</v>
      </c>
      <c r="BF125">
        <v>702.03937499999995</v>
      </c>
      <c r="BG125">
        <v>719.84962500000006</v>
      </c>
      <c r="BH125">
        <v>35.992812499999999</v>
      </c>
      <c r="BI125">
        <v>35.089512499999998</v>
      </c>
      <c r="BJ125">
        <v>705.33337499999993</v>
      </c>
      <c r="BK125">
        <v>35.893925000000003</v>
      </c>
      <c r="BL125">
        <v>650.03812500000004</v>
      </c>
      <c r="BM125">
        <v>100.81462500000001</v>
      </c>
      <c r="BN125">
        <v>0.1001298375</v>
      </c>
      <c r="BO125">
        <v>33.459774999999993</v>
      </c>
      <c r="BP125">
        <v>34.112337500000002</v>
      </c>
      <c r="BQ125">
        <v>999.9</v>
      </c>
      <c r="BR125">
        <v>0</v>
      </c>
      <c r="BS125">
        <v>0</v>
      </c>
      <c r="BT125">
        <v>8999.2199999999993</v>
      </c>
      <c r="BU125">
        <v>0</v>
      </c>
      <c r="BV125">
        <v>284.70187499999997</v>
      </c>
      <c r="BW125">
        <v>-17.810062500000001</v>
      </c>
      <c r="BX125">
        <v>728.251125</v>
      </c>
      <c r="BY125">
        <v>746.02737500000001</v>
      </c>
      <c r="BZ125">
        <v>0.90329599999999999</v>
      </c>
      <c r="CA125">
        <v>719.84962500000006</v>
      </c>
      <c r="CB125">
        <v>35.089512499999998</v>
      </c>
      <c r="CC125">
        <v>3.62860125</v>
      </c>
      <c r="CD125">
        <v>3.5375375</v>
      </c>
      <c r="CE125">
        <v>27.233787499999998</v>
      </c>
      <c r="CF125">
        <v>26.800975000000001</v>
      </c>
      <c r="CG125">
        <v>1199.95</v>
      </c>
      <c r="CH125">
        <v>0.49999787499999998</v>
      </c>
      <c r="CI125">
        <v>0.50000187499999993</v>
      </c>
      <c r="CJ125">
        <v>0</v>
      </c>
      <c r="CK125">
        <v>680.00387500000011</v>
      </c>
      <c r="CL125">
        <v>4.9990899999999998</v>
      </c>
      <c r="CM125">
        <v>7059.2487500000007</v>
      </c>
      <c r="CN125">
        <v>9557.4437500000004</v>
      </c>
      <c r="CO125">
        <v>43.561999999999998</v>
      </c>
      <c r="CP125">
        <v>45.311999999999998</v>
      </c>
      <c r="CQ125">
        <v>44.375</v>
      </c>
      <c r="CR125">
        <v>44.413749999999993</v>
      </c>
      <c r="CS125">
        <v>44.936999999999998</v>
      </c>
      <c r="CT125">
        <v>597.47250000000008</v>
      </c>
      <c r="CU125">
        <v>597.47750000000008</v>
      </c>
      <c r="CV125">
        <v>0</v>
      </c>
      <c r="CW125">
        <v>1669232034.5999999</v>
      </c>
      <c r="CX125">
        <v>0</v>
      </c>
      <c r="CY125">
        <v>1669228029.5</v>
      </c>
      <c r="CZ125" t="s">
        <v>356</v>
      </c>
      <c r="DA125">
        <v>1669228029.5</v>
      </c>
      <c r="DB125">
        <v>1669228028</v>
      </c>
      <c r="DC125">
        <v>6</v>
      </c>
      <c r="DD125">
        <v>0.127</v>
      </c>
      <c r="DE125">
        <v>2E-3</v>
      </c>
      <c r="DF125">
        <v>-2.9980000000000002</v>
      </c>
      <c r="DG125">
        <v>9.9000000000000005E-2</v>
      </c>
      <c r="DH125">
        <v>415</v>
      </c>
      <c r="DI125">
        <v>34</v>
      </c>
      <c r="DJ125">
        <v>0.37</v>
      </c>
      <c r="DK125">
        <v>0.19</v>
      </c>
      <c r="DL125">
        <v>-17.534007500000001</v>
      </c>
      <c r="DM125">
        <v>-2.251840525328292</v>
      </c>
      <c r="DN125">
        <v>0.22147860098381961</v>
      </c>
      <c r="DO125">
        <v>0</v>
      </c>
      <c r="DP125">
        <v>0.89688167499999982</v>
      </c>
      <c r="DQ125">
        <v>5.6707575984991133E-2</v>
      </c>
      <c r="DR125">
        <v>5.8483818975315852E-3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3.2953199999999998</v>
      </c>
      <c r="EB125">
        <v>2.6253299999999999</v>
      </c>
      <c r="EC125">
        <v>0.147759</v>
      </c>
      <c r="ED125">
        <v>0.14869599999999999</v>
      </c>
      <c r="EE125">
        <v>0.14413699999999999</v>
      </c>
      <c r="EF125">
        <v>0.13999300000000001</v>
      </c>
      <c r="EG125">
        <v>25771.599999999999</v>
      </c>
      <c r="EH125">
        <v>26201.200000000001</v>
      </c>
      <c r="EI125">
        <v>28141.200000000001</v>
      </c>
      <c r="EJ125">
        <v>29633.7</v>
      </c>
      <c r="EK125">
        <v>33131.599999999999</v>
      </c>
      <c r="EL125">
        <v>35375.599999999999</v>
      </c>
      <c r="EM125">
        <v>39709.699999999997</v>
      </c>
      <c r="EN125">
        <v>42350.3</v>
      </c>
      <c r="EO125">
        <v>2.1764000000000001</v>
      </c>
      <c r="EP125">
        <v>2.1524299999999998</v>
      </c>
      <c r="EQ125">
        <v>0.12704699999999999</v>
      </c>
      <c r="ER125">
        <v>0</v>
      </c>
      <c r="ES125">
        <v>32.0471</v>
      </c>
      <c r="ET125">
        <v>999.9</v>
      </c>
      <c r="EU125">
        <v>70.2</v>
      </c>
      <c r="EV125">
        <v>36.5</v>
      </c>
      <c r="EW125">
        <v>42.715600000000002</v>
      </c>
      <c r="EX125">
        <v>57.314399999999999</v>
      </c>
      <c r="EY125">
        <v>-2.0152199999999998</v>
      </c>
      <c r="EZ125">
        <v>2</v>
      </c>
      <c r="FA125">
        <v>0.57812200000000002</v>
      </c>
      <c r="FB125">
        <v>0.77461100000000005</v>
      </c>
      <c r="FC125">
        <v>20.2684</v>
      </c>
      <c r="FD125">
        <v>5.2183400000000004</v>
      </c>
      <c r="FE125">
        <v>12.007300000000001</v>
      </c>
      <c r="FF125">
        <v>4.9860499999999996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1.86219</v>
      </c>
      <c r="FN125">
        <v>1.8642700000000001</v>
      </c>
      <c r="FO125">
        <v>1.8603499999999999</v>
      </c>
      <c r="FP125">
        <v>1.86111</v>
      </c>
      <c r="FQ125">
        <v>1.8602000000000001</v>
      </c>
      <c r="FR125">
        <v>1.8618699999999999</v>
      </c>
      <c r="FS125">
        <v>1.85843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-3.2970000000000002</v>
      </c>
      <c r="GH125">
        <v>9.8900000000000002E-2</v>
      </c>
      <c r="GI125">
        <v>-2.4324828651112251</v>
      </c>
      <c r="GJ125">
        <v>-1.6100910332537859E-3</v>
      </c>
      <c r="GK125">
        <v>7.0186618486508772E-7</v>
      </c>
      <c r="GL125">
        <v>-2.134652460378022E-10</v>
      </c>
      <c r="GM125">
        <v>9.8890000000004363E-2</v>
      </c>
      <c r="GN125">
        <v>0</v>
      </c>
      <c r="GO125">
        <v>0</v>
      </c>
      <c r="GP125">
        <v>0</v>
      </c>
      <c r="GQ125">
        <v>5</v>
      </c>
      <c r="GR125">
        <v>2079</v>
      </c>
      <c r="GS125">
        <v>3</v>
      </c>
      <c r="GT125">
        <v>29</v>
      </c>
      <c r="GU125">
        <v>66.599999999999994</v>
      </c>
      <c r="GV125">
        <v>66.7</v>
      </c>
      <c r="GW125">
        <v>2.1508799999999999</v>
      </c>
      <c r="GX125">
        <v>2.5671400000000002</v>
      </c>
      <c r="GY125">
        <v>2.04834</v>
      </c>
      <c r="GZ125">
        <v>2.6184099999999999</v>
      </c>
      <c r="HA125">
        <v>2.1972700000000001</v>
      </c>
      <c r="HB125">
        <v>2.3303199999999999</v>
      </c>
      <c r="HC125">
        <v>40.860799999999998</v>
      </c>
      <c r="HD125">
        <v>15.235300000000001</v>
      </c>
      <c r="HE125">
        <v>18</v>
      </c>
      <c r="HF125">
        <v>679.79899999999998</v>
      </c>
      <c r="HG125">
        <v>733.40800000000002</v>
      </c>
      <c r="HH125">
        <v>30.999500000000001</v>
      </c>
      <c r="HI125">
        <v>34.552900000000001</v>
      </c>
      <c r="HJ125">
        <v>30</v>
      </c>
      <c r="HK125">
        <v>34.436300000000003</v>
      </c>
      <c r="HL125">
        <v>34.426299999999998</v>
      </c>
      <c r="HM125">
        <v>43.062600000000003</v>
      </c>
      <c r="HN125">
        <v>23.181899999999999</v>
      </c>
      <c r="HO125">
        <v>89.664199999999994</v>
      </c>
      <c r="HP125">
        <v>31</v>
      </c>
      <c r="HQ125">
        <v>735.88099999999997</v>
      </c>
      <c r="HR125">
        <v>35.070799999999998</v>
      </c>
      <c r="HS125">
        <v>99.142899999999997</v>
      </c>
      <c r="HT125">
        <v>98.212900000000005</v>
      </c>
    </row>
    <row r="126" spans="1:228" x14ac:dyDescent="0.2">
      <c r="A126">
        <v>111</v>
      </c>
      <c r="B126">
        <v>1669232031.5999999</v>
      </c>
      <c r="C126">
        <v>439.09999990463263</v>
      </c>
      <c r="D126" t="s">
        <v>580</v>
      </c>
      <c r="E126" t="s">
        <v>581</v>
      </c>
      <c r="F126">
        <v>4</v>
      </c>
      <c r="G126">
        <v>1669232029.5999999</v>
      </c>
      <c r="H126">
        <f t="shared" si="34"/>
        <v>2.2624371411936448E-3</v>
      </c>
      <c r="I126">
        <f t="shared" si="35"/>
        <v>2.262437141193645</v>
      </c>
      <c r="J126">
        <f t="shared" si="36"/>
        <v>18.202285048108909</v>
      </c>
      <c r="K126">
        <f t="shared" si="37"/>
        <v>709.28</v>
      </c>
      <c r="L126">
        <f t="shared" si="38"/>
        <v>460.83672155164004</v>
      </c>
      <c r="M126">
        <f t="shared" si="39"/>
        <v>46.50700134961501</v>
      </c>
      <c r="N126">
        <f t="shared" si="40"/>
        <v>71.579551660269686</v>
      </c>
      <c r="O126">
        <f t="shared" si="41"/>
        <v>0.12782164484360087</v>
      </c>
      <c r="P126">
        <f t="shared" si="42"/>
        <v>3.6843292250153632</v>
      </c>
      <c r="Q126">
        <f t="shared" si="43"/>
        <v>0.12540818887844837</v>
      </c>
      <c r="R126">
        <f t="shared" si="44"/>
        <v>7.8593161929122385E-2</v>
      </c>
      <c r="S126">
        <f t="shared" si="45"/>
        <v>226.11728794831689</v>
      </c>
      <c r="T126">
        <f t="shared" si="46"/>
        <v>34.059593846367939</v>
      </c>
      <c r="U126">
        <f t="shared" si="47"/>
        <v>34.096657142857147</v>
      </c>
      <c r="V126">
        <f t="shared" si="48"/>
        <v>5.3718848109547679</v>
      </c>
      <c r="W126">
        <f t="shared" si="49"/>
        <v>70.065161626692557</v>
      </c>
      <c r="X126">
        <f t="shared" si="50"/>
        <v>3.6324759798386204</v>
      </c>
      <c r="Y126">
        <f t="shared" si="51"/>
        <v>5.1844253199506847</v>
      </c>
      <c r="Z126">
        <f t="shared" si="52"/>
        <v>1.7394088311161475</v>
      </c>
      <c r="AA126">
        <f t="shared" si="53"/>
        <v>-99.773477926639742</v>
      </c>
      <c r="AB126">
        <f t="shared" si="54"/>
        <v>-126.28015975911886</v>
      </c>
      <c r="AC126">
        <f t="shared" si="55"/>
        <v>-7.9097782394997891</v>
      </c>
      <c r="AD126">
        <f t="shared" si="56"/>
        <v>-7.8461279769415029</v>
      </c>
      <c r="AE126">
        <f t="shared" si="57"/>
        <v>41.533954228479011</v>
      </c>
      <c r="AF126">
        <f t="shared" si="58"/>
        <v>2.2583115615205069</v>
      </c>
      <c r="AG126">
        <f t="shared" si="59"/>
        <v>18.202285048108909</v>
      </c>
      <c r="AH126">
        <v>752.99362937465935</v>
      </c>
      <c r="AI126">
        <v>738.34199393939377</v>
      </c>
      <c r="AJ126">
        <v>1.7206784020126411</v>
      </c>
      <c r="AK126">
        <v>65.098338017295973</v>
      </c>
      <c r="AL126">
        <f t="shared" si="60"/>
        <v>2.262437141193645</v>
      </c>
      <c r="AM126">
        <v>35.088820480211361</v>
      </c>
      <c r="AN126">
        <v>35.99480769230771</v>
      </c>
      <c r="AO126">
        <v>-4.0422310968983904E-6</v>
      </c>
      <c r="AP126">
        <v>87.569397002130515</v>
      </c>
      <c r="AQ126">
        <v>17</v>
      </c>
      <c r="AR126">
        <v>3</v>
      </c>
      <c r="AS126">
        <f t="shared" si="61"/>
        <v>1</v>
      </c>
      <c r="AT126">
        <f t="shared" si="62"/>
        <v>0</v>
      </c>
      <c r="AU126">
        <f t="shared" si="63"/>
        <v>47333.093590139746</v>
      </c>
      <c r="AV126">
        <f t="shared" si="64"/>
        <v>1200.015714285714</v>
      </c>
      <c r="AW126">
        <f t="shared" si="65"/>
        <v>1025.9379564499047</v>
      </c>
      <c r="AX126">
        <f t="shared" si="66"/>
        <v>0.85493710143668777</v>
      </c>
      <c r="AY126">
        <f t="shared" si="67"/>
        <v>0.18842860577280757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1669232029.5999999</v>
      </c>
      <c r="BF126">
        <v>709.28</v>
      </c>
      <c r="BG126">
        <v>727.1981428571429</v>
      </c>
      <c r="BH126">
        <v>35.994114285714282</v>
      </c>
      <c r="BI126">
        <v>35.089799999999997</v>
      </c>
      <c r="BJ126">
        <v>712.58071428571418</v>
      </c>
      <c r="BK126">
        <v>35.895214285714289</v>
      </c>
      <c r="BL126">
        <v>649.99185714285716</v>
      </c>
      <c r="BM126">
        <v>100.8188571428571</v>
      </c>
      <c r="BN126">
        <v>9.9752800000000003E-2</v>
      </c>
      <c r="BO126">
        <v>33.460900000000002</v>
      </c>
      <c r="BP126">
        <v>34.096657142857147</v>
      </c>
      <c r="BQ126">
        <v>999.89999999999986</v>
      </c>
      <c r="BR126">
        <v>0</v>
      </c>
      <c r="BS126">
        <v>0</v>
      </c>
      <c r="BT126">
        <v>9043.9299999999985</v>
      </c>
      <c r="BU126">
        <v>0</v>
      </c>
      <c r="BV126">
        <v>282.27</v>
      </c>
      <c r="BW126">
        <v>-17.91797142857143</v>
      </c>
      <c r="BX126">
        <v>735.76299999999992</v>
      </c>
      <c r="BY126">
        <v>753.64314285714295</v>
      </c>
      <c r="BZ126">
        <v>0.90432628571428564</v>
      </c>
      <c r="CA126">
        <v>727.1981428571429</v>
      </c>
      <c r="CB126">
        <v>35.089799999999997</v>
      </c>
      <c r="CC126">
        <v>3.628888571428571</v>
      </c>
      <c r="CD126">
        <v>3.5377157142857141</v>
      </c>
      <c r="CE126">
        <v>27.23515714285714</v>
      </c>
      <c r="CF126">
        <v>26.801857142857141</v>
      </c>
      <c r="CG126">
        <v>1200.015714285714</v>
      </c>
      <c r="CH126">
        <v>0.50001428571428574</v>
      </c>
      <c r="CI126">
        <v>0.49998571428571431</v>
      </c>
      <c r="CJ126">
        <v>0</v>
      </c>
      <c r="CK126">
        <v>681.33628571428574</v>
      </c>
      <c r="CL126">
        <v>4.9990899999999998</v>
      </c>
      <c r="CM126">
        <v>7068.0385714285721</v>
      </c>
      <c r="CN126">
        <v>9558.017142857143</v>
      </c>
      <c r="CO126">
        <v>43.561999999999998</v>
      </c>
      <c r="CP126">
        <v>45.311999999999998</v>
      </c>
      <c r="CQ126">
        <v>44.375</v>
      </c>
      <c r="CR126">
        <v>44.436999999999998</v>
      </c>
      <c r="CS126">
        <v>44.936999999999998</v>
      </c>
      <c r="CT126">
        <v>597.52428571428572</v>
      </c>
      <c r="CU126">
        <v>597.49142857142863</v>
      </c>
      <c r="CV126">
        <v>0</v>
      </c>
      <c r="CW126">
        <v>1669232038.8</v>
      </c>
      <c r="CX126">
        <v>0</v>
      </c>
      <c r="CY126">
        <v>1669228029.5</v>
      </c>
      <c r="CZ126" t="s">
        <v>356</v>
      </c>
      <c r="DA126">
        <v>1669228029.5</v>
      </c>
      <c r="DB126">
        <v>1669228028</v>
      </c>
      <c r="DC126">
        <v>6</v>
      </c>
      <c r="DD126">
        <v>0.127</v>
      </c>
      <c r="DE126">
        <v>2E-3</v>
      </c>
      <c r="DF126">
        <v>-2.9980000000000002</v>
      </c>
      <c r="DG126">
        <v>9.9000000000000005E-2</v>
      </c>
      <c r="DH126">
        <v>415</v>
      </c>
      <c r="DI126">
        <v>34</v>
      </c>
      <c r="DJ126">
        <v>0.37</v>
      </c>
      <c r="DK126">
        <v>0.19</v>
      </c>
      <c r="DL126">
        <v>-17.6713825</v>
      </c>
      <c r="DM126">
        <v>-1.914489681050608</v>
      </c>
      <c r="DN126">
        <v>0.1905981714071518</v>
      </c>
      <c r="DO126">
        <v>0</v>
      </c>
      <c r="DP126">
        <v>0.90013452500000002</v>
      </c>
      <c r="DQ126">
        <v>4.1169894934330917E-2</v>
      </c>
      <c r="DR126">
        <v>4.4830746814407442E-3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3.2953899999999998</v>
      </c>
      <c r="EB126">
        <v>2.6253899999999999</v>
      </c>
      <c r="EC126">
        <v>0.148706</v>
      </c>
      <c r="ED126">
        <v>0.14963199999999999</v>
      </c>
      <c r="EE126">
        <v>0.144145</v>
      </c>
      <c r="EF126">
        <v>0.13999900000000001</v>
      </c>
      <c r="EG126">
        <v>25742.799999999999</v>
      </c>
      <c r="EH126">
        <v>26172.7</v>
      </c>
      <c r="EI126">
        <v>28141.1</v>
      </c>
      <c r="EJ126">
        <v>29634</v>
      </c>
      <c r="EK126">
        <v>33131.199999999997</v>
      </c>
      <c r="EL126">
        <v>35375.9</v>
      </c>
      <c r="EM126">
        <v>39709.4</v>
      </c>
      <c r="EN126">
        <v>42350.8</v>
      </c>
      <c r="EO126">
        <v>2.1762299999999999</v>
      </c>
      <c r="EP126">
        <v>2.15265</v>
      </c>
      <c r="EQ126">
        <v>0.12625800000000001</v>
      </c>
      <c r="ER126">
        <v>0</v>
      </c>
      <c r="ES126">
        <v>32.0471</v>
      </c>
      <c r="ET126">
        <v>999.9</v>
      </c>
      <c r="EU126">
        <v>70.3</v>
      </c>
      <c r="EV126">
        <v>36.4</v>
      </c>
      <c r="EW126">
        <v>42.5428</v>
      </c>
      <c r="EX126">
        <v>57.254399999999997</v>
      </c>
      <c r="EY126">
        <v>-2.2155499999999999</v>
      </c>
      <c r="EZ126">
        <v>2</v>
      </c>
      <c r="FA126">
        <v>0.57800300000000004</v>
      </c>
      <c r="FB126">
        <v>0.77503299999999997</v>
      </c>
      <c r="FC126">
        <v>20.2685</v>
      </c>
      <c r="FD126">
        <v>5.2187900000000003</v>
      </c>
      <c r="FE126">
        <v>12.0083</v>
      </c>
      <c r="FF126">
        <v>4.9862500000000001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1.8642700000000001</v>
      </c>
      <c r="FO126">
        <v>1.8603499999999999</v>
      </c>
      <c r="FP126">
        <v>1.8611</v>
      </c>
      <c r="FQ126">
        <v>1.8602000000000001</v>
      </c>
      <c r="FR126">
        <v>1.86188</v>
      </c>
      <c r="FS126">
        <v>1.8584499999999999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-3.3039999999999998</v>
      </c>
      <c r="GH126">
        <v>9.8900000000000002E-2</v>
      </c>
      <c r="GI126">
        <v>-2.4324828651112251</v>
      </c>
      <c r="GJ126">
        <v>-1.6100910332537859E-3</v>
      </c>
      <c r="GK126">
        <v>7.0186618486508772E-7</v>
      </c>
      <c r="GL126">
        <v>-2.134652460378022E-10</v>
      </c>
      <c r="GM126">
        <v>9.8890000000004363E-2</v>
      </c>
      <c r="GN126">
        <v>0</v>
      </c>
      <c r="GO126">
        <v>0</v>
      </c>
      <c r="GP126">
        <v>0</v>
      </c>
      <c r="GQ126">
        <v>5</v>
      </c>
      <c r="GR126">
        <v>2079</v>
      </c>
      <c r="GS126">
        <v>3</v>
      </c>
      <c r="GT126">
        <v>29</v>
      </c>
      <c r="GU126">
        <v>66.7</v>
      </c>
      <c r="GV126">
        <v>66.7</v>
      </c>
      <c r="GW126">
        <v>2.16675</v>
      </c>
      <c r="GX126">
        <v>2.5647000000000002</v>
      </c>
      <c r="GY126">
        <v>2.04834</v>
      </c>
      <c r="GZ126">
        <v>2.6184099999999999</v>
      </c>
      <c r="HA126">
        <v>2.1972700000000001</v>
      </c>
      <c r="HB126">
        <v>2.3559600000000001</v>
      </c>
      <c r="HC126">
        <v>40.860799999999998</v>
      </c>
      <c r="HD126">
        <v>15.235300000000001</v>
      </c>
      <c r="HE126">
        <v>18</v>
      </c>
      <c r="HF126">
        <v>679.65599999999995</v>
      </c>
      <c r="HG126">
        <v>733.62</v>
      </c>
      <c r="HH126">
        <v>30.9999</v>
      </c>
      <c r="HI126">
        <v>34.552900000000001</v>
      </c>
      <c r="HJ126">
        <v>29.9999</v>
      </c>
      <c r="HK126">
        <v>34.436300000000003</v>
      </c>
      <c r="HL126">
        <v>34.426099999999998</v>
      </c>
      <c r="HM126">
        <v>43.383499999999998</v>
      </c>
      <c r="HN126">
        <v>23.181899999999999</v>
      </c>
      <c r="HO126">
        <v>89.664199999999994</v>
      </c>
      <c r="HP126">
        <v>31</v>
      </c>
      <c r="HQ126">
        <v>742.56</v>
      </c>
      <c r="HR126">
        <v>35.063499999999998</v>
      </c>
      <c r="HS126">
        <v>99.142399999999995</v>
      </c>
      <c r="HT126">
        <v>98.214100000000002</v>
      </c>
    </row>
    <row r="127" spans="1:228" x14ac:dyDescent="0.2">
      <c r="A127">
        <v>112</v>
      </c>
      <c r="B127">
        <v>1669232035.5999999</v>
      </c>
      <c r="C127">
        <v>443.09999990463263</v>
      </c>
      <c r="D127" t="s">
        <v>582</v>
      </c>
      <c r="E127" t="s">
        <v>583</v>
      </c>
      <c r="F127">
        <v>4</v>
      </c>
      <c r="G127">
        <v>1669232033.2874999</v>
      </c>
      <c r="H127">
        <f t="shared" si="34"/>
        <v>2.2645821720412647E-3</v>
      </c>
      <c r="I127">
        <f t="shared" si="35"/>
        <v>2.2645821720412647</v>
      </c>
      <c r="J127">
        <f t="shared" si="36"/>
        <v>18.727925752274832</v>
      </c>
      <c r="K127">
        <f t="shared" si="37"/>
        <v>715.33199999999999</v>
      </c>
      <c r="L127">
        <f t="shared" si="38"/>
        <v>460.28944712541755</v>
      </c>
      <c r="M127">
        <f t="shared" si="39"/>
        <v>46.453085385473358</v>
      </c>
      <c r="N127">
        <f t="shared" si="40"/>
        <v>72.192353490796492</v>
      </c>
      <c r="O127">
        <f t="shared" si="41"/>
        <v>0.12791833981480422</v>
      </c>
      <c r="P127">
        <f t="shared" si="42"/>
        <v>3.6792711412683126</v>
      </c>
      <c r="Q127">
        <f t="shared" si="43"/>
        <v>0.12549801309157929</v>
      </c>
      <c r="R127">
        <f t="shared" si="44"/>
        <v>7.8649900619735758E-2</v>
      </c>
      <c r="S127">
        <f t="shared" si="45"/>
        <v>226.11326469810788</v>
      </c>
      <c r="T127">
        <f t="shared" si="46"/>
        <v>34.060462850135096</v>
      </c>
      <c r="U127">
        <f t="shared" si="47"/>
        <v>34.0987875</v>
      </c>
      <c r="V127">
        <f t="shared" si="48"/>
        <v>5.3725227457468847</v>
      </c>
      <c r="W127">
        <f t="shared" si="49"/>
        <v>70.066636616416332</v>
      </c>
      <c r="X127">
        <f t="shared" si="50"/>
        <v>3.6326668756560605</v>
      </c>
      <c r="Y127">
        <f t="shared" si="51"/>
        <v>5.1845886303110218</v>
      </c>
      <c r="Z127">
        <f t="shared" si="52"/>
        <v>1.7398558700908242</v>
      </c>
      <c r="AA127">
        <f t="shared" si="53"/>
        <v>-99.868073787019767</v>
      </c>
      <c r="AB127">
        <f t="shared" si="54"/>
        <v>-126.41778947562652</v>
      </c>
      <c r="AC127">
        <f t="shared" si="55"/>
        <v>-7.9293891938116365</v>
      </c>
      <c r="AD127">
        <f t="shared" si="56"/>
        <v>-8.1019877583500346</v>
      </c>
      <c r="AE127">
        <f t="shared" si="57"/>
        <v>41.759602099841572</v>
      </c>
      <c r="AF127">
        <f t="shared" si="58"/>
        <v>2.2636818839284869</v>
      </c>
      <c r="AG127">
        <f t="shared" si="59"/>
        <v>18.727925752274832</v>
      </c>
      <c r="AH127">
        <v>759.91377127850456</v>
      </c>
      <c r="AI127">
        <v>745.12203030302999</v>
      </c>
      <c r="AJ127">
        <v>1.699094303989102</v>
      </c>
      <c r="AK127">
        <v>65.098338017295973</v>
      </c>
      <c r="AL127">
        <f t="shared" si="60"/>
        <v>2.2645821720412647</v>
      </c>
      <c r="AM127">
        <v>35.089794235834773</v>
      </c>
      <c r="AN127">
        <v>35.996748351648378</v>
      </c>
      <c r="AO127">
        <v>-3.4305328138484949E-5</v>
      </c>
      <c r="AP127">
        <v>87.569397002130515</v>
      </c>
      <c r="AQ127">
        <v>17</v>
      </c>
      <c r="AR127">
        <v>3</v>
      </c>
      <c r="AS127">
        <f t="shared" si="61"/>
        <v>1</v>
      </c>
      <c r="AT127">
        <f t="shared" si="62"/>
        <v>0</v>
      </c>
      <c r="AU127">
        <f t="shared" si="63"/>
        <v>47242.799204573814</v>
      </c>
      <c r="AV127">
        <f t="shared" si="64"/>
        <v>1199.99125</v>
      </c>
      <c r="AW127">
        <f t="shared" si="65"/>
        <v>1025.9173449212994</v>
      </c>
      <c r="AX127">
        <f t="shared" si="66"/>
        <v>0.85493735468596077</v>
      </c>
      <c r="AY127">
        <f t="shared" si="67"/>
        <v>0.18842909454390427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1669232033.2874999</v>
      </c>
      <c r="BF127">
        <v>715.33199999999999</v>
      </c>
      <c r="BG127">
        <v>733.35012499999993</v>
      </c>
      <c r="BH127">
        <v>35.994987500000001</v>
      </c>
      <c r="BI127">
        <v>35.088574999999999</v>
      </c>
      <c r="BJ127">
        <v>718.638375</v>
      </c>
      <c r="BK127">
        <v>35.896112500000001</v>
      </c>
      <c r="BL127">
        <v>650.02874999999995</v>
      </c>
      <c r="BM127">
        <v>100.8215</v>
      </c>
      <c r="BN127">
        <v>9.9965125000000002E-2</v>
      </c>
      <c r="BO127">
        <v>33.461462500000003</v>
      </c>
      <c r="BP127">
        <v>34.0987875</v>
      </c>
      <c r="BQ127">
        <v>999.9</v>
      </c>
      <c r="BR127">
        <v>0</v>
      </c>
      <c r="BS127">
        <v>0</v>
      </c>
      <c r="BT127">
        <v>9026.1712499999994</v>
      </c>
      <c r="BU127">
        <v>0</v>
      </c>
      <c r="BV127">
        <v>279.27775000000003</v>
      </c>
      <c r="BW127">
        <v>-18.017837499999999</v>
      </c>
      <c r="BX127">
        <v>742.04199999999992</v>
      </c>
      <c r="BY127">
        <v>760.01800000000003</v>
      </c>
      <c r="BZ127">
        <v>0.90641300000000002</v>
      </c>
      <c r="CA127">
        <v>733.35012499999993</v>
      </c>
      <c r="CB127">
        <v>35.088574999999999</v>
      </c>
      <c r="CC127">
        <v>3.6290650000000002</v>
      </c>
      <c r="CD127">
        <v>3.5376799999999999</v>
      </c>
      <c r="CE127">
        <v>27.2359875</v>
      </c>
      <c r="CF127">
        <v>26.801674999999999</v>
      </c>
      <c r="CG127">
        <v>1199.99125</v>
      </c>
      <c r="CH127">
        <v>0.50000512499999994</v>
      </c>
      <c r="CI127">
        <v>0.49999487500000012</v>
      </c>
      <c r="CJ127">
        <v>0</v>
      </c>
      <c r="CK127">
        <v>682.44350000000009</v>
      </c>
      <c r="CL127">
        <v>4.9990899999999998</v>
      </c>
      <c r="CM127">
        <v>7075.6812499999996</v>
      </c>
      <c r="CN127">
        <v>9557.7999999999993</v>
      </c>
      <c r="CO127">
        <v>43.561999999999998</v>
      </c>
      <c r="CP127">
        <v>45.311999999999998</v>
      </c>
      <c r="CQ127">
        <v>44.375</v>
      </c>
      <c r="CR127">
        <v>44.436999999999998</v>
      </c>
      <c r="CS127">
        <v>44.936999999999998</v>
      </c>
      <c r="CT127">
        <v>597.50250000000005</v>
      </c>
      <c r="CU127">
        <v>597.49</v>
      </c>
      <c r="CV127">
        <v>0</v>
      </c>
      <c r="CW127">
        <v>1669232043</v>
      </c>
      <c r="CX127">
        <v>0</v>
      </c>
      <c r="CY127">
        <v>1669228029.5</v>
      </c>
      <c r="CZ127" t="s">
        <v>356</v>
      </c>
      <c r="DA127">
        <v>1669228029.5</v>
      </c>
      <c r="DB127">
        <v>1669228028</v>
      </c>
      <c r="DC127">
        <v>6</v>
      </c>
      <c r="DD127">
        <v>0.127</v>
      </c>
      <c r="DE127">
        <v>2E-3</v>
      </c>
      <c r="DF127">
        <v>-2.9980000000000002</v>
      </c>
      <c r="DG127">
        <v>9.9000000000000005E-2</v>
      </c>
      <c r="DH127">
        <v>415</v>
      </c>
      <c r="DI127">
        <v>34</v>
      </c>
      <c r="DJ127">
        <v>0.37</v>
      </c>
      <c r="DK127">
        <v>0.19</v>
      </c>
      <c r="DL127">
        <v>-17.796824999999998</v>
      </c>
      <c r="DM127">
        <v>-1.485536960600323</v>
      </c>
      <c r="DN127">
        <v>0.14610904104469399</v>
      </c>
      <c r="DO127">
        <v>0</v>
      </c>
      <c r="DP127">
        <v>0.90271107500000003</v>
      </c>
      <c r="DQ127">
        <v>2.0760934333958831E-2</v>
      </c>
      <c r="DR127">
        <v>2.3430818849060702E-3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3.29535</v>
      </c>
      <c r="EB127">
        <v>2.6254499999999998</v>
      </c>
      <c r="EC127">
        <v>0.14963699999999999</v>
      </c>
      <c r="ED127">
        <v>0.150562</v>
      </c>
      <c r="EE127">
        <v>0.144154</v>
      </c>
      <c r="EF127">
        <v>0.13999600000000001</v>
      </c>
      <c r="EG127">
        <v>25715</v>
      </c>
      <c r="EH127">
        <v>26143.9</v>
      </c>
      <c r="EI127">
        <v>28141.5</v>
      </c>
      <c r="EJ127">
        <v>29633.9</v>
      </c>
      <c r="EK127">
        <v>33131.5</v>
      </c>
      <c r="EL127">
        <v>35375.9</v>
      </c>
      <c r="EM127">
        <v>39710.199999999997</v>
      </c>
      <c r="EN127">
        <v>42350.7</v>
      </c>
      <c r="EO127">
        <v>2.1764999999999999</v>
      </c>
      <c r="EP127">
        <v>2.1527799999999999</v>
      </c>
      <c r="EQ127">
        <v>0.12735299999999999</v>
      </c>
      <c r="ER127">
        <v>0</v>
      </c>
      <c r="ES127">
        <v>32.049999999999997</v>
      </c>
      <c r="ET127">
        <v>999.9</v>
      </c>
      <c r="EU127">
        <v>70.3</v>
      </c>
      <c r="EV127">
        <v>36.4</v>
      </c>
      <c r="EW127">
        <v>42.5441</v>
      </c>
      <c r="EX127">
        <v>57.134399999999999</v>
      </c>
      <c r="EY127">
        <v>-1.9631400000000001</v>
      </c>
      <c r="EZ127">
        <v>2</v>
      </c>
      <c r="FA127">
        <v>0.57774400000000004</v>
      </c>
      <c r="FB127">
        <v>0.77638600000000002</v>
      </c>
      <c r="FC127">
        <v>20.2685</v>
      </c>
      <c r="FD127">
        <v>5.2183400000000004</v>
      </c>
      <c r="FE127">
        <v>12.007999999999999</v>
      </c>
      <c r="FF127">
        <v>4.9859999999999998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1.86429</v>
      </c>
      <c r="FO127">
        <v>1.8603499999999999</v>
      </c>
      <c r="FP127">
        <v>1.8611</v>
      </c>
      <c r="FQ127">
        <v>1.8602000000000001</v>
      </c>
      <c r="FR127">
        <v>1.86188</v>
      </c>
      <c r="FS127">
        <v>1.8584400000000001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-3.31</v>
      </c>
      <c r="GH127">
        <v>9.8799999999999999E-2</v>
      </c>
      <c r="GI127">
        <v>-2.4324828651112251</v>
      </c>
      <c r="GJ127">
        <v>-1.6100910332537859E-3</v>
      </c>
      <c r="GK127">
        <v>7.0186618486508772E-7</v>
      </c>
      <c r="GL127">
        <v>-2.134652460378022E-10</v>
      </c>
      <c r="GM127">
        <v>9.8890000000004363E-2</v>
      </c>
      <c r="GN127">
        <v>0</v>
      </c>
      <c r="GO127">
        <v>0</v>
      </c>
      <c r="GP127">
        <v>0</v>
      </c>
      <c r="GQ127">
        <v>5</v>
      </c>
      <c r="GR127">
        <v>2079</v>
      </c>
      <c r="GS127">
        <v>3</v>
      </c>
      <c r="GT127">
        <v>29</v>
      </c>
      <c r="GU127">
        <v>66.8</v>
      </c>
      <c r="GV127">
        <v>66.8</v>
      </c>
      <c r="GW127">
        <v>2.18262</v>
      </c>
      <c r="GX127">
        <v>2.5683600000000002</v>
      </c>
      <c r="GY127">
        <v>2.04834</v>
      </c>
      <c r="GZ127">
        <v>2.6184099999999999</v>
      </c>
      <c r="HA127">
        <v>2.1972700000000001</v>
      </c>
      <c r="HB127">
        <v>2.3327599999999999</v>
      </c>
      <c r="HC127">
        <v>40.860799999999998</v>
      </c>
      <c r="HD127">
        <v>15.235300000000001</v>
      </c>
      <c r="HE127">
        <v>18</v>
      </c>
      <c r="HF127">
        <v>679.85799999999995</v>
      </c>
      <c r="HG127">
        <v>733.72299999999996</v>
      </c>
      <c r="HH127">
        <v>31.0002</v>
      </c>
      <c r="HI127">
        <v>34.551200000000001</v>
      </c>
      <c r="HJ127">
        <v>29.9998</v>
      </c>
      <c r="HK127">
        <v>34.433999999999997</v>
      </c>
      <c r="HL127">
        <v>34.424700000000001</v>
      </c>
      <c r="HM127">
        <v>43.703400000000002</v>
      </c>
      <c r="HN127">
        <v>23.181899999999999</v>
      </c>
      <c r="HO127">
        <v>89.664199999999994</v>
      </c>
      <c r="HP127">
        <v>31</v>
      </c>
      <c r="HQ127">
        <v>749.23900000000003</v>
      </c>
      <c r="HR127">
        <v>35.060200000000002</v>
      </c>
      <c r="HS127">
        <v>99.144199999999998</v>
      </c>
      <c r="HT127">
        <v>98.213800000000006</v>
      </c>
    </row>
    <row r="128" spans="1:228" x14ac:dyDescent="0.2">
      <c r="A128">
        <v>113</v>
      </c>
      <c r="B128">
        <v>1669232039.5999999</v>
      </c>
      <c r="C128">
        <v>447.09999990463263</v>
      </c>
      <c r="D128" t="s">
        <v>584</v>
      </c>
      <c r="E128" t="s">
        <v>585</v>
      </c>
      <c r="F128">
        <v>4</v>
      </c>
      <c r="G128">
        <v>1669232037.5999999</v>
      </c>
      <c r="H128">
        <f t="shared" si="34"/>
        <v>2.280275527578497E-3</v>
      </c>
      <c r="I128">
        <f t="shared" si="35"/>
        <v>2.2802755275784969</v>
      </c>
      <c r="J128">
        <f t="shared" si="36"/>
        <v>18.529588775067928</v>
      </c>
      <c r="K128">
        <f t="shared" si="37"/>
        <v>722.48828571428578</v>
      </c>
      <c r="L128">
        <f t="shared" si="38"/>
        <v>470.78895414205113</v>
      </c>
      <c r="M128">
        <f t="shared" si="39"/>
        <v>47.512248266449497</v>
      </c>
      <c r="N128">
        <f t="shared" si="40"/>
        <v>72.913866178137098</v>
      </c>
      <c r="O128">
        <f t="shared" si="41"/>
        <v>0.12854116974851032</v>
      </c>
      <c r="P128">
        <f t="shared" si="42"/>
        <v>3.6696166603767582</v>
      </c>
      <c r="Q128">
        <f t="shared" si="43"/>
        <v>0.12609116218038943</v>
      </c>
      <c r="R128">
        <f t="shared" si="44"/>
        <v>7.9023210330577034E-2</v>
      </c>
      <c r="S128">
        <f t="shared" si="45"/>
        <v>226.09465766422167</v>
      </c>
      <c r="T128">
        <f t="shared" si="46"/>
        <v>34.060687928242956</v>
      </c>
      <c r="U128">
        <f t="shared" si="47"/>
        <v>34.112828571428572</v>
      </c>
      <c r="V128">
        <f t="shared" si="48"/>
        <v>5.3767289884403606</v>
      </c>
      <c r="W128">
        <f t="shared" si="49"/>
        <v>70.066990665312801</v>
      </c>
      <c r="X128">
        <f t="shared" si="50"/>
        <v>3.6331171751035609</v>
      </c>
      <c r="Y128">
        <f t="shared" si="51"/>
        <v>5.1852051024394337</v>
      </c>
      <c r="Z128">
        <f t="shared" si="52"/>
        <v>1.7436118133367997</v>
      </c>
      <c r="AA128">
        <f t="shared" si="53"/>
        <v>-100.56015076621172</v>
      </c>
      <c r="AB128">
        <f t="shared" si="54"/>
        <v>-128.44385230925255</v>
      </c>
      <c r="AC128">
        <f t="shared" si="55"/>
        <v>-8.0783060397135653</v>
      </c>
      <c r="AD128">
        <f t="shared" si="56"/>
        <v>-10.987651450956164</v>
      </c>
      <c r="AE128">
        <f t="shared" si="57"/>
        <v>41.880316628126728</v>
      </c>
      <c r="AF128">
        <f t="shared" si="58"/>
        <v>2.2789685801043937</v>
      </c>
      <c r="AG128">
        <f t="shared" si="59"/>
        <v>18.529588775067928</v>
      </c>
      <c r="AH128">
        <v>766.83007480808021</v>
      </c>
      <c r="AI128">
        <v>752.04562424242386</v>
      </c>
      <c r="AJ128">
        <v>1.718785176754319</v>
      </c>
      <c r="AK128">
        <v>65.098338017295973</v>
      </c>
      <c r="AL128">
        <f t="shared" si="60"/>
        <v>2.2802755275784969</v>
      </c>
      <c r="AM128">
        <v>35.087299310323729</v>
      </c>
      <c r="AN128">
        <v>35.999694505494517</v>
      </c>
      <c r="AO128">
        <v>1.2595240463636831E-4</v>
      </c>
      <c r="AP128">
        <v>87.569397002130515</v>
      </c>
      <c r="AQ128">
        <v>17</v>
      </c>
      <c r="AR128">
        <v>3</v>
      </c>
      <c r="AS128">
        <f t="shared" si="61"/>
        <v>1</v>
      </c>
      <c r="AT128">
        <f t="shared" si="62"/>
        <v>0</v>
      </c>
      <c r="AU128">
        <f t="shared" si="63"/>
        <v>47070.300188577276</v>
      </c>
      <c r="AV128">
        <f t="shared" si="64"/>
        <v>1199.8842857142861</v>
      </c>
      <c r="AW128">
        <f t="shared" si="65"/>
        <v>1025.8266993078871</v>
      </c>
      <c r="AX128">
        <f t="shared" si="66"/>
        <v>0.8549380232088104</v>
      </c>
      <c r="AY128">
        <f t="shared" si="67"/>
        <v>0.188430384793004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1669232037.5999999</v>
      </c>
      <c r="BF128">
        <v>722.48828571428578</v>
      </c>
      <c r="BG128">
        <v>740.56814285714279</v>
      </c>
      <c r="BH128">
        <v>35.9998</v>
      </c>
      <c r="BI128">
        <v>35.087257142857148</v>
      </c>
      <c r="BJ128">
        <v>725.80128571428565</v>
      </c>
      <c r="BK128">
        <v>35.900928571428572</v>
      </c>
      <c r="BL128">
        <v>650.0188571428572</v>
      </c>
      <c r="BM128">
        <v>100.82042857142859</v>
      </c>
      <c r="BN128">
        <v>0.1000536285714286</v>
      </c>
      <c r="BO128">
        <v>33.463585714285713</v>
      </c>
      <c r="BP128">
        <v>34.112828571428572</v>
      </c>
      <c r="BQ128">
        <v>999.89999999999986</v>
      </c>
      <c r="BR128">
        <v>0</v>
      </c>
      <c r="BS128">
        <v>0</v>
      </c>
      <c r="BT128">
        <v>8992.8585714285709</v>
      </c>
      <c r="BU128">
        <v>0</v>
      </c>
      <c r="BV128">
        <v>275.52042857142862</v>
      </c>
      <c r="BW128">
        <v>-18.079914285714281</v>
      </c>
      <c r="BX128">
        <v>749.46900000000005</v>
      </c>
      <c r="BY128">
        <v>767.4974285714286</v>
      </c>
      <c r="BZ128">
        <v>0.91256714285714291</v>
      </c>
      <c r="CA128">
        <v>740.56814285714279</v>
      </c>
      <c r="CB128">
        <v>35.087257142857148</v>
      </c>
      <c r="CC128">
        <v>3.6295157142857142</v>
      </c>
      <c r="CD128">
        <v>3.537510000000001</v>
      </c>
      <c r="CE128">
        <v>27.23808571428572</v>
      </c>
      <c r="CF128">
        <v>26.80085714285714</v>
      </c>
      <c r="CG128">
        <v>1199.8842857142861</v>
      </c>
      <c r="CH128">
        <v>0.49998042857142849</v>
      </c>
      <c r="CI128">
        <v>0.50001928571428567</v>
      </c>
      <c r="CJ128">
        <v>0</v>
      </c>
      <c r="CK128">
        <v>683.64614285714288</v>
      </c>
      <c r="CL128">
        <v>4.9990899999999998</v>
      </c>
      <c r="CM128">
        <v>7091.9414285714283</v>
      </c>
      <c r="CN128">
        <v>9556.84</v>
      </c>
      <c r="CO128">
        <v>43.561999999999998</v>
      </c>
      <c r="CP128">
        <v>45.311999999999998</v>
      </c>
      <c r="CQ128">
        <v>44.375</v>
      </c>
      <c r="CR128">
        <v>44.436999999999998</v>
      </c>
      <c r="CS128">
        <v>44.936999999999998</v>
      </c>
      <c r="CT128">
        <v>597.42142857142858</v>
      </c>
      <c r="CU128">
        <v>597.46285714285716</v>
      </c>
      <c r="CV128">
        <v>0</v>
      </c>
      <c r="CW128">
        <v>1669232046.5999999</v>
      </c>
      <c r="CX128">
        <v>0</v>
      </c>
      <c r="CY128">
        <v>1669228029.5</v>
      </c>
      <c r="CZ128" t="s">
        <v>356</v>
      </c>
      <c r="DA128">
        <v>1669228029.5</v>
      </c>
      <c r="DB128">
        <v>1669228028</v>
      </c>
      <c r="DC128">
        <v>6</v>
      </c>
      <c r="DD128">
        <v>0.127</v>
      </c>
      <c r="DE128">
        <v>2E-3</v>
      </c>
      <c r="DF128">
        <v>-2.9980000000000002</v>
      </c>
      <c r="DG128">
        <v>9.9000000000000005E-2</v>
      </c>
      <c r="DH128">
        <v>415</v>
      </c>
      <c r="DI128">
        <v>34</v>
      </c>
      <c r="DJ128">
        <v>0.37</v>
      </c>
      <c r="DK128">
        <v>0.19</v>
      </c>
      <c r="DL128">
        <v>-17.8903</v>
      </c>
      <c r="DM128">
        <v>-1.292762476547789</v>
      </c>
      <c r="DN128">
        <v>0.12710497433224249</v>
      </c>
      <c r="DO128">
        <v>0</v>
      </c>
      <c r="DP128">
        <v>0.90507829999999989</v>
      </c>
      <c r="DQ128">
        <v>3.3435084427766673E-2</v>
      </c>
      <c r="DR128">
        <v>3.724484764366748E-3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3.2953600000000001</v>
      </c>
      <c r="EB128">
        <v>2.6251699999999998</v>
      </c>
      <c r="EC128">
        <v>0.150563</v>
      </c>
      <c r="ED128">
        <v>0.15149000000000001</v>
      </c>
      <c r="EE128">
        <v>0.14415700000000001</v>
      </c>
      <c r="EF128">
        <v>0.13999200000000001</v>
      </c>
      <c r="EG128">
        <v>25687.599999999999</v>
      </c>
      <c r="EH128">
        <v>26115.599999999999</v>
      </c>
      <c r="EI128">
        <v>28142.3</v>
      </c>
      <c r="EJ128">
        <v>29634.2</v>
      </c>
      <c r="EK128">
        <v>33132.199999999997</v>
      </c>
      <c r="EL128">
        <v>35376.5</v>
      </c>
      <c r="EM128">
        <v>39711.1</v>
      </c>
      <c r="EN128">
        <v>42351.1</v>
      </c>
      <c r="EO128">
        <v>2.1766000000000001</v>
      </c>
      <c r="EP128">
        <v>2.1528200000000002</v>
      </c>
      <c r="EQ128">
        <v>0.12689800000000001</v>
      </c>
      <c r="ER128">
        <v>0</v>
      </c>
      <c r="ES128">
        <v>32.051400000000001</v>
      </c>
      <c r="ET128">
        <v>999.9</v>
      </c>
      <c r="EU128">
        <v>70.3</v>
      </c>
      <c r="EV128">
        <v>36.4</v>
      </c>
      <c r="EW128">
        <v>42.546199999999999</v>
      </c>
      <c r="EX128">
        <v>57.104399999999998</v>
      </c>
      <c r="EY128">
        <v>-2.1594500000000001</v>
      </c>
      <c r="EZ128">
        <v>2</v>
      </c>
      <c r="FA128">
        <v>0.57737799999999995</v>
      </c>
      <c r="FB128">
        <v>0.77671599999999996</v>
      </c>
      <c r="FC128">
        <v>20.268599999999999</v>
      </c>
      <c r="FD128">
        <v>5.2183400000000004</v>
      </c>
      <c r="FE128">
        <v>12.0076</v>
      </c>
      <c r="FF128">
        <v>4.9859999999999998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1.86219</v>
      </c>
      <c r="FN128">
        <v>1.86429</v>
      </c>
      <c r="FO128">
        <v>1.8603499999999999</v>
      </c>
      <c r="FP128">
        <v>1.8611</v>
      </c>
      <c r="FQ128">
        <v>1.8602000000000001</v>
      </c>
      <c r="FR128">
        <v>1.8618699999999999</v>
      </c>
      <c r="FS128">
        <v>1.8584499999999999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-3.3170000000000002</v>
      </c>
      <c r="GH128">
        <v>9.8900000000000002E-2</v>
      </c>
      <c r="GI128">
        <v>-2.4324828651112251</v>
      </c>
      <c r="GJ128">
        <v>-1.6100910332537859E-3</v>
      </c>
      <c r="GK128">
        <v>7.0186618486508772E-7</v>
      </c>
      <c r="GL128">
        <v>-2.134652460378022E-10</v>
      </c>
      <c r="GM128">
        <v>9.8890000000004363E-2</v>
      </c>
      <c r="GN128">
        <v>0</v>
      </c>
      <c r="GO128">
        <v>0</v>
      </c>
      <c r="GP128">
        <v>0</v>
      </c>
      <c r="GQ128">
        <v>5</v>
      </c>
      <c r="GR128">
        <v>2079</v>
      </c>
      <c r="GS128">
        <v>3</v>
      </c>
      <c r="GT128">
        <v>29</v>
      </c>
      <c r="GU128">
        <v>66.8</v>
      </c>
      <c r="GV128">
        <v>66.900000000000006</v>
      </c>
      <c r="GW128">
        <v>2.1984900000000001</v>
      </c>
      <c r="GX128">
        <v>2.5647000000000002</v>
      </c>
      <c r="GY128">
        <v>2.04834</v>
      </c>
      <c r="GZ128">
        <v>2.6184099999999999</v>
      </c>
      <c r="HA128">
        <v>2.1972700000000001</v>
      </c>
      <c r="HB128">
        <v>2.3571800000000001</v>
      </c>
      <c r="HC128">
        <v>40.860799999999998</v>
      </c>
      <c r="HD128">
        <v>15.235300000000001</v>
      </c>
      <c r="HE128">
        <v>18</v>
      </c>
      <c r="HF128">
        <v>679.93100000000004</v>
      </c>
      <c r="HG128">
        <v>733.74900000000002</v>
      </c>
      <c r="HH128">
        <v>31.0001</v>
      </c>
      <c r="HI128">
        <v>34.549799999999998</v>
      </c>
      <c r="HJ128">
        <v>29.9998</v>
      </c>
      <c r="HK128">
        <v>34.433199999999999</v>
      </c>
      <c r="HL128">
        <v>34.423000000000002</v>
      </c>
      <c r="HM128">
        <v>44.020499999999998</v>
      </c>
      <c r="HN128">
        <v>23.181899999999999</v>
      </c>
      <c r="HO128">
        <v>89.664199999999994</v>
      </c>
      <c r="HP128">
        <v>31</v>
      </c>
      <c r="HQ128">
        <v>755.91800000000001</v>
      </c>
      <c r="HR128">
        <v>35.059699999999999</v>
      </c>
      <c r="HS128">
        <v>99.146600000000007</v>
      </c>
      <c r="HT128">
        <v>98.214699999999993</v>
      </c>
    </row>
    <row r="129" spans="1:228" x14ac:dyDescent="0.2">
      <c r="A129">
        <v>114</v>
      </c>
      <c r="B129">
        <v>1669232043.5999999</v>
      </c>
      <c r="C129">
        <v>451.09999990463263</v>
      </c>
      <c r="D129" t="s">
        <v>586</v>
      </c>
      <c r="E129" t="s">
        <v>587</v>
      </c>
      <c r="F129">
        <v>4</v>
      </c>
      <c r="G129">
        <v>1669232041.2874999</v>
      </c>
      <c r="H129">
        <f t="shared" si="34"/>
        <v>2.2762532856509103E-3</v>
      </c>
      <c r="I129">
        <f t="shared" si="35"/>
        <v>2.2762532856509101</v>
      </c>
      <c r="J129">
        <f t="shared" si="36"/>
        <v>19.310599339051063</v>
      </c>
      <c r="K129">
        <f t="shared" si="37"/>
        <v>728.51462500000002</v>
      </c>
      <c r="L129">
        <f t="shared" si="38"/>
        <v>466.7027686084997</v>
      </c>
      <c r="M129">
        <f t="shared" si="39"/>
        <v>47.099250998448156</v>
      </c>
      <c r="N129">
        <f t="shared" si="40"/>
        <v>73.521083410796876</v>
      </c>
      <c r="O129">
        <f t="shared" si="41"/>
        <v>0.12842626162608542</v>
      </c>
      <c r="P129">
        <f t="shared" si="42"/>
        <v>3.6683948064116039</v>
      </c>
      <c r="Q129">
        <f t="shared" si="43"/>
        <v>0.12597978963763215</v>
      </c>
      <c r="R129">
        <f t="shared" si="44"/>
        <v>7.8953292580359866E-2</v>
      </c>
      <c r="S129">
        <f t="shared" si="45"/>
        <v>226.10963766092792</v>
      </c>
      <c r="T129">
        <f t="shared" si="46"/>
        <v>34.063616473436355</v>
      </c>
      <c r="U129">
        <f t="shared" si="47"/>
        <v>34.107187499999988</v>
      </c>
      <c r="V129">
        <f t="shared" si="48"/>
        <v>5.3750387651767868</v>
      </c>
      <c r="W129">
        <f t="shared" si="49"/>
        <v>70.057007537408495</v>
      </c>
      <c r="X129">
        <f t="shared" si="50"/>
        <v>3.6329711507379545</v>
      </c>
      <c r="Y129">
        <f t="shared" si="51"/>
        <v>5.1857355579997462</v>
      </c>
      <c r="Z129">
        <f t="shared" si="52"/>
        <v>1.7420676144388323</v>
      </c>
      <c r="AA129">
        <f t="shared" si="53"/>
        <v>-100.38276989720514</v>
      </c>
      <c r="AB129">
        <f t="shared" si="54"/>
        <v>-126.92416315301143</v>
      </c>
      <c r="AC129">
        <f t="shared" si="55"/>
        <v>-7.985236929942042</v>
      </c>
      <c r="AD129">
        <f t="shared" si="56"/>
        <v>-9.1825323192306882</v>
      </c>
      <c r="AE129">
        <f t="shared" si="57"/>
        <v>42.383673134187745</v>
      </c>
      <c r="AF129">
        <f t="shared" si="58"/>
        <v>2.2773326572968045</v>
      </c>
      <c r="AG129">
        <f t="shared" si="59"/>
        <v>19.310599339051063</v>
      </c>
      <c r="AH129">
        <v>773.8751929993889</v>
      </c>
      <c r="AI129">
        <v>758.80889090909056</v>
      </c>
      <c r="AJ129">
        <v>1.70494375971878</v>
      </c>
      <c r="AK129">
        <v>65.098338017295973</v>
      </c>
      <c r="AL129">
        <f t="shared" si="60"/>
        <v>2.2762532856509101</v>
      </c>
      <c r="AM129">
        <v>35.087630330926388</v>
      </c>
      <c r="AN129">
        <v>35.99936923076924</v>
      </c>
      <c r="AO129">
        <v>-4.6288060973673079E-5</v>
      </c>
      <c r="AP129">
        <v>87.569397002130515</v>
      </c>
      <c r="AQ129">
        <v>17</v>
      </c>
      <c r="AR129">
        <v>3</v>
      </c>
      <c r="AS129">
        <f t="shared" si="61"/>
        <v>1</v>
      </c>
      <c r="AT129">
        <f t="shared" si="62"/>
        <v>0</v>
      </c>
      <c r="AU129">
        <f t="shared" si="63"/>
        <v>47048.227043232262</v>
      </c>
      <c r="AV129">
        <f t="shared" si="64"/>
        <v>1199.96875</v>
      </c>
      <c r="AW129">
        <f t="shared" si="65"/>
        <v>1025.8984262491856</v>
      </c>
      <c r="AX129">
        <f t="shared" si="66"/>
        <v>0.85493761920815481</v>
      </c>
      <c r="AY129">
        <f t="shared" si="67"/>
        <v>0.18842960507173867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1669232041.2874999</v>
      </c>
      <c r="BF129">
        <v>728.51462500000002</v>
      </c>
      <c r="BG129">
        <v>746.80950000000007</v>
      </c>
      <c r="BH129">
        <v>35.998824999999997</v>
      </c>
      <c r="BI129">
        <v>35.0869</v>
      </c>
      <c r="BJ129">
        <v>731.83324999999991</v>
      </c>
      <c r="BK129">
        <v>35.899925000000003</v>
      </c>
      <c r="BL129">
        <v>649.99300000000005</v>
      </c>
      <c r="BM129">
        <v>100.819125</v>
      </c>
      <c r="BN129">
        <v>0.1000341875</v>
      </c>
      <c r="BO129">
        <v>33.465412499999999</v>
      </c>
      <c r="BP129">
        <v>34.107187499999988</v>
      </c>
      <c r="BQ129">
        <v>999.9</v>
      </c>
      <c r="BR129">
        <v>0</v>
      </c>
      <c r="BS129">
        <v>0</v>
      </c>
      <c r="BT129">
        <v>8988.75</v>
      </c>
      <c r="BU129">
        <v>0</v>
      </c>
      <c r="BV129">
        <v>272.18112500000001</v>
      </c>
      <c r="BW129">
        <v>-18.295012499999999</v>
      </c>
      <c r="BX129">
        <v>755.71962499999995</v>
      </c>
      <c r="BY129">
        <v>773.96550000000002</v>
      </c>
      <c r="BZ129">
        <v>0.91192337499999998</v>
      </c>
      <c r="CA129">
        <v>746.80950000000007</v>
      </c>
      <c r="CB129">
        <v>35.0869</v>
      </c>
      <c r="CC129">
        <v>3.6293725000000001</v>
      </c>
      <c r="CD129">
        <v>3.5374337499999999</v>
      </c>
      <c r="CE129">
        <v>27.237400000000001</v>
      </c>
      <c r="CF129">
        <v>26.800487499999999</v>
      </c>
      <c r="CG129">
        <v>1199.96875</v>
      </c>
      <c r="CH129">
        <v>0.49999637499999999</v>
      </c>
      <c r="CI129">
        <v>0.50000350000000005</v>
      </c>
      <c r="CJ129">
        <v>0</v>
      </c>
      <c r="CK129">
        <v>684.71337500000004</v>
      </c>
      <c r="CL129">
        <v>4.9990899999999998</v>
      </c>
      <c r="CM129">
        <v>7105.1674999999996</v>
      </c>
      <c r="CN129">
        <v>9557.5750000000007</v>
      </c>
      <c r="CO129">
        <v>43.561999999999998</v>
      </c>
      <c r="CP129">
        <v>45.311999999999998</v>
      </c>
      <c r="CQ129">
        <v>44.375</v>
      </c>
      <c r="CR129">
        <v>44.421499999999988</v>
      </c>
      <c r="CS129">
        <v>44.936999999999998</v>
      </c>
      <c r="CT129">
        <v>597.48125000000005</v>
      </c>
      <c r="CU129">
        <v>597.49</v>
      </c>
      <c r="CV129">
        <v>0</v>
      </c>
      <c r="CW129">
        <v>1669232050.8</v>
      </c>
      <c r="CX129">
        <v>0</v>
      </c>
      <c r="CY129">
        <v>1669228029.5</v>
      </c>
      <c r="CZ129" t="s">
        <v>356</v>
      </c>
      <c r="DA129">
        <v>1669228029.5</v>
      </c>
      <c r="DB129">
        <v>1669228028</v>
      </c>
      <c r="DC129">
        <v>6</v>
      </c>
      <c r="DD129">
        <v>0.127</v>
      </c>
      <c r="DE129">
        <v>2E-3</v>
      </c>
      <c r="DF129">
        <v>-2.9980000000000002</v>
      </c>
      <c r="DG129">
        <v>9.9000000000000005E-2</v>
      </c>
      <c r="DH129">
        <v>415</v>
      </c>
      <c r="DI129">
        <v>34</v>
      </c>
      <c r="DJ129">
        <v>0.37</v>
      </c>
      <c r="DK129">
        <v>0.19</v>
      </c>
      <c r="DL129">
        <v>-17.9955775</v>
      </c>
      <c r="DM129">
        <v>-1.6315013133207861</v>
      </c>
      <c r="DN129">
        <v>0.1627168330067606</v>
      </c>
      <c r="DO129">
        <v>0</v>
      </c>
      <c r="DP129">
        <v>0.90704457500000013</v>
      </c>
      <c r="DQ129">
        <v>3.8046945590993267E-2</v>
      </c>
      <c r="DR129">
        <v>4.0284635463629344E-3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3.2953999999999999</v>
      </c>
      <c r="EB129">
        <v>2.6252900000000001</v>
      </c>
      <c r="EC129">
        <v>0.151478</v>
      </c>
      <c r="ED129">
        <v>0.15240999999999999</v>
      </c>
      <c r="EE129">
        <v>0.14415500000000001</v>
      </c>
      <c r="EF129">
        <v>0.139986</v>
      </c>
      <c r="EG129">
        <v>25659.1</v>
      </c>
      <c r="EH129">
        <v>26087.200000000001</v>
      </c>
      <c r="EI129">
        <v>28141.4</v>
      </c>
      <c r="EJ129">
        <v>29634.2</v>
      </c>
      <c r="EK129">
        <v>33131.800000000003</v>
      </c>
      <c r="EL129">
        <v>35377</v>
      </c>
      <c r="EM129">
        <v>39710.400000000001</v>
      </c>
      <c r="EN129">
        <v>42351.199999999997</v>
      </c>
      <c r="EO129">
        <v>2.1768000000000001</v>
      </c>
      <c r="EP129">
        <v>2.1526299999999998</v>
      </c>
      <c r="EQ129">
        <v>0.12704699999999999</v>
      </c>
      <c r="ER129">
        <v>0</v>
      </c>
      <c r="ES129">
        <v>32.0535</v>
      </c>
      <c r="ET129">
        <v>999.9</v>
      </c>
      <c r="EU129">
        <v>70.2</v>
      </c>
      <c r="EV129">
        <v>36.4</v>
      </c>
      <c r="EW129">
        <v>42.488399999999999</v>
      </c>
      <c r="EX129">
        <v>56.7744</v>
      </c>
      <c r="EY129">
        <v>-2.0632999999999999</v>
      </c>
      <c r="EZ129">
        <v>2</v>
      </c>
      <c r="FA129">
        <v>0.57732000000000006</v>
      </c>
      <c r="FB129">
        <v>0.77647100000000002</v>
      </c>
      <c r="FC129">
        <v>20.268599999999999</v>
      </c>
      <c r="FD129">
        <v>5.2183400000000004</v>
      </c>
      <c r="FE129">
        <v>12.008900000000001</v>
      </c>
      <c r="FF129">
        <v>4.9857500000000003</v>
      </c>
      <c r="FG129">
        <v>3.2844500000000001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1.86219</v>
      </c>
      <c r="FN129">
        <v>1.8642700000000001</v>
      </c>
      <c r="FO129">
        <v>1.8603499999999999</v>
      </c>
      <c r="FP129">
        <v>1.8611</v>
      </c>
      <c r="FQ129">
        <v>1.8602000000000001</v>
      </c>
      <c r="FR129">
        <v>1.8618600000000001</v>
      </c>
      <c r="FS129">
        <v>1.8584099999999999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-3.3220000000000001</v>
      </c>
      <c r="GH129">
        <v>9.8900000000000002E-2</v>
      </c>
      <c r="GI129">
        <v>-2.4324828651112251</v>
      </c>
      <c r="GJ129">
        <v>-1.6100910332537859E-3</v>
      </c>
      <c r="GK129">
        <v>7.0186618486508772E-7</v>
      </c>
      <c r="GL129">
        <v>-2.134652460378022E-10</v>
      </c>
      <c r="GM129">
        <v>9.8890000000004363E-2</v>
      </c>
      <c r="GN129">
        <v>0</v>
      </c>
      <c r="GO129">
        <v>0</v>
      </c>
      <c r="GP129">
        <v>0</v>
      </c>
      <c r="GQ129">
        <v>5</v>
      </c>
      <c r="GR129">
        <v>2079</v>
      </c>
      <c r="GS129">
        <v>3</v>
      </c>
      <c r="GT129">
        <v>29</v>
      </c>
      <c r="GU129">
        <v>66.900000000000006</v>
      </c>
      <c r="GV129">
        <v>66.900000000000006</v>
      </c>
      <c r="GW129">
        <v>2.2143600000000001</v>
      </c>
      <c r="GX129">
        <v>2.5622600000000002</v>
      </c>
      <c r="GY129">
        <v>2.04834</v>
      </c>
      <c r="GZ129">
        <v>2.6184099999999999</v>
      </c>
      <c r="HA129">
        <v>2.1972700000000001</v>
      </c>
      <c r="HB129">
        <v>2.33643</v>
      </c>
      <c r="HC129">
        <v>40.860799999999998</v>
      </c>
      <c r="HD129">
        <v>15.235300000000001</v>
      </c>
      <c r="HE129">
        <v>18</v>
      </c>
      <c r="HF129">
        <v>680.08699999999999</v>
      </c>
      <c r="HG129">
        <v>733.55899999999997</v>
      </c>
      <c r="HH129">
        <v>31.0001</v>
      </c>
      <c r="HI129">
        <v>34.548099999999998</v>
      </c>
      <c r="HJ129">
        <v>29.9998</v>
      </c>
      <c r="HK129">
        <v>34.432400000000001</v>
      </c>
      <c r="HL129">
        <v>34.423000000000002</v>
      </c>
      <c r="HM129">
        <v>44.340600000000002</v>
      </c>
      <c r="HN129">
        <v>23.181899999999999</v>
      </c>
      <c r="HO129">
        <v>89.664199999999994</v>
      </c>
      <c r="HP129">
        <v>31</v>
      </c>
      <c r="HQ129">
        <v>762.59699999999998</v>
      </c>
      <c r="HR129">
        <v>35.051900000000003</v>
      </c>
      <c r="HS129">
        <v>99.144400000000005</v>
      </c>
      <c r="HT129">
        <v>98.215000000000003</v>
      </c>
    </row>
    <row r="130" spans="1:228" x14ac:dyDescent="0.2">
      <c r="A130">
        <v>115</v>
      </c>
      <c r="B130">
        <v>1669232047.5999999</v>
      </c>
      <c r="C130">
        <v>455.09999990463263</v>
      </c>
      <c r="D130" t="s">
        <v>588</v>
      </c>
      <c r="E130" t="s">
        <v>589</v>
      </c>
      <c r="F130">
        <v>4</v>
      </c>
      <c r="G130">
        <v>1669232045.5999999</v>
      </c>
      <c r="H130">
        <f t="shared" si="34"/>
        <v>2.2905751213017135E-3</v>
      </c>
      <c r="I130">
        <f t="shared" si="35"/>
        <v>2.2905751213017136</v>
      </c>
      <c r="J130">
        <f t="shared" si="36"/>
        <v>19.015797989106996</v>
      </c>
      <c r="K130">
        <f t="shared" si="37"/>
        <v>735.66971428571435</v>
      </c>
      <c r="L130">
        <f t="shared" si="38"/>
        <v>478.41143409010152</v>
      </c>
      <c r="M130">
        <f t="shared" si="39"/>
        <v>48.280526653407584</v>
      </c>
      <c r="N130">
        <f t="shared" si="40"/>
        <v>74.24262615342677</v>
      </c>
      <c r="O130">
        <f t="shared" si="41"/>
        <v>0.12903312001095024</v>
      </c>
      <c r="P130">
        <f t="shared" si="42"/>
        <v>3.6736466589986523</v>
      </c>
      <c r="Q130">
        <f t="shared" si="43"/>
        <v>0.12656716968254808</v>
      </c>
      <c r="R130">
        <f t="shared" si="44"/>
        <v>7.9322111655438676E-2</v>
      </c>
      <c r="S130">
        <f t="shared" si="45"/>
        <v>226.11457243674283</v>
      </c>
      <c r="T130">
        <f t="shared" si="46"/>
        <v>34.06183517435916</v>
      </c>
      <c r="U130">
        <f t="shared" si="47"/>
        <v>34.117157142857138</v>
      </c>
      <c r="V130">
        <f t="shared" si="48"/>
        <v>5.3780262632432834</v>
      </c>
      <c r="W130">
        <f t="shared" si="49"/>
        <v>70.053097405203445</v>
      </c>
      <c r="X130">
        <f t="shared" si="50"/>
        <v>3.6331756182408603</v>
      </c>
      <c r="Y130">
        <f t="shared" si="51"/>
        <v>5.1863168836428821</v>
      </c>
      <c r="Z130">
        <f t="shared" si="52"/>
        <v>1.744850645002423</v>
      </c>
      <c r="AA130">
        <f t="shared" si="53"/>
        <v>-101.01436284940556</v>
      </c>
      <c r="AB130">
        <f t="shared" si="54"/>
        <v>-128.68393706344111</v>
      </c>
      <c r="AC130">
        <f t="shared" si="55"/>
        <v>-8.0848498234175601</v>
      </c>
      <c r="AD130">
        <f t="shared" si="56"/>
        <v>-11.668577299521388</v>
      </c>
      <c r="AE130">
        <f t="shared" si="57"/>
        <v>42.387351970502031</v>
      </c>
      <c r="AF130">
        <f t="shared" si="58"/>
        <v>2.2857709123796686</v>
      </c>
      <c r="AG130">
        <f t="shared" si="59"/>
        <v>19.015797989106996</v>
      </c>
      <c r="AH130">
        <v>780.7456732662929</v>
      </c>
      <c r="AI130">
        <v>765.72958787878804</v>
      </c>
      <c r="AJ130">
        <v>1.724454915741209</v>
      </c>
      <c r="AK130">
        <v>65.098338017295973</v>
      </c>
      <c r="AL130">
        <f t="shared" si="60"/>
        <v>2.2905751213017136</v>
      </c>
      <c r="AM130">
        <v>35.08536098518929</v>
      </c>
      <c r="AN130">
        <v>36.002424175824217</v>
      </c>
      <c r="AO130">
        <v>2.4530732865483581E-5</v>
      </c>
      <c r="AP130">
        <v>87.569397002130515</v>
      </c>
      <c r="AQ130">
        <v>17</v>
      </c>
      <c r="AR130">
        <v>3</v>
      </c>
      <c r="AS130">
        <f t="shared" si="61"/>
        <v>1</v>
      </c>
      <c r="AT130">
        <f t="shared" si="62"/>
        <v>0</v>
      </c>
      <c r="AU130">
        <f t="shared" si="63"/>
        <v>47141.554290969631</v>
      </c>
      <c r="AV130">
        <f t="shared" si="64"/>
        <v>1199.997142857143</v>
      </c>
      <c r="AW130">
        <f t="shared" si="65"/>
        <v>1025.9224852003849</v>
      </c>
      <c r="AX130">
        <f t="shared" si="66"/>
        <v>0.85493743989898707</v>
      </c>
      <c r="AY130">
        <f t="shared" si="67"/>
        <v>0.1884292590050452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1669232045.5999999</v>
      </c>
      <c r="BF130">
        <v>735.66971428571435</v>
      </c>
      <c r="BG130">
        <v>753.9748571428571</v>
      </c>
      <c r="BH130">
        <v>36.001114285714287</v>
      </c>
      <c r="BI130">
        <v>35.085842857142858</v>
      </c>
      <c r="BJ130">
        <v>738.995</v>
      </c>
      <c r="BK130">
        <v>35.902214285714287</v>
      </c>
      <c r="BL130">
        <v>650.01457142857146</v>
      </c>
      <c r="BM130">
        <v>100.8185714285714</v>
      </c>
      <c r="BN130">
        <v>9.9849857142857143E-2</v>
      </c>
      <c r="BO130">
        <v>33.467414285714277</v>
      </c>
      <c r="BP130">
        <v>34.117157142857138</v>
      </c>
      <c r="BQ130">
        <v>999.89999999999986</v>
      </c>
      <c r="BR130">
        <v>0</v>
      </c>
      <c r="BS130">
        <v>0</v>
      </c>
      <c r="BT130">
        <v>9006.9642857142862</v>
      </c>
      <c r="BU130">
        <v>0</v>
      </c>
      <c r="BV130">
        <v>267.73200000000003</v>
      </c>
      <c r="BW130">
        <v>-18.305057142857141</v>
      </c>
      <c r="BX130">
        <v>763.14371428571417</v>
      </c>
      <c r="BY130">
        <v>781.39071428571424</v>
      </c>
      <c r="BZ130">
        <v>0.91527671428571433</v>
      </c>
      <c r="CA130">
        <v>753.9748571428571</v>
      </c>
      <c r="CB130">
        <v>35.085842857142858</v>
      </c>
      <c r="CC130">
        <v>3.6295785714285711</v>
      </c>
      <c r="CD130">
        <v>3.5373014285714279</v>
      </c>
      <c r="CE130">
        <v>27.238399999999999</v>
      </c>
      <c r="CF130">
        <v>26.799857142857139</v>
      </c>
      <c r="CG130">
        <v>1199.997142857143</v>
      </c>
      <c r="CH130">
        <v>0.50000242857142863</v>
      </c>
      <c r="CI130">
        <v>0.49999757142857137</v>
      </c>
      <c r="CJ130">
        <v>0</v>
      </c>
      <c r="CK130">
        <v>686.04028571428591</v>
      </c>
      <c r="CL130">
        <v>4.9990899999999998</v>
      </c>
      <c r="CM130">
        <v>7119.5900000000011</v>
      </c>
      <c r="CN130">
        <v>9557.8342857142852</v>
      </c>
      <c r="CO130">
        <v>43.561999999999998</v>
      </c>
      <c r="CP130">
        <v>45.311999999999998</v>
      </c>
      <c r="CQ130">
        <v>44.375</v>
      </c>
      <c r="CR130">
        <v>44.436999999999998</v>
      </c>
      <c r="CS130">
        <v>44.936999999999998</v>
      </c>
      <c r="CT130">
        <v>597.50285714285724</v>
      </c>
      <c r="CU130">
        <v>597.49714285714276</v>
      </c>
      <c r="CV130">
        <v>0</v>
      </c>
      <c r="CW130">
        <v>1669232055</v>
      </c>
      <c r="CX130">
        <v>0</v>
      </c>
      <c r="CY130">
        <v>1669228029.5</v>
      </c>
      <c r="CZ130" t="s">
        <v>356</v>
      </c>
      <c r="DA130">
        <v>1669228029.5</v>
      </c>
      <c r="DB130">
        <v>1669228028</v>
      </c>
      <c r="DC130">
        <v>6</v>
      </c>
      <c r="DD130">
        <v>0.127</v>
      </c>
      <c r="DE130">
        <v>2E-3</v>
      </c>
      <c r="DF130">
        <v>-2.9980000000000002</v>
      </c>
      <c r="DG130">
        <v>9.9000000000000005E-2</v>
      </c>
      <c r="DH130">
        <v>415</v>
      </c>
      <c r="DI130">
        <v>34</v>
      </c>
      <c r="DJ130">
        <v>0.37</v>
      </c>
      <c r="DK130">
        <v>0.19</v>
      </c>
      <c r="DL130">
        <v>-18.10136</v>
      </c>
      <c r="DM130">
        <v>-1.6178926829268101</v>
      </c>
      <c r="DN130">
        <v>0.16278107353129209</v>
      </c>
      <c r="DO130">
        <v>0</v>
      </c>
      <c r="DP130">
        <v>0.90949829999999987</v>
      </c>
      <c r="DQ130">
        <v>3.9281043151968099E-2</v>
      </c>
      <c r="DR130">
        <v>4.1200861896324541E-3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3.2953299999999999</v>
      </c>
      <c r="EB130">
        <v>2.6252900000000001</v>
      </c>
      <c r="EC130">
        <v>0.15240500000000001</v>
      </c>
      <c r="ED130">
        <v>0.15331700000000001</v>
      </c>
      <c r="EE130">
        <v>0.14416499999999999</v>
      </c>
      <c r="EF130">
        <v>0.139988</v>
      </c>
      <c r="EG130">
        <v>25631.3</v>
      </c>
      <c r="EH130">
        <v>26059.3</v>
      </c>
      <c r="EI130">
        <v>28141.7</v>
      </c>
      <c r="EJ130">
        <v>29634.3</v>
      </c>
      <c r="EK130">
        <v>33131.5</v>
      </c>
      <c r="EL130">
        <v>35377</v>
      </c>
      <c r="EM130">
        <v>39710.400000000001</v>
      </c>
      <c r="EN130">
        <v>42351.3</v>
      </c>
      <c r="EO130">
        <v>2.17672</v>
      </c>
      <c r="EP130">
        <v>2.1530300000000002</v>
      </c>
      <c r="EQ130">
        <v>0.127494</v>
      </c>
      <c r="ER130">
        <v>0</v>
      </c>
      <c r="ES130">
        <v>32.0563</v>
      </c>
      <c r="ET130">
        <v>999.9</v>
      </c>
      <c r="EU130">
        <v>70.3</v>
      </c>
      <c r="EV130">
        <v>36.4</v>
      </c>
      <c r="EW130">
        <v>42.545499999999997</v>
      </c>
      <c r="EX130">
        <v>57.254399999999997</v>
      </c>
      <c r="EY130">
        <v>-2.1274000000000002</v>
      </c>
      <c r="EZ130">
        <v>2</v>
      </c>
      <c r="FA130">
        <v>0.57686700000000002</v>
      </c>
      <c r="FB130">
        <v>0.77587099999999998</v>
      </c>
      <c r="FC130">
        <v>20.2685</v>
      </c>
      <c r="FD130">
        <v>5.2186399999999997</v>
      </c>
      <c r="FE130">
        <v>12.007400000000001</v>
      </c>
      <c r="FF130">
        <v>4.9861000000000004</v>
      </c>
      <c r="FG130">
        <v>3.2844799999999998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1.86425</v>
      </c>
      <c r="FO130">
        <v>1.8603499999999999</v>
      </c>
      <c r="FP130">
        <v>1.86111</v>
      </c>
      <c r="FQ130">
        <v>1.8602000000000001</v>
      </c>
      <c r="FR130">
        <v>1.86188</v>
      </c>
      <c r="FS130">
        <v>1.8584400000000001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-3.3279999999999998</v>
      </c>
      <c r="GH130">
        <v>9.8900000000000002E-2</v>
      </c>
      <c r="GI130">
        <v>-2.4324828651112251</v>
      </c>
      <c r="GJ130">
        <v>-1.6100910332537859E-3</v>
      </c>
      <c r="GK130">
        <v>7.0186618486508772E-7</v>
      </c>
      <c r="GL130">
        <v>-2.134652460378022E-10</v>
      </c>
      <c r="GM130">
        <v>9.8890000000004363E-2</v>
      </c>
      <c r="GN130">
        <v>0</v>
      </c>
      <c r="GO130">
        <v>0</v>
      </c>
      <c r="GP130">
        <v>0</v>
      </c>
      <c r="GQ130">
        <v>5</v>
      </c>
      <c r="GR130">
        <v>2079</v>
      </c>
      <c r="GS130">
        <v>3</v>
      </c>
      <c r="GT130">
        <v>29</v>
      </c>
      <c r="GU130">
        <v>67</v>
      </c>
      <c r="GV130">
        <v>67</v>
      </c>
      <c r="GW130">
        <v>2.2302200000000001</v>
      </c>
      <c r="GX130">
        <v>2.5671400000000002</v>
      </c>
      <c r="GY130">
        <v>2.04834</v>
      </c>
      <c r="GZ130">
        <v>2.6184099999999999</v>
      </c>
      <c r="HA130">
        <v>2.1972700000000001</v>
      </c>
      <c r="HB130">
        <v>2.33765</v>
      </c>
      <c r="HC130">
        <v>40.860799999999998</v>
      </c>
      <c r="HD130">
        <v>15.2265</v>
      </c>
      <c r="HE130">
        <v>18</v>
      </c>
      <c r="HF130">
        <v>680</v>
      </c>
      <c r="HG130">
        <v>733.90599999999995</v>
      </c>
      <c r="HH130">
        <v>30.9999</v>
      </c>
      <c r="HI130">
        <v>34.546700000000001</v>
      </c>
      <c r="HJ130">
        <v>29.9998</v>
      </c>
      <c r="HK130">
        <v>34.430100000000003</v>
      </c>
      <c r="HL130">
        <v>34.420099999999998</v>
      </c>
      <c r="HM130">
        <v>44.6601</v>
      </c>
      <c r="HN130">
        <v>23.181899999999999</v>
      </c>
      <c r="HO130">
        <v>89.664199999999994</v>
      </c>
      <c r="HP130">
        <v>31</v>
      </c>
      <c r="HQ130">
        <v>769.27599999999995</v>
      </c>
      <c r="HR130">
        <v>35.0366</v>
      </c>
      <c r="HS130">
        <v>99.144800000000004</v>
      </c>
      <c r="HT130">
        <v>98.215100000000007</v>
      </c>
    </row>
    <row r="131" spans="1:228" x14ac:dyDescent="0.2">
      <c r="A131">
        <v>116</v>
      </c>
      <c r="B131">
        <v>1669232051.5999999</v>
      </c>
      <c r="C131">
        <v>459.09999990463263</v>
      </c>
      <c r="D131" t="s">
        <v>590</v>
      </c>
      <c r="E131" t="s">
        <v>591</v>
      </c>
      <c r="F131">
        <v>4</v>
      </c>
      <c r="G131">
        <v>1669232049.2874999</v>
      </c>
      <c r="H131">
        <f t="shared" si="34"/>
        <v>2.3157781674222563E-3</v>
      </c>
      <c r="I131">
        <f t="shared" si="35"/>
        <v>2.3157781674222564</v>
      </c>
      <c r="J131">
        <f t="shared" si="36"/>
        <v>18.163822585636552</v>
      </c>
      <c r="K131">
        <f t="shared" si="37"/>
        <v>741.87024999999994</v>
      </c>
      <c r="L131">
        <f t="shared" si="38"/>
        <v>497.48446704025849</v>
      </c>
      <c r="M131">
        <f t="shared" si="39"/>
        <v>50.203687433011275</v>
      </c>
      <c r="N131">
        <f t="shared" si="40"/>
        <v>74.865899569555694</v>
      </c>
      <c r="O131">
        <f t="shared" si="41"/>
        <v>0.1304832063750283</v>
      </c>
      <c r="P131">
        <f t="shared" si="42"/>
        <v>3.6670877158196413</v>
      </c>
      <c r="Q131">
        <f t="shared" si="43"/>
        <v>0.12795768784990441</v>
      </c>
      <c r="R131">
        <f t="shared" si="44"/>
        <v>8.0196391320242852E-2</v>
      </c>
      <c r="S131">
        <f t="shared" si="45"/>
        <v>226.10945124267326</v>
      </c>
      <c r="T131">
        <f t="shared" si="46"/>
        <v>34.058581538380032</v>
      </c>
      <c r="U131">
        <f t="shared" si="47"/>
        <v>34.119137499999987</v>
      </c>
      <c r="V131">
        <f t="shared" si="48"/>
        <v>5.3786198679077897</v>
      </c>
      <c r="W131">
        <f t="shared" si="49"/>
        <v>70.061210193558608</v>
      </c>
      <c r="X131">
        <f t="shared" si="50"/>
        <v>3.6338122024222534</v>
      </c>
      <c r="Y131">
        <f t="shared" si="51"/>
        <v>5.1866249417946024</v>
      </c>
      <c r="Z131">
        <f t="shared" si="52"/>
        <v>1.7448076654855362</v>
      </c>
      <c r="AA131">
        <f t="shared" si="53"/>
        <v>-102.1258171833215</v>
      </c>
      <c r="AB131">
        <f t="shared" si="54"/>
        <v>-128.63599767974188</v>
      </c>
      <c r="AC131">
        <f t="shared" si="55"/>
        <v>-8.0964134879532512</v>
      </c>
      <c r="AD131">
        <f t="shared" si="56"/>
        <v>-12.748777108343361</v>
      </c>
      <c r="AE131">
        <f t="shared" si="57"/>
        <v>42.281380832491237</v>
      </c>
      <c r="AF131">
        <f t="shared" si="58"/>
        <v>2.301255823085766</v>
      </c>
      <c r="AG131">
        <f t="shared" si="59"/>
        <v>18.163822585636552</v>
      </c>
      <c r="AH131">
        <v>787.65708201336338</v>
      </c>
      <c r="AI131">
        <v>772.80098181818187</v>
      </c>
      <c r="AJ131">
        <v>1.7769919748649849</v>
      </c>
      <c r="AK131">
        <v>65.098338017295973</v>
      </c>
      <c r="AL131">
        <f t="shared" si="60"/>
        <v>2.3157781674222564</v>
      </c>
      <c r="AM131">
        <v>35.086311631883618</v>
      </c>
      <c r="AN131">
        <v>36.013169230769243</v>
      </c>
      <c r="AO131">
        <v>6.6190082351349062E-5</v>
      </c>
      <c r="AP131">
        <v>87.569397002130515</v>
      </c>
      <c r="AQ131">
        <v>16</v>
      </c>
      <c r="AR131">
        <v>2</v>
      </c>
      <c r="AS131">
        <f t="shared" si="61"/>
        <v>1</v>
      </c>
      <c r="AT131">
        <f t="shared" si="62"/>
        <v>0</v>
      </c>
      <c r="AU131">
        <f t="shared" si="63"/>
        <v>47024.426100453442</v>
      </c>
      <c r="AV131">
        <f t="shared" si="64"/>
        <v>1199.9537499999999</v>
      </c>
      <c r="AW131">
        <f t="shared" si="65"/>
        <v>1025.8869700739237</v>
      </c>
      <c r="AX131">
        <f t="shared" si="66"/>
        <v>0.85493875915961248</v>
      </c>
      <c r="AY131">
        <f t="shared" si="67"/>
        <v>0.1884318051780523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1669232049.2874999</v>
      </c>
      <c r="BF131">
        <v>741.87024999999994</v>
      </c>
      <c r="BG131">
        <v>760.14075000000003</v>
      </c>
      <c r="BH131">
        <v>36.008612499999998</v>
      </c>
      <c r="BI131">
        <v>35.087212499999993</v>
      </c>
      <c r="BJ131">
        <v>745.2013750000001</v>
      </c>
      <c r="BK131">
        <v>35.909712499999998</v>
      </c>
      <c r="BL131">
        <v>650.06025</v>
      </c>
      <c r="BM131">
        <v>100.814875</v>
      </c>
      <c r="BN131">
        <v>0.1002103125</v>
      </c>
      <c r="BO131">
        <v>33.468474999999998</v>
      </c>
      <c r="BP131">
        <v>34.119137499999987</v>
      </c>
      <c r="BQ131">
        <v>999.9</v>
      </c>
      <c r="BR131">
        <v>0</v>
      </c>
      <c r="BS131">
        <v>0</v>
      </c>
      <c r="BT131">
        <v>8984.61</v>
      </c>
      <c r="BU131">
        <v>0</v>
      </c>
      <c r="BV131">
        <v>261.97437500000001</v>
      </c>
      <c r="BW131">
        <v>-18.2707625</v>
      </c>
      <c r="BX131">
        <v>769.58175000000006</v>
      </c>
      <c r="BY131">
        <v>787.78212500000006</v>
      </c>
      <c r="BZ131">
        <v>0.92138437499999992</v>
      </c>
      <c r="CA131">
        <v>760.14075000000003</v>
      </c>
      <c r="CB131">
        <v>35.087212499999993</v>
      </c>
      <c r="CC131">
        <v>3.6301987499999999</v>
      </c>
      <c r="CD131">
        <v>3.5373100000000002</v>
      </c>
      <c r="CE131">
        <v>27.241312499999999</v>
      </c>
      <c r="CF131">
        <v>26.799900000000001</v>
      </c>
      <c r="CG131">
        <v>1199.9537499999999</v>
      </c>
      <c r="CH131">
        <v>0.49995812499999998</v>
      </c>
      <c r="CI131">
        <v>0.50004187499999997</v>
      </c>
      <c r="CJ131">
        <v>0</v>
      </c>
      <c r="CK131">
        <v>686.96512500000006</v>
      </c>
      <c r="CL131">
        <v>4.9990899999999998</v>
      </c>
      <c r="CM131">
        <v>7130.34</v>
      </c>
      <c r="CN131">
        <v>9557.32</v>
      </c>
      <c r="CO131">
        <v>43.561999999999998</v>
      </c>
      <c r="CP131">
        <v>45.311999999999998</v>
      </c>
      <c r="CQ131">
        <v>44.375</v>
      </c>
      <c r="CR131">
        <v>44.421499999999988</v>
      </c>
      <c r="CS131">
        <v>44.936999999999998</v>
      </c>
      <c r="CT131">
        <v>597.42875000000004</v>
      </c>
      <c r="CU131">
        <v>597.52874999999995</v>
      </c>
      <c r="CV131">
        <v>0</v>
      </c>
      <c r="CW131">
        <v>1669232058.5999999</v>
      </c>
      <c r="CX131">
        <v>0</v>
      </c>
      <c r="CY131">
        <v>1669228029.5</v>
      </c>
      <c r="CZ131" t="s">
        <v>356</v>
      </c>
      <c r="DA131">
        <v>1669228029.5</v>
      </c>
      <c r="DB131">
        <v>1669228028</v>
      </c>
      <c r="DC131">
        <v>6</v>
      </c>
      <c r="DD131">
        <v>0.127</v>
      </c>
      <c r="DE131">
        <v>2E-3</v>
      </c>
      <c r="DF131">
        <v>-2.9980000000000002</v>
      </c>
      <c r="DG131">
        <v>9.9000000000000005E-2</v>
      </c>
      <c r="DH131">
        <v>415</v>
      </c>
      <c r="DI131">
        <v>34</v>
      </c>
      <c r="DJ131">
        <v>0.37</v>
      </c>
      <c r="DK131">
        <v>0.19</v>
      </c>
      <c r="DL131">
        <v>-18.177937499999999</v>
      </c>
      <c r="DM131">
        <v>-1.2597444652907921</v>
      </c>
      <c r="DN131">
        <v>0.13882055627229711</v>
      </c>
      <c r="DO131">
        <v>0</v>
      </c>
      <c r="DP131">
        <v>0.91246864999999988</v>
      </c>
      <c r="DQ131">
        <v>4.8225095684799157E-2</v>
      </c>
      <c r="DR131">
        <v>4.9816647947749423E-3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3.29555</v>
      </c>
      <c r="EB131">
        <v>2.6253299999999999</v>
      </c>
      <c r="EC131">
        <v>0.15334200000000001</v>
      </c>
      <c r="ED131">
        <v>0.15423300000000001</v>
      </c>
      <c r="EE131">
        <v>0.14418300000000001</v>
      </c>
      <c r="EF131">
        <v>0.139985</v>
      </c>
      <c r="EG131">
        <v>25603.8</v>
      </c>
      <c r="EH131">
        <v>26031.1</v>
      </c>
      <c r="EI131">
        <v>28142.7</v>
      </c>
      <c r="EJ131">
        <v>29634.3</v>
      </c>
      <c r="EK131">
        <v>33132.1</v>
      </c>
      <c r="EL131">
        <v>35377.300000000003</v>
      </c>
      <c r="EM131">
        <v>39711.9</v>
      </c>
      <c r="EN131">
        <v>42351.4</v>
      </c>
      <c r="EO131">
        <v>2.1770700000000001</v>
      </c>
      <c r="EP131">
        <v>2.1528</v>
      </c>
      <c r="EQ131">
        <v>0.12745699999999999</v>
      </c>
      <c r="ER131">
        <v>0</v>
      </c>
      <c r="ES131">
        <v>32.059899999999999</v>
      </c>
      <c r="ET131">
        <v>999.9</v>
      </c>
      <c r="EU131">
        <v>70.2</v>
      </c>
      <c r="EV131">
        <v>36.4</v>
      </c>
      <c r="EW131">
        <v>42.488900000000001</v>
      </c>
      <c r="EX131">
        <v>57.464399999999998</v>
      </c>
      <c r="EY131">
        <v>-2.0112199999999998</v>
      </c>
      <c r="EZ131">
        <v>2</v>
      </c>
      <c r="FA131">
        <v>0.57677299999999998</v>
      </c>
      <c r="FB131">
        <v>0.77405500000000005</v>
      </c>
      <c r="FC131">
        <v>20.2685</v>
      </c>
      <c r="FD131">
        <v>5.2184900000000001</v>
      </c>
      <c r="FE131">
        <v>12.0067</v>
      </c>
      <c r="FF131">
        <v>4.9859</v>
      </c>
      <c r="FG131">
        <v>3.2845300000000002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1.86425</v>
      </c>
      <c r="FO131">
        <v>1.8603499999999999</v>
      </c>
      <c r="FP131">
        <v>1.8611</v>
      </c>
      <c r="FQ131">
        <v>1.8602000000000001</v>
      </c>
      <c r="FR131">
        <v>1.86188</v>
      </c>
      <c r="FS131">
        <v>1.85843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-3.335</v>
      </c>
      <c r="GH131">
        <v>9.8900000000000002E-2</v>
      </c>
      <c r="GI131">
        <v>-2.4324828651112251</v>
      </c>
      <c r="GJ131">
        <v>-1.6100910332537859E-3</v>
      </c>
      <c r="GK131">
        <v>7.0186618486508772E-7</v>
      </c>
      <c r="GL131">
        <v>-2.134652460378022E-10</v>
      </c>
      <c r="GM131">
        <v>9.8890000000004363E-2</v>
      </c>
      <c r="GN131">
        <v>0</v>
      </c>
      <c r="GO131">
        <v>0</v>
      </c>
      <c r="GP131">
        <v>0</v>
      </c>
      <c r="GQ131">
        <v>5</v>
      </c>
      <c r="GR131">
        <v>2079</v>
      </c>
      <c r="GS131">
        <v>3</v>
      </c>
      <c r="GT131">
        <v>29</v>
      </c>
      <c r="GU131">
        <v>67</v>
      </c>
      <c r="GV131">
        <v>67.099999999999994</v>
      </c>
      <c r="GW131">
        <v>2.2460900000000001</v>
      </c>
      <c r="GX131">
        <v>2.5622600000000002</v>
      </c>
      <c r="GY131">
        <v>2.04834</v>
      </c>
      <c r="GZ131">
        <v>2.6184099999999999</v>
      </c>
      <c r="HA131">
        <v>2.1972700000000001</v>
      </c>
      <c r="HB131">
        <v>2.34131</v>
      </c>
      <c r="HC131">
        <v>40.886499999999998</v>
      </c>
      <c r="HD131">
        <v>15.235300000000001</v>
      </c>
      <c r="HE131">
        <v>18</v>
      </c>
      <c r="HF131">
        <v>680.279</v>
      </c>
      <c r="HG131">
        <v>733.68799999999999</v>
      </c>
      <c r="HH131">
        <v>30.999700000000001</v>
      </c>
      <c r="HI131">
        <v>34.544899999999998</v>
      </c>
      <c r="HJ131">
        <v>29.9999</v>
      </c>
      <c r="HK131">
        <v>34.429299999999998</v>
      </c>
      <c r="HL131">
        <v>34.419899999999998</v>
      </c>
      <c r="HM131">
        <v>44.975000000000001</v>
      </c>
      <c r="HN131">
        <v>23.181899999999999</v>
      </c>
      <c r="HO131">
        <v>89.664199999999994</v>
      </c>
      <c r="HP131">
        <v>31</v>
      </c>
      <c r="HQ131">
        <v>775.95799999999997</v>
      </c>
      <c r="HR131">
        <v>35.029299999999999</v>
      </c>
      <c r="HS131">
        <v>99.148300000000006</v>
      </c>
      <c r="HT131">
        <v>98.215299999999999</v>
      </c>
    </row>
    <row r="132" spans="1:228" x14ac:dyDescent="0.2">
      <c r="A132">
        <v>117</v>
      </c>
      <c r="B132">
        <v>1669232055.5999999</v>
      </c>
      <c r="C132">
        <v>463.09999990463263</v>
      </c>
      <c r="D132" t="s">
        <v>592</v>
      </c>
      <c r="E132" t="s">
        <v>593</v>
      </c>
      <c r="F132">
        <v>4</v>
      </c>
      <c r="G132">
        <v>1669232053.5999999</v>
      </c>
      <c r="H132">
        <f t="shared" si="34"/>
        <v>2.287059245578284E-3</v>
      </c>
      <c r="I132">
        <f t="shared" si="35"/>
        <v>2.2870592455782841</v>
      </c>
      <c r="J132">
        <f t="shared" si="36"/>
        <v>19.433972955232157</v>
      </c>
      <c r="K132">
        <f t="shared" si="37"/>
        <v>749.06700000000001</v>
      </c>
      <c r="L132">
        <f t="shared" si="38"/>
        <v>485.22339735041504</v>
      </c>
      <c r="M132">
        <f t="shared" si="39"/>
        <v>48.963790159270154</v>
      </c>
      <c r="N132">
        <f t="shared" si="40"/>
        <v>75.588192167796024</v>
      </c>
      <c r="O132">
        <f t="shared" si="41"/>
        <v>0.12851401992702904</v>
      </c>
      <c r="P132">
        <f t="shared" si="42"/>
        <v>3.6694431463592885</v>
      </c>
      <c r="Q132">
        <f t="shared" si="43"/>
        <v>0.12606492315555151</v>
      </c>
      <c r="R132">
        <f t="shared" si="44"/>
        <v>7.900673117859025E-2</v>
      </c>
      <c r="S132">
        <f t="shared" si="45"/>
        <v>226.11166976388151</v>
      </c>
      <c r="T132">
        <f t="shared" si="46"/>
        <v>34.064099341951547</v>
      </c>
      <c r="U132">
        <f t="shared" si="47"/>
        <v>34.131999999999998</v>
      </c>
      <c r="V132">
        <f t="shared" si="48"/>
        <v>5.3824767412015291</v>
      </c>
      <c r="W132">
        <f t="shared" si="49"/>
        <v>70.057054673660531</v>
      </c>
      <c r="X132">
        <f t="shared" si="50"/>
        <v>3.6335639710091994</v>
      </c>
      <c r="Y132">
        <f t="shared" si="51"/>
        <v>5.1865782652939831</v>
      </c>
      <c r="Z132">
        <f t="shared" si="52"/>
        <v>1.7489127701923297</v>
      </c>
      <c r="AA132">
        <f t="shared" si="53"/>
        <v>-100.85931273000233</v>
      </c>
      <c r="AB132">
        <f t="shared" si="54"/>
        <v>-131.29496634798676</v>
      </c>
      <c r="AC132">
        <f t="shared" si="55"/>
        <v>-8.2589790042038889</v>
      </c>
      <c r="AD132">
        <f t="shared" si="56"/>
        <v>-14.301588318311474</v>
      </c>
      <c r="AE132">
        <f t="shared" si="57"/>
        <v>42.478949369925317</v>
      </c>
      <c r="AF132">
        <f t="shared" si="58"/>
        <v>2.2961888298680551</v>
      </c>
      <c r="AG132">
        <f t="shared" si="59"/>
        <v>19.433972955232157</v>
      </c>
      <c r="AH132">
        <v>794.69398611118106</v>
      </c>
      <c r="AI132">
        <v>779.59778181818172</v>
      </c>
      <c r="AJ132">
        <v>1.699946849638283</v>
      </c>
      <c r="AK132">
        <v>65.098338017295973</v>
      </c>
      <c r="AL132">
        <f t="shared" si="60"/>
        <v>2.2870592455782841</v>
      </c>
      <c r="AM132">
        <v>35.088287001482172</v>
      </c>
      <c r="AN132">
        <v>36.003638461538479</v>
      </c>
      <c r="AO132">
        <v>5.5871564960310008E-5</v>
      </c>
      <c r="AP132">
        <v>87.569397002130515</v>
      </c>
      <c r="AQ132">
        <v>16</v>
      </c>
      <c r="AR132">
        <v>2</v>
      </c>
      <c r="AS132">
        <f t="shared" si="61"/>
        <v>1</v>
      </c>
      <c r="AT132">
        <f t="shared" si="62"/>
        <v>0</v>
      </c>
      <c r="AU132">
        <f t="shared" si="63"/>
        <v>47066.405568338138</v>
      </c>
      <c r="AV132">
        <f t="shared" si="64"/>
        <v>1199.977142857143</v>
      </c>
      <c r="AW132">
        <f t="shared" si="65"/>
        <v>1025.9058351108195</v>
      </c>
      <c r="AX132">
        <f t="shared" si="66"/>
        <v>0.85493781378880263</v>
      </c>
      <c r="AY132">
        <f t="shared" si="67"/>
        <v>0.18842998061238908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1669232053.5999999</v>
      </c>
      <c r="BF132">
        <v>749.06700000000001</v>
      </c>
      <c r="BG132">
        <v>767.42342857142853</v>
      </c>
      <c r="BH132">
        <v>36.008042857142847</v>
      </c>
      <c r="BI132">
        <v>35.088742857142847</v>
      </c>
      <c r="BJ132">
        <v>752.40428571428572</v>
      </c>
      <c r="BK132">
        <v>35.909142857142861</v>
      </c>
      <c r="BL132">
        <v>650.11099999999999</v>
      </c>
      <c r="BM132">
        <v>100.80971428571431</v>
      </c>
      <c r="BN132">
        <v>0.10007371428571429</v>
      </c>
      <c r="BO132">
        <v>33.468314285714293</v>
      </c>
      <c r="BP132">
        <v>34.131999999999998</v>
      </c>
      <c r="BQ132">
        <v>999.89999999999986</v>
      </c>
      <c r="BR132">
        <v>0</v>
      </c>
      <c r="BS132">
        <v>0</v>
      </c>
      <c r="BT132">
        <v>8993.2142857142862</v>
      </c>
      <c r="BU132">
        <v>0</v>
      </c>
      <c r="BV132">
        <v>254.60714285714289</v>
      </c>
      <c r="BW132">
        <v>-18.356714285714279</v>
      </c>
      <c r="BX132">
        <v>777.0467142857143</v>
      </c>
      <c r="BY132">
        <v>795.33071428571441</v>
      </c>
      <c r="BZ132">
        <v>0.91925642857142864</v>
      </c>
      <c r="CA132">
        <v>767.42342857142853</v>
      </c>
      <c r="CB132">
        <v>35.088742857142847</v>
      </c>
      <c r="CC132">
        <v>3.6299585714285709</v>
      </c>
      <c r="CD132">
        <v>3.5372871428571431</v>
      </c>
      <c r="CE132">
        <v>27.240171428571429</v>
      </c>
      <c r="CF132">
        <v>26.799771428571429</v>
      </c>
      <c r="CG132">
        <v>1199.977142857143</v>
      </c>
      <c r="CH132">
        <v>0.4999904285714285</v>
      </c>
      <c r="CI132">
        <v>0.50000957142857139</v>
      </c>
      <c r="CJ132">
        <v>0</v>
      </c>
      <c r="CK132">
        <v>688.35485714285721</v>
      </c>
      <c r="CL132">
        <v>4.9990899999999998</v>
      </c>
      <c r="CM132">
        <v>7145.1857142857143</v>
      </c>
      <c r="CN132">
        <v>9557.6542857142867</v>
      </c>
      <c r="CO132">
        <v>43.561999999999998</v>
      </c>
      <c r="CP132">
        <v>45.311999999999998</v>
      </c>
      <c r="CQ132">
        <v>44.375</v>
      </c>
      <c r="CR132">
        <v>44.375</v>
      </c>
      <c r="CS132">
        <v>44.936999999999998</v>
      </c>
      <c r="CT132">
        <v>597.47714285714289</v>
      </c>
      <c r="CU132">
        <v>597.50142857142862</v>
      </c>
      <c r="CV132">
        <v>0</v>
      </c>
      <c r="CW132">
        <v>1669232062.8</v>
      </c>
      <c r="CX132">
        <v>0</v>
      </c>
      <c r="CY132">
        <v>1669228029.5</v>
      </c>
      <c r="CZ132" t="s">
        <v>356</v>
      </c>
      <c r="DA132">
        <v>1669228029.5</v>
      </c>
      <c r="DB132">
        <v>1669228028</v>
      </c>
      <c r="DC132">
        <v>6</v>
      </c>
      <c r="DD132">
        <v>0.127</v>
      </c>
      <c r="DE132">
        <v>2E-3</v>
      </c>
      <c r="DF132">
        <v>-2.9980000000000002</v>
      </c>
      <c r="DG132">
        <v>9.9000000000000005E-2</v>
      </c>
      <c r="DH132">
        <v>415</v>
      </c>
      <c r="DI132">
        <v>34</v>
      </c>
      <c r="DJ132">
        <v>0.37</v>
      </c>
      <c r="DK132">
        <v>0.19</v>
      </c>
      <c r="DL132">
        <v>-18.243422500000001</v>
      </c>
      <c r="DM132">
        <v>-0.84134521575980881</v>
      </c>
      <c r="DN132">
        <v>0.1082369079554197</v>
      </c>
      <c r="DO132">
        <v>0</v>
      </c>
      <c r="DP132">
        <v>0.91585139999999998</v>
      </c>
      <c r="DQ132">
        <v>4.2483669793619817E-2</v>
      </c>
      <c r="DR132">
        <v>4.5839615334337157E-3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3.2955100000000002</v>
      </c>
      <c r="EB132">
        <v>2.6251199999999999</v>
      </c>
      <c r="EC132">
        <v>0.15424499999999999</v>
      </c>
      <c r="ED132">
        <v>0.15513299999999999</v>
      </c>
      <c r="EE132">
        <v>0.144153</v>
      </c>
      <c r="EF132">
        <v>0.139989</v>
      </c>
      <c r="EG132">
        <v>25576.5</v>
      </c>
      <c r="EH132">
        <v>26003.8</v>
      </c>
      <c r="EI132">
        <v>28142.799999999999</v>
      </c>
      <c r="EJ132">
        <v>29634.9</v>
      </c>
      <c r="EK132">
        <v>33133.4</v>
      </c>
      <c r="EL132">
        <v>35377.5</v>
      </c>
      <c r="EM132">
        <v>39712.1</v>
      </c>
      <c r="EN132">
        <v>42351.7</v>
      </c>
      <c r="EO132">
        <v>2.1774200000000001</v>
      </c>
      <c r="EP132">
        <v>2.1528200000000002</v>
      </c>
      <c r="EQ132">
        <v>0.12795599999999999</v>
      </c>
      <c r="ER132">
        <v>0</v>
      </c>
      <c r="ES132">
        <v>32.063400000000001</v>
      </c>
      <c r="ET132">
        <v>999.9</v>
      </c>
      <c r="EU132">
        <v>70.2</v>
      </c>
      <c r="EV132">
        <v>36.4</v>
      </c>
      <c r="EW132">
        <v>42.482500000000002</v>
      </c>
      <c r="EX132">
        <v>57.434399999999997</v>
      </c>
      <c r="EY132">
        <v>-2.2155499999999999</v>
      </c>
      <c r="EZ132">
        <v>2</v>
      </c>
      <c r="FA132">
        <v>0.57638999999999996</v>
      </c>
      <c r="FB132">
        <v>0.77114099999999997</v>
      </c>
      <c r="FC132">
        <v>20.268599999999999</v>
      </c>
      <c r="FD132">
        <v>5.2184900000000001</v>
      </c>
      <c r="FE132">
        <v>12.006500000000001</v>
      </c>
      <c r="FF132">
        <v>4.9860499999999996</v>
      </c>
      <c r="FG132">
        <v>3.2846000000000002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1.8642700000000001</v>
      </c>
      <c r="FO132">
        <v>1.8603499999999999</v>
      </c>
      <c r="FP132">
        <v>1.86111</v>
      </c>
      <c r="FQ132">
        <v>1.8602000000000001</v>
      </c>
      <c r="FR132">
        <v>1.86188</v>
      </c>
      <c r="FS132">
        <v>1.85839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-3.34</v>
      </c>
      <c r="GH132">
        <v>9.8799999999999999E-2</v>
      </c>
      <c r="GI132">
        <v>-2.4324828651112251</v>
      </c>
      <c r="GJ132">
        <v>-1.6100910332537859E-3</v>
      </c>
      <c r="GK132">
        <v>7.0186618486508772E-7</v>
      </c>
      <c r="GL132">
        <v>-2.134652460378022E-10</v>
      </c>
      <c r="GM132">
        <v>9.8890000000004363E-2</v>
      </c>
      <c r="GN132">
        <v>0</v>
      </c>
      <c r="GO132">
        <v>0</v>
      </c>
      <c r="GP132">
        <v>0</v>
      </c>
      <c r="GQ132">
        <v>5</v>
      </c>
      <c r="GR132">
        <v>2079</v>
      </c>
      <c r="GS132">
        <v>3</v>
      </c>
      <c r="GT132">
        <v>29</v>
      </c>
      <c r="GU132">
        <v>67.099999999999994</v>
      </c>
      <c r="GV132">
        <v>67.099999999999994</v>
      </c>
      <c r="GW132">
        <v>2.2619600000000002</v>
      </c>
      <c r="GX132">
        <v>2.5708000000000002</v>
      </c>
      <c r="GY132">
        <v>2.04956</v>
      </c>
      <c r="GZ132">
        <v>2.6184099999999999</v>
      </c>
      <c r="HA132">
        <v>2.1972700000000001</v>
      </c>
      <c r="HB132">
        <v>2.33521</v>
      </c>
      <c r="HC132">
        <v>40.860799999999998</v>
      </c>
      <c r="HD132">
        <v>15.2178</v>
      </c>
      <c r="HE132">
        <v>18</v>
      </c>
      <c r="HF132">
        <v>680.54100000000005</v>
      </c>
      <c r="HG132">
        <v>733.678</v>
      </c>
      <c r="HH132">
        <v>30.999400000000001</v>
      </c>
      <c r="HI132">
        <v>34.543500000000002</v>
      </c>
      <c r="HJ132">
        <v>29.999700000000001</v>
      </c>
      <c r="HK132">
        <v>34.427</v>
      </c>
      <c r="HL132">
        <v>34.417000000000002</v>
      </c>
      <c r="HM132">
        <v>45.291899999999998</v>
      </c>
      <c r="HN132">
        <v>23.181899999999999</v>
      </c>
      <c r="HO132">
        <v>89.664199999999994</v>
      </c>
      <c r="HP132">
        <v>31</v>
      </c>
      <c r="HQ132">
        <v>782.64</v>
      </c>
      <c r="HR132">
        <v>35.0261</v>
      </c>
      <c r="HS132">
        <v>99.148799999999994</v>
      </c>
      <c r="HT132">
        <v>98.216499999999996</v>
      </c>
    </row>
    <row r="133" spans="1:228" x14ac:dyDescent="0.2">
      <c r="A133">
        <v>118</v>
      </c>
      <c r="B133">
        <v>1669232059.5999999</v>
      </c>
      <c r="C133">
        <v>467.09999990463263</v>
      </c>
      <c r="D133" t="s">
        <v>594</v>
      </c>
      <c r="E133" t="s">
        <v>595</v>
      </c>
      <c r="F133">
        <v>4</v>
      </c>
      <c r="G133">
        <v>1669232057.2874999</v>
      </c>
      <c r="H133">
        <f t="shared" si="34"/>
        <v>2.2725411623955153E-3</v>
      </c>
      <c r="I133">
        <f t="shared" si="35"/>
        <v>2.2725411623955152</v>
      </c>
      <c r="J133">
        <f t="shared" si="36"/>
        <v>19.044303589514595</v>
      </c>
      <c r="K133">
        <f t="shared" si="37"/>
        <v>755.15837499999998</v>
      </c>
      <c r="L133">
        <f t="shared" si="38"/>
        <v>494.67449015692642</v>
      </c>
      <c r="M133">
        <f t="shared" si="39"/>
        <v>49.916317068534354</v>
      </c>
      <c r="N133">
        <f t="shared" si="40"/>
        <v>76.201068851359622</v>
      </c>
      <c r="O133">
        <f t="shared" si="41"/>
        <v>0.12778105657461783</v>
      </c>
      <c r="P133">
        <f t="shared" si="42"/>
        <v>3.6687728305913305</v>
      </c>
      <c r="Q133">
        <f t="shared" si="43"/>
        <v>0.12535909929332961</v>
      </c>
      <c r="R133">
        <f t="shared" si="44"/>
        <v>7.8563216753063839E-2</v>
      </c>
      <c r="S133">
        <f t="shared" si="45"/>
        <v>226.10804087212625</v>
      </c>
      <c r="T133">
        <f t="shared" si="46"/>
        <v>34.060306093786316</v>
      </c>
      <c r="U133">
        <f t="shared" si="47"/>
        <v>34.125287499999999</v>
      </c>
      <c r="V133">
        <f t="shared" si="48"/>
        <v>5.3804636706653248</v>
      </c>
      <c r="W133">
        <f t="shared" si="49"/>
        <v>70.07117984791968</v>
      </c>
      <c r="X133">
        <f t="shared" si="50"/>
        <v>3.6328871655393606</v>
      </c>
      <c r="Y133">
        <f t="shared" si="51"/>
        <v>5.1845668553377671</v>
      </c>
      <c r="Z133">
        <f t="shared" si="52"/>
        <v>1.7475765051259642</v>
      </c>
      <c r="AA133">
        <f t="shared" si="53"/>
        <v>-100.21906526164223</v>
      </c>
      <c r="AB133">
        <f t="shared" si="54"/>
        <v>-131.31336579156098</v>
      </c>
      <c r="AC133">
        <f t="shared" si="55"/>
        <v>-8.2610946916736996</v>
      </c>
      <c r="AD133">
        <f t="shared" si="56"/>
        <v>-13.685484872750649</v>
      </c>
      <c r="AE133">
        <f t="shared" si="57"/>
        <v>42.47625701409639</v>
      </c>
      <c r="AF133">
        <f t="shared" si="58"/>
        <v>2.2766460421001509</v>
      </c>
      <c r="AG133">
        <f t="shared" si="59"/>
        <v>19.044303589514595</v>
      </c>
      <c r="AH133">
        <v>801.5172547703927</v>
      </c>
      <c r="AI133">
        <v>786.48810909090923</v>
      </c>
      <c r="AJ133">
        <v>1.724972721581133</v>
      </c>
      <c r="AK133">
        <v>65.098338017295973</v>
      </c>
      <c r="AL133">
        <f t="shared" si="60"/>
        <v>2.2725411623955152</v>
      </c>
      <c r="AM133">
        <v>35.090315509457056</v>
      </c>
      <c r="AN133">
        <v>36.000643956043987</v>
      </c>
      <c r="AO133">
        <v>-7.4258446005664861E-5</v>
      </c>
      <c r="AP133">
        <v>87.569397002130515</v>
      </c>
      <c r="AQ133">
        <v>16</v>
      </c>
      <c r="AR133">
        <v>2</v>
      </c>
      <c r="AS133">
        <f t="shared" si="61"/>
        <v>1</v>
      </c>
      <c r="AT133">
        <f t="shared" si="62"/>
        <v>0</v>
      </c>
      <c r="AU133">
        <f t="shared" si="63"/>
        <v>47055.503530188951</v>
      </c>
      <c r="AV133">
        <f t="shared" si="64"/>
        <v>1199.95625</v>
      </c>
      <c r="AW133">
        <f t="shared" si="65"/>
        <v>1025.8881325762313</v>
      </c>
      <c r="AX133">
        <f t="shared" si="66"/>
        <v>0.85493794675950174</v>
      </c>
      <c r="AY133">
        <f t="shared" si="67"/>
        <v>0.18843023724583813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1669232057.2874999</v>
      </c>
      <c r="BF133">
        <v>755.15837499999998</v>
      </c>
      <c r="BG133">
        <v>773.51524999999992</v>
      </c>
      <c r="BH133">
        <v>36.002187500000012</v>
      </c>
      <c r="BI133">
        <v>35.090612499999999</v>
      </c>
      <c r="BJ133">
        <v>758.50162499999999</v>
      </c>
      <c r="BK133">
        <v>35.903287499999998</v>
      </c>
      <c r="BL133">
        <v>650.04424999999992</v>
      </c>
      <c r="BM133">
        <v>100.8075</v>
      </c>
      <c r="BN133">
        <v>9.9900849999999999E-2</v>
      </c>
      <c r="BO133">
        <v>33.461387500000001</v>
      </c>
      <c r="BP133">
        <v>34.125287499999999</v>
      </c>
      <c r="BQ133">
        <v>999.9</v>
      </c>
      <c r="BR133">
        <v>0</v>
      </c>
      <c r="BS133">
        <v>0</v>
      </c>
      <c r="BT133">
        <v>8991.09375</v>
      </c>
      <c r="BU133">
        <v>0</v>
      </c>
      <c r="BV133">
        <v>247.67824999999999</v>
      </c>
      <c r="BW133">
        <v>-18.356962500000002</v>
      </c>
      <c r="BX133">
        <v>783.36087500000008</v>
      </c>
      <c r="BY133">
        <v>801.645625</v>
      </c>
      <c r="BZ133">
        <v>0.911566875</v>
      </c>
      <c r="CA133">
        <v>773.51524999999992</v>
      </c>
      <c r="CB133">
        <v>35.090612499999999</v>
      </c>
      <c r="CC133">
        <v>3.6292962499999999</v>
      </c>
      <c r="CD133">
        <v>3.5374050000000001</v>
      </c>
      <c r="CE133">
        <v>27.2370625</v>
      </c>
      <c r="CF133">
        <v>26.800337500000001</v>
      </c>
      <c r="CG133">
        <v>1199.95625</v>
      </c>
      <c r="CH133">
        <v>0.49998599999999987</v>
      </c>
      <c r="CI133">
        <v>0.50001400000000007</v>
      </c>
      <c r="CJ133">
        <v>0</v>
      </c>
      <c r="CK133">
        <v>689.44787500000007</v>
      </c>
      <c r="CL133">
        <v>4.9990899999999998</v>
      </c>
      <c r="CM133">
        <v>7159.7950000000001</v>
      </c>
      <c r="CN133">
        <v>9557.46875</v>
      </c>
      <c r="CO133">
        <v>43.561999999999998</v>
      </c>
      <c r="CP133">
        <v>45.296499999999988</v>
      </c>
      <c r="CQ133">
        <v>44.351374999999997</v>
      </c>
      <c r="CR133">
        <v>44.375</v>
      </c>
      <c r="CS133">
        <v>44.936999999999998</v>
      </c>
      <c r="CT133">
        <v>597.46249999999998</v>
      </c>
      <c r="CU133">
        <v>597.49749999999995</v>
      </c>
      <c r="CV133">
        <v>0</v>
      </c>
      <c r="CW133">
        <v>1669232067</v>
      </c>
      <c r="CX133">
        <v>0</v>
      </c>
      <c r="CY133">
        <v>1669228029.5</v>
      </c>
      <c r="CZ133" t="s">
        <v>356</v>
      </c>
      <c r="DA133">
        <v>1669228029.5</v>
      </c>
      <c r="DB133">
        <v>1669228028</v>
      </c>
      <c r="DC133">
        <v>6</v>
      </c>
      <c r="DD133">
        <v>0.127</v>
      </c>
      <c r="DE133">
        <v>2E-3</v>
      </c>
      <c r="DF133">
        <v>-2.9980000000000002</v>
      </c>
      <c r="DG133">
        <v>9.9000000000000005E-2</v>
      </c>
      <c r="DH133">
        <v>415</v>
      </c>
      <c r="DI133">
        <v>34</v>
      </c>
      <c r="DJ133">
        <v>0.37</v>
      </c>
      <c r="DK133">
        <v>0.19</v>
      </c>
      <c r="DL133">
        <v>-18.3036675</v>
      </c>
      <c r="DM133">
        <v>-0.33689718574108091</v>
      </c>
      <c r="DN133">
        <v>5.820733797168539E-2</v>
      </c>
      <c r="DO133">
        <v>0</v>
      </c>
      <c r="DP133">
        <v>0.91605752500000004</v>
      </c>
      <c r="DQ133">
        <v>1.330443151969646E-2</v>
      </c>
      <c r="DR133">
        <v>4.4577528418896246E-3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3.2955299999999998</v>
      </c>
      <c r="EB133">
        <v>2.6252</v>
      </c>
      <c r="EC133">
        <v>0.15514700000000001</v>
      </c>
      <c r="ED133">
        <v>0.156028</v>
      </c>
      <c r="EE133">
        <v>0.14414099999999999</v>
      </c>
      <c r="EF133">
        <v>0.139985</v>
      </c>
      <c r="EG133">
        <v>25549</v>
      </c>
      <c r="EH133">
        <v>25976.6</v>
      </c>
      <c r="EI133">
        <v>28142.6</v>
      </c>
      <c r="EJ133">
        <v>29635.4</v>
      </c>
      <c r="EK133">
        <v>33133.9</v>
      </c>
      <c r="EL133">
        <v>35378.5</v>
      </c>
      <c r="EM133">
        <v>39712.1</v>
      </c>
      <c r="EN133">
        <v>42352.7</v>
      </c>
      <c r="EO133">
        <v>2.1779999999999999</v>
      </c>
      <c r="EP133">
        <v>2.1528499999999999</v>
      </c>
      <c r="EQ133">
        <v>0.12682399999999999</v>
      </c>
      <c r="ER133">
        <v>0</v>
      </c>
      <c r="ES133">
        <v>32.064100000000003</v>
      </c>
      <c r="ET133">
        <v>999.9</v>
      </c>
      <c r="EU133">
        <v>70.3</v>
      </c>
      <c r="EV133">
        <v>36.4</v>
      </c>
      <c r="EW133">
        <v>42.546199999999999</v>
      </c>
      <c r="EX133">
        <v>57.044400000000003</v>
      </c>
      <c r="EY133">
        <v>-2.2916599999999998</v>
      </c>
      <c r="EZ133">
        <v>2</v>
      </c>
      <c r="FA133">
        <v>0.57617600000000002</v>
      </c>
      <c r="FB133">
        <v>0.76641300000000001</v>
      </c>
      <c r="FC133">
        <v>20.268699999999999</v>
      </c>
      <c r="FD133">
        <v>5.2192400000000001</v>
      </c>
      <c r="FE133">
        <v>12.0067</v>
      </c>
      <c r="FF133">
        <v>4.9863499999999998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1.86429</v>
      </c>
      <c r="FO133">
        <v>1.8603499999999999</v>
      </c>
      <c r="FP133">
        <v>1.8611</v>
      </c>
      <c r="FQ133">
        <v>1.8602000000000001</v>
      </c>
      <c r="FR133">
        <v>1.86188</v>
      </c>
      <c r="FS133">
        <v>1.8584000000000001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-3.347</v>
      </c>
      <c r="GH133">
        <v>9.8900000000000002E-2</v>
      </c>
      <c r="GI133">
        <v>-2.4324828651112251</v>
      </c>
      <c r="GJ133">
        <v>-1.6100910332537859E-3</v>
      </c>
      <c r="GK133">
        <v>7.0186618486508772E-7</v>
      </c>
      <c r="GL133">
        <v>-2.134652460378022E-10</v>
      </c>
      <c r="GM133">
        <v>9.8890000000004363E-2</v>
      </c>
      <c r="GN133">
        <v>0</v>
      </c>
      <c r="GO133">
        <v>0</v>
      </c>
      <c r="GP133">
        <v>0</v>
      </c>
      <c r="GQ133">
        <v>5</v>
      </c>
      <c r="GR133">
        <v>2079</v>
      </c>
      <c r="GS133">
        <v>3</v>
      </c>
      <c r="GT133">
        <v>29</v>
      </c>
      <c r="GU133">
        <v>67.2</v>
      </c>
      <c r="GV133">
        <v>67.2</v>
      </c>
      <c r="GW133">
        <v>2.2778299999999998</v>
      </c>
      <c r="GX133">
        <v>2.5561500000000001</v>
      </c>
      <c r="GY133">
        <v>2.04834</v>
      </c>
      <c r="GZ133">
        <v>2.6184099999999999</v>
      </c>
      <c r="HA133">
        <v>2.1972700000000001</v>
      </c>
      <c r="HB133">
        <v>2.35229</v>
      </c>
      <c r="HC133">
        <v>40.886499999999998</v>
      </c>
      <c r="HD133">
        <v>15.235300000000001</v>
      </c>
      <c r="HE133">
        <v>18</v>
      </c>
      <c r="HF133">
        <v>681.00400000000002</v>
      </c>
      <c r="HG133">
        <v>733.69899999999996</v>
      </c>
      <c r="HH133">
        <v>30.998999999999999</v>
      </c>
      <c r="HI133">
        <v>34.540999999999997</v>
      </c>
      <c r="HJ133">
        <v>29.9999</v>
      </c>
      <c r="HK133">
        <v>34.426200000000001</v>
      </c>
      <c r="HL133">
        <v>34.416800000000002</v>
      </c>
      <c r="HM133">
        <v>45.608800000000002</v>
      </c>
      <c r="HN133">
        <v>23.181899999999999</v>
      </c>
      <c r="HO133">
        <v>89.664199999999994</v>
      </c>
      <c r="HP133">
        <v>31</v>
      </c>
      <c r="HQ133">
        <v>789.31700000000001</v>
      </c>
      <c r="HR133">
        <v>35.032499999999999</v>
      </c>
      <c r="HS133">
        <v>99.148499999999999</v>
      </c>
      <c r="HT133">
        <v>98.218500000000006</v>
      </c>
    </row>
    <row r="134" spans="1:228" x14ac:dyDescent="0.2">
      <c r="A134">
        <v>119</v>
      </c>
      <c r="B134">
        <v>1669232063.5999999</v>
      </c>
      <c r="C134">
        <v>471.09999990463263</v>
      </c>
      <c r="D134" t="s">
        <v>596</v>
      </c>
      <c r="E134" t="s">
        <v>597</v>
      </c>
      <c r="F134">
        <v>4</v>
      </c>
      <c r="G134">
        <v>1669232061.5999999</v>
      </c>
      <c r="H134">
        <f t="shared" si="34"/>
        <v>2.2421553876751893E-3</v>
      </c>
      <c r="I134">
        <f t="shared" si="35"/>
        <v>2.2421553876751892</v>
      </c>
      <c r="J134">
        <f t="shared" si="36"/>
        <v>19.798415441249542</v>
      </c>
      <c r="K134">
        <f t="shared" si="37"/>
        <v>762.31085714285723</v>
      </c>
      <c r="L134">
        <f t="shared" si="38"/>
        <v>489.04089992735243</v>
      </c>
      <c r="M134">
        <f t="shared" si="39"/>
        <v>49.346986292796984</v>
      </c>
      <c r="N134">
        <f t="shared" si="40"/>
        <v>76.92146694451742</v>
      </c>
      <c r="O134">
        <f t="shared" si="41"/>
        <v>0.12616101966252904</v>
      </c>
      <c r="P134">
        <f t="shared" si="42"/>
        <v>3.6701734385391771</v>
      </c>
      <c r="Q134">
        <f t="shared" si="43"/>
        <v>0.12380035670010311</v>
      </c>
      <c r="R134">
        <f t="shared" si="44"/>
        <v>7.7583639999349752E-2</v>
      </c>
      <c r="S134">
        <f t="shared" si="45"/>
        <v>226.12422347762794</v>
      </c>
      <c r="T134">
        <f t="shared" si="46"/>
        <v>34.048616726041608</v>
      </c>
      <c r="U134">
        <f t="shared" si="47"/>
        <v>34.116671428571422</v>
      </c>
      <c r="V134">
        <f t="shared" si="48"/>
        <v>5.3778806808980768</v>
      </c>
      <c r="W134">
        <f t="shared" si="49"/>
        <v>70.123708436975278</v>
      </c>
      <c r="X134">
        <f t="shared" si="50"/>
        <v>3.6319616640716794</v>
      </c>
      <c r="Y134">
        <f t="shared" si="51"/>
        <v>5.1793633637273455</v>
      </c>
      <c r="Z134">
        <f t="shared" si="52"/>
        <v>1.7459190168263974</v>
      </c>
      <c r="AA134">
        <f t="shared" si="53"/>
        <v>-98.879052596475844</v>
      </c>
      <c r="AB134">
        <f t="shared" si="54"/>
        <v>-133.20648069247247</v>
      </c>
      <c r="AC134">
        <f t="shared" si="55"/>
        <v>-8.3759080215077688</v>
      </c>
      <c r="AD134">
        <f t="shared" si="56"/>
        <v>-14.337217832828145</v>
      </c>
      <c r="AE134">
        <f t="shared" si="57"/>
        <v>42.893677553636238</v>
      </c>
      <c r="AF134">
        <f t="shared" si="58"/>
        <v>2.2491220716456217</v>
      </c>
      <c r="AG134">
        <f t="shared" si="59"/>
        <v>19.798415441249542</v>
      </c>
      <c r="AH134">
        <v>808.57807632765127</v>
      </c>
      <c r="AI134">
        <v>793.31686666666644</v>
      </c>
      <c r="AJ134">
        <v>1.700872862084652</v>
      </c>
      <c r="AK134">
        <v>65.098338017295973</v>
      </c>
      <c r="AL134">
        <f t="shared" si="60"/>
        <v>2.2421553876751892</v>
      </c>
      <c r="AM134">
        <v>35.090750967894763</v>
      </c>
      <c r="AN134">
        <v>35.988858241758237</v>
      </c>
      <c r="AO134">
        <v>-3.350079306475137E-5</v>
      </c>
      <c r="AP134">
        <v>87.569397002130515</v>
      </c>
      <c r="AQ134">
        <v>16</v>
      </c>
      <c r="AR134">
        <v>2</v>
      </c>
      <c r="AS134">
        <f t="shared" si="61"/>
        <v>1</v>
      </c>
      <c r="AT134">
        <f t="shared" si="62"/>
        <v>0</v>
      </c>
      <c r="AU134">
        <f t="shared" si="63"/>
        <v>47083.2180899101</v>
      </c>
      <c r="AV134">
        <f t="shared" si="64"/>
        <v>1200.037142857143</v>
      </c>
      <c r="AW134">
        <f t="shared" si="65"/>
        <v>1025.9577779676827</v>
      </c>
      <c r="AX134">
        <f t="shared" si="66"/>
        <v>0.85493835259548856</v>
      </c>
      <c r="AY134">
        <f t="shared" si="67"/>
        <v>0.18843102050929322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1669232061.5999999</v>
      </c>
      <c r="BF134">
        <v>762.31085714285723</v>
      </c>
      <c r="BG134">
        <v>780.84228571428582</v>
      </c>
      <c r="BH134">
        <v>35.993642857142859</v>
      </c>
      <c r="BI134">
        <v>35.092928571428573</v>
      </c>
      <c r="BJ134">
        <v>765.66028571428581</v>
      </c>
      <c r="BK134">
        <v>35.894742857142852</v>
      </c>
      <c r="BL134">
        <v>649.93457142857153</v>
      </c>
      <c r="BM134">
        <v>100.806</v>
      </c>
      <c r="BN134">
        <v>9.9642657142857138E-2</v>
      </c>
      <c r="BO134">
        <v>33.443457142857127</v>
      </c>
      <c r="BP134">
        <v>34.116671428571422</v>
      </c>
      <c r="BQ134">
        <v>999.89999999999986</v>
      </c>
      <c r="BR134">
        <v>0</v>
      </c>
      <c r="BS134">
        <v>0</v>
      </c>
      <c r="BT134">
        <v>8996.0714285714294</v>
      </c>
      <c r="BU134">
        <v>0</v>
      </c>
      <c r="BV134">
        <v>236.06871428571429</v>
      </c>
      <c r="BW134">
        <v>-18.531742857142859</v>
      </c>
      <c r="BX134">
        <v>790.77357142857147</v>
      </c>
      <c r="BY134">
        <v>809.2411428571429</v>
      </c>
      <c r="BZ134">
        <v>0.90073828571428571</v>
      </c>
      <c r="CA134">
        <v>780.84228571428582</v>
      </c>
      <c r="CB134">
        <v>35.092928571428573</v>
      </c>
      <c r="CC134">
        <v>3.628377142857143</v>
      </c>
      <c r="CD134">
        <v>3.5375771428571432</v>
      </c>
      <c r="CE134">
        <v>27.232714285714291</v>
      </c>
      <c r="CF134">
        <v>26.801185714285719</v>
      </c>
      <c r="CG134">
        <v>1200.037142857143</v>
      </c>
      <c r="CH134">
        <v>0.49997242857142848</v>
      </c>
      <c r="CI134">
        <v>0.50002728571428567</v>
      </c>
      <c r="CJ134">
        <v>0</v>
      </c>
      <c r="CK134">
        <v>690.62728571428568</v>
      </c>
      <c r="CL134">
        <v>4.9990899999999998</v>
      </c>
      <c r="CM134">
        <v>7168.1742857142845</v>
      </c>
      <c r="CN134">
        <v>9558.072857142859</v>
      </c>
      <c r="CO134">
        <v>43.561999999999998</v>
      </c>
      <c r="CP134">
        <v>45.25</v>
      </c>
      <c r="CQ134">
        <v>44.375</v>
      </c>
      <c r="CR134">
        <v>44.339000000000013</v>
      </c>
      <c r="CS134">
        <v>44.936999999999998</v>
      </c>
      <c r="CT134">
        <v>597.48571428571438</v>
      </c>
      <c r="CU134">
        <v>597.55285714285708</v>
      </c>
      <c r="CV134">
        <v>0</v>
      </c>
      <c r="CW134">
        <v>1669232070.5999999</v>
      </c>
      <c r="CX134">
        <v>0</v>
      </c>
      <c r="CY134">
        <v>1669228029.5</v>
      </c>
      <c r="CZ134" t="s">
        <v>356</v>
      </c>
      <c r="DA134">
        <v>1669228029.5</v>
      </c>
      <c r="DB134">
        <v>1669228028</v>
      </c>
      <c r="DC134">
        <v>6</v>
      </c>
      <c r="DD134">
        <v>0.127</v>
      </c>
      <c r="DE134">
        <v>2E-3</v>
      </c>
      <c r="DF134">
        <v>-2.9980000000000002</v>
      </c>
      <c r="DG134">
        <v>9.9000000000000005E-2</v>
      </c>
      <c r="DH134">
        <v>415</v>
      </c>
      <c r="DI134">
        <v>34</v>
      </c>
      <c r="DJ134">
        <v>0.37</v>
      </c>
      <c r="DK134">
        <v>0.19</v>
      </c>
      <c r="DL134">
        <v>-18.345162500000001</v>
      </c>
      <c r="DM134">
        <v>-0.54845741088176803</v>
      </c>
      <c r="DN134">
        <v>7.3183142483429622E-2</v>
      </c>
      <c r="DO134">
        <v>0</v>
      </c>
      <c r="DP134">
        <v>0.91483492500000008</v>
      </c>
      <c r="DQ134">
        <v>-3.8149587242026398E-2</v>
      </c>
      <c r="DR134">
        <v>6.3097198130642046E-3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3.2950699999999999</v>
      </c>
      <c r="EB134">
        <v>2.62513</v>
      </c>
      <c r="EC134">
        <v>0.15606100000000001</v>
      </c>
      <c r="ED134">
        <v>0.15694900000000001</v>
      </c>
      <c r="EE134">
        <v>0.14410200000000001</v>
      </c>
      <c r="EF134">
        <v>0.13999500000000001</v>
      </c>
      <c r="EG134">
        <v>25521.3</v>
      </c>
      <c r="EH134">
        <v>25948.3</v>
      </c>
      <c r="EI134">
        <v>28142.7</v>
      </c>
      <c r="EJ134">
        <v>29635.5</v>
      </c>
      <c r="EK134">
        <v>33135</v>
      </c>
      <c r="EL134">
        <v>35378.199999999997</v>
      </c>
      <c r="EM134">
        <v>39711.4</v>
      </c>
      <c r="EN134">
        <v>42352.7</v>
      </c>
      <c r="EO134">
        <v>2.1770299999999998</v>
      </c>
      <c r="EP134">
        <v>2.1530999999999998</v>
      </c>
      <c r="EQ134">
        <v>0.126474</v>
      </c>
      <c r="ER134">
        <v>0</v>
      </c>
      <c r="ES134">
        <v>32.061300000000003</v>
      </c>
      <c r="ET134">
        <v>999.9</v>
      </c>
      <c r="EU134">
        <v>70.2</v>
      </c>
      <c r="EV134">
        <v>36.4</v>
      </c>
      <c r="EW134">
        <v>42.488999999999997</v>
      </c>
      <c r="EX134">
        <v>57.3444</v>
      </c>
      <c r="EY134">
        <v>-2.0833400000000002</v>
      </c>
      <c r="EZ134">
        <v>2</v>
      </c>
      <c r="FA134">
        <v>0.57610499999999998</v>
      </c>
      <c r="FB134">
        <v>0.76019099999999995</v>
      </c>
      <c r="FC134">
        <v>20.2683</v>
      </c>
      <c r="FD134">
        <v>5.2181899999999999</v>
      </c>
      <c r="FE134">
        <v>12.0059</v>
      </c>
      <c r="FF134">
        <v>4.9843000000000002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1.86429</v>
      </c>
      <c r="FO134">
        <v>1.8603499999999999</v>
      </c>
      <c r="FP134">
        <v>1.8611</v>
      </c>
      <c r="FQ134">
        <v>1.8602000000000001</v>
      </c>
      <c r="FR134">
        <v>1.86188</v>
      </c>
      <c r="FS134">
        <v>1.85842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-3.3519999999999999</v>
      </c>
      <c r="GH134">
        <v>9.8799999999999999E-2</v>
      </c>
      <c r="GI134">
        <v>-2.4324828651112251</v>
      </c>
      <c r="GJ134">
        <v>-1.6100910332537859E-3</v>
      </c>
      <c r="GK134">
        <v>7.0186618486508772E-7</v>
      </c>
      <c r="GL134">
        <v>-2.134652460378022E-10</v>
      </c>
      <c r="GM134">
        <v>9.8890000000004363E-2</v>
      </c>
      <c r="GN134">
        <v>0</v>
      </c>
      <c r="GO134">
        <v>0</v>
      </c>
      <c r="GP134">
        <v>0</v>
      </c>
      <c r="GQ134">
        <v>5</v>
      </c>
      <c r="GR134">
        <v>2079</v>
      </c>
      <c r="GS134">
        <v>3</v>
      </c>
      <c r="GT134">
        <v>29</v>
      </c>
      <c r="GU134">
        <v>67.2</v>
      </c>
      <c r="GV134">
        <v>67.3</v>
      </c>
      <c r="GW134">
        <v>2.2936999999999999</v>
      </c>
      <c r="GX134">
        <v>2.5659200000000002</v>
      </c>
      <c r="GY134">
        <v>2.04834</v>
      </c>
      <c r="GZ134">
        <v>2.6196299999999999</v>
      </c>
      <c r="HA134">
        <v>2.1972700000000001</v>
      </c>
      <c r="HB134">
        <v>2.2900399999999999</v>
      </c>
      <c r="HC134">
        <v>40.886499999999998</v>
      </c>
      <c r="HD134">
        <v>15.2265</v>
      </c>
      <c r="HE134">
        <v>18</v>
      </c>
      <c r="HF134">
        <v>680.18</v>
      </c>
      <c r="HG134">
        <v>733.90300000000002</v>
      </c>
      <c r="HH134">
        <v>30.9986</v>
      </c>
      <c r="HI134">
        <v>34.539499999999997</v>
      </c>
      <c r="HJ134">
        <v>29.9998</v>
      </c>
      <c r="HK134">
        <v>34.423900000000003</v>
      </c>
      <c r="HL134">
        <v>34.413899999999998</v>
      </c>
      <c r="HM134">
        <v>45.9193</v>
      </c>
      <c r="HN134">
        <v>23.181899999999999</v>
      </c>
      <c r="HO134">
        <v>89.664199999999994</v>
      </c>
      <c r="HP134">
        <v>31</v>
      </c>
      <c r="HQ134">
        <v>795.995</v>
      </c>
      <c r="HR134">
        <v>35.035899999999998</v>
      </c>
      <c r="HS134">
        <v>99.1477</v>
      </c>
      <c r="HT134">
        <v>98.218699999999998</v>
      </c>
    </row>
    <row r="135" spans="1:228" x14ac:dyDescent="0.2">
      <c r="A135">
        <v>120</v>
      </c>
      <c r="B135">
        <v>1669232067.5999999</v>
      </c>
      <c r="C135">
        <v>475.09999990463263</v>
      </c>
      <c r="D135" t="s">
        <v>598</v>
      </c>
      <c r="E135" t="s">
        <v>599</v>
      </c>
      <c r="F135">
        <v>4</v>
      </c>
      <c r="G135">
        <v>1669232065.2874999</v>
      </c>
      <c r="H135">
        <f t="shared" si="34"/>
        <v>2.1978102371758663E-3</v>
      </c>
      <c r="I135">
        <f t="shared" si="35"/>
        <v>2.1978102371758661</v>
      </c>
      <c r="J135">
        <f t="shared" si="36"/>
        <v>19.629313819411955</v>
      </c>
      <c r="K135">
        <f t="shared" si="37"/>
        <v>768.46737499999995</v>
      </c>
      <c r="L135">
        <f t="shared" si="38"/>
        <v>492.45853870072602</v>
      </c>
      <c r="M135">
        <f t="shared" si="39"/>
        <v>49.692422524418404</v>
      </c>
      <c r="N135">
        <f t="shared" si="40"/>
        <v>77.543595031332089</v>
      </c>
      <c r="O135">
        <f t="shared" si="41"/>
        <v>0.12376693808947242</v>
      </c>
      <c r="P135">
        <f t="shared" si="42"/>
        <v>3.6828399057487751</v>
      </c>
      <c r="Q135">
        <f t="shared" si="43"/>
        <v>0.12150181159230058</v>
      </c>
      <c r="R135">
        <f t="shared" si="44"/>
        <v>7.6138691941556244E-2</v>
      </c>
      <c r="S135">
        <f t="shared" si="45"/>
        <v>226.11719619772802</v>
      </c>
      <c r="T135">
        <f t="shared" si="46"/>
        <v>34.034133000125323</v>
      </c>
      <c r="U135">
        <f t="shared" si="47"/>
        <v>34.1056375</v>
      </c>
      <c r="V135">
        <f t="shared" si="48"/>
        <v>5.3745744226151402</v>
      </c>
      <c r="W135">
        <f t="shared" si="49"/>
        <v>70.185809557949057</v>
      </c>
      <c r="X135">
        <f t="shared" si="50"/>
        <v>3.6307482819831702</v>
      </c>
      <c r="Y135">
        <f t="shared" si="51"/>
        <v>5.1730517961546569</v>
      </c>
      <c r="Z135">
        <f t="shared" si="52"/>
        <v>1.7438261406319699</v>
      </c>
      <c r="AA135">
        <f t="shared" si="53"/>
        <v>-96.923431459455699</v>
      </c>
      <c r="AB135">
        <f t="shared" si="54"/>
        <v>-135.79776979588058</v>
      </c>
      <c r="AC135">
        <f t="shared" si="55"/>
        <v>-8.5081137477453375</v>
      </c>
      <c r="AD135">
        <f t="shared" si="56"/>
        <v>-15.112118805353603</v>
      </c>
      <c r="AE135">
        <f t="shared" si="57"/>
        <v>43.03229753362276</v>
      </c>
      <c r="AF135">
        <f t="shared" si="58"/>
        <v>2.2160597346349813</v>
      </c>
      <c r="AG135">
        <f t="shared" si="59"/>
        <v>19.629313819411955</v>
      </c>
      <c r="AH135">
        <v>815.58952084538043</v>
      </c>
      <c r="AI135">
        <v>800.28883636363616</v>
      </c>
      <c r="AJ135">
        <v>1.7291230044631301</v>
      </c>
      <c r="AK135">
        <v>65.098338017295973</v>
      </c>
      <c r="AL135">
        <f t="shared" si="60"/>
        <v>2.1978102371758661</v>
      </c>
      <c r="AM135">
        <v>35.09433597579509</v>
      </c>
      <c r="AN135">
        <v>35.975106593406629</v>
      </c>
      <c r="AO135">
        <v>-1.1231686491163361E-4</v>
      </c>
      <c r="AP135">
        <v>87.569397002130515</v>
      </c>
      <c r="AQ135">
        <v>16</v>
      </c>
      <c r="AR135">
        <v>2</v>
      </c>
      <c r="AS135">
        <f t="shared" si="61"/>
        <v>1</v>
      </c>
      <c r="AT135">
        <f t="shared" si="62"/>
        <v>0</v>
      </c>
      <c r="AU135">
        <f t="shared" si="63"/>
        <v>47312.487114032818</v>
      </c>
      <c r="AV135">
        <f t="shared" si="64"/>
        <v>1200.0050000000001</v>
      </c>
      <c r="AW135">
        <f t="shared" si="65"/>
        <v>1025.9297949211027</v>
      </c>
      <c r="AX135">
        <f t="shared" si="66"/>
        <v>0.85493793352619574</v>
      </c>
      <c r="AY135">
        <f t="shared" si="67"/>
        <v>0.1884302117055579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1669232065.2874999</v>
      </c>
      <c r="BF135">
        <v>768.46737499999995</v>
      </c>
      <c r="BG135">
        <v>787.05137500000001</v>
      </c>
      <c r="BH135">
        <v>35.981200000000001</v>
      </c>
      <c r="BI135">
        <v>35.093724999999992</v>
      </c>
      <c r="BJ135">
        <v>771.82262500000002</v>
      </c>
      <c r="BK135">
        <v>35.882312499999998</v>
      </c>
      <c r="BL135">
        <v>649.94200000000001</v>
      </c>
      <c r="BM135">
        <v>100.80687500000001</v>
      </c>
      <c r="BN135">
        <v>9.9939725000000007E-2</v>
      </c>
      <c r="BO135">
        <v>33.421687499999997</v>
      </c>
      <c r="BP135">
        <v>34.1056375</v>
      </c>
      <c r="BQ135">
        <v>999.9</v>
      </c>
      <c r="BR135">
        <v>0</v>
      </c>
      <c r="BS135">
        <v>0</v>
      </c>
      <c r="BT135">
        <v>9039.84375</v>
      </c>
      <c r="BU135">
        <v>0</v>
      </c>
      <c r="BV135">
        <v>224.76849999999999</v>
      </c>
      <c r="BW135">
        <v>-18.584</v>
      </c>
      <c r="BX135">
        <v>797.14975000000004</v>
      </c>
      <c r="BY135">
        <v>815.67662500000006</v>
      </c>
      <c r="BZ135">
        <v>0.88745025</v>
      </c>
      <c r="CA135">
        <v>787.05137500000001</v>
      </c>
      <c r="CB135">
        <v>35.093724999999992</v>
      </c>
      <c r="CC135">
        <v>3.6271550000000001</v>
      </c>
      <c r="CD135">
        <v>3.5376937499999999</v>
      </c>
      <c r="CE135">
        <v>27.2269875</v>
      </c>
      <c r="CF135">
        <v>26.801749999999998</v>
      </c>
      <c r="CG135">
        <v>1200.0050000000001</v>
      </c>
      <c r="CH135">
        <v>0.49998599999999999</v>
      </c>
      <c r="CI135">
        <v>0.50001387500000005</v>
      </c>
      <c r="CJ135">
        <v>0</v>
      </c>
      <c r="CK135">
        <v>691.85300000000007</v>
      </c>
      <c r="CL135">
        <v>4.9990899999999998</v>
      </c>
      <c r="CM135">
        <v>7173.5812499999993</v>
      </c>
      <c r="CN135">
        <v>9557.8462499999987</v>
      </c>
      <c r="CO135">
        <v>43.546499999999988</v>
      </c>
      <c r="CP135">
        <v>45.25</v>
      </c>
      <c r="CQ135">
        <v>44.375</v>
      </c>
      <c r="CR135">
        <v>44.311999999999998</v>
      </c>
      <c r="CS135">
        <v>44.921499999999988</v>
      </c>
      <c r="CT135">
        <v>597.48625000000004</v>
      </c>
      <c r="CU135">
        <v>597.52</v>
      </c>
      <c r="CV135">
        <v>0</v>
      </c>
      <c r="CW135">
        <v>1669232074.8</v>
      </c>
      <c r="CX135">
        <v>0</v>
      </c>
      <c r="CY135">
        <v>1669228029.5</v>
      </c>
      <c r="CZ135" t="s">
        <v>356</v>
      </c>
      <c r="DA135">
        <v>1669228029.5</v>
      </c>
      <c r="DB135">
        <v>1669228028</v>
      </c>
      <c r="DC135">
        <v>6</v>
      </c>
      <c r="DD135">
        <v>0.127</v>
      </c>
      <c r="DE135">
        <v>2E-3</v>
      </c>
      <c r="DF135">
        <v>-2.9980000000000002</v>
      </c>
      <c r="DG135">
        <v>9.9000000000000005E-2</v>
      </c>
      <c r="DH135">
        <v>415</v>
      </c>
      <c r="DI135">
        <v>34</v>
      </c>
      <c r="DJ135">
        <v>0.37</v>
      </c>
      <c r="DK135">
        <v>0.19</v>
      </c>
      <c r="DL135">
        <v>-18.402564999999999</v>
      </c>
      <c r="DM135">
        <v>-1.14501838649152</v>
      </c>
      <c r="DN135">
        <v>0.12176647640052631</v>
      </c>
      <c r="DO135">
        <v>0</v>
      </c>
      <c r="DP135">
        <v>0.90993275000000007</v>
      </c>
      <c r="DQ135">
        <v>-0.1121746716697954</v>
      </c>
      <c r="DR135">
        <v>1.1882079125199429E-2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381</v>
      </c>
      <c r="EA135">
        <v>3.2953000000000001</v>
      </c>
      <c r="EB135">
        <v>2.6253700000000002</v>
      </c>
      <c r="EC135">
        <v>0.15696599999999999</v>
      </c>
      <c r="ED135">
        <v>0.157836</v>
      </c>
      <c r="EE135">
        <v>0.14408199999999999</v>
      </c>
      <c r="EF135">
        <v>0.13999400000000001</v>
      </c>
      <c r="EG135">
        <v>25493.8</v>
      </c>
      <c r="EH135">
        <v>25921.1</v>
      </c>
      <c r="EI135">
        <v>28142.5</v>
      </c>
      <c r="EJ135">
        <v>29635.599999999999</v>
      </c>
      <c r="EK135">
        <v>33136</v>
      </c>
      <c r="EL135">
        <v>35378.400000000001</v>
      </c>
      <c r="EM135">
        <v>39711.599999999999</v>
      </c>
      <c r="EN135">
        <v>42352.800000000003</v>
      </c>
      <c r="EO135">
        <v>2.1769500000000002</v>
      </c>
      <c r="EP135">
        <v>2.1530499999999999</v>
      </c>
      <c r="EQ135">
        <v>0.12619</v>
      </c>
      <c r="ER135">
        <v>0</v>
      </c>
      <c r="ES135">
        <v>32.054200000000002</v>
      </c>
      <c r="ET135">
        <v>999.9</v>
      </c>
      <c r="EU135">
        <v>70.3</v>
      </c>
      <c r="EV135">
        <v>36.4</v>
      </c>
      <c r="EW135">
        <v>42.548999999999999</v>
      </c>
      <c r="EX135">
        <v>57.014400000000002</v>
      </c>
      <c r="EY135">
        <v>-2.1915100000000001</v>
      </c>
      <c r="EZ135">
        <v>2</v>
      </c>
      <c r="FA135">
        <v>0.57555100000000003</v>
      </c>
      <c r="FB135">
        <v>0.753023</v>
      </c>
      <c r="FC135">
        <v>20.268699999999999</v>
      </c>
      <c r="FD135">
        <v>5.2189399999999999</v>
      </c>
      <c r="FE135">
        <v>12.007099999999999</v>
      </c>
      <c r="FF135">
        <v>4.9863499999999998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1.8642700000000001</v>
      </c>
      <c r="FO135">
        <v>1.8603499999999999</v>
      </c>
      <c r="FP135">
        <v>1.8610899999999999</v>
      </c>
      <c r="FQ135">
        <v>1.8602000000000001</v>
      </c>
      <c r="FR135">
        <v>1.8618600000000001</v>
      </c>
      <c r="FS135">
        <v>1.8584099999999999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-3.359</v>
      </c>
      <c r="GH135">
        <v>9.8900000000000002E-2</v>
      </c>
      <c r="GI135">
        <v>-2.4324828651112251</v>
      </c>
      <c r="GJ135">
        <v>-1.6100910332537859E-3</v>
      </c>
      <c r="GK135">
        <v>7.0186618486508772E-7</v>
      </c>
      <c r="GL135">
        <v>-2.134652460378022E-10</v>
      </c>
      <c r="GM135">
        <v>9.8890000000004363E-2</v>
      </c>
      <c r="GN135">
        <v>0</v>
      </c>
      <c r="GO135">
        <v>0</v>
      </c>
      <c r="GP135">
        <v>0</v>
      </c>
      <c r="GQ135">
        <v>5</v>
      </c>
      <c r="GR135">
        <v>2079</v>
      </c>
      <c r="GS135">
        <v>3</v>
      </c>
      <c r="GT135">
        <v>29</v>
      </c>
      <c r="GU135">
        <v>67.3</v>
      </c>
      <c r="GV135">
        <v>67.3</v>
      </c>
      <c r="GW135">
        <v>2.3095699999999999</v>
      </c>
      <c r="GX135">
        <v>2.5610400000000002</v>
      </c>
      <c r="GY135">
        <v>2.04834</v>
      </c>
      <c r="GZ135">
        <v>2.6184099999999999</v>
      </c>
      <c r="HA135">
        <v>2.1972700000000001</v>
      </c>
      <c r="HB135">
        <v>2.3584000000000001</v>
      </c>
      <c r="HC135">
        <v>40.886499999999998</v>
      </c>
      <c r="HD135">
        <v>15.235300000000001</v>
      </c>
      <c r="HE135">
        <v>18</v>
      </c>
      <c r="HF135">
        <v>680.11199999999997</v>
      </c>
      <c r="HG135">
        <v>733.85299999999995</v>
      </c>
      <c r="HH135">
        <v>30.9983</v>
      </c>
      <c r="HI135">
        <v>34.537100000000002</v>
      </c>
      <c r="HJ135">
        <v>29.999700000000001</v>
      </c>
      <c r="HK135">
        <v>34.423099999999998</v>
      </c>
      <c r="HL135">
        <v>34.413699999999999</v>
      </c>
      <c r="HM135">
        <v>46.235500000000002</v>
      </c>
      <c r="HN135">
        <v>23.181899999999999</v>
      </c>
      <c r="HO135">
        <v>89.664199999999994</v>
      </c>
      <c r="HP135">
        <v>31</v>
      </c>
      <c r="HQ135">
        <v>802.673</v>
      </c>
      <c r="HR135">
        <v>35.035899999999998</v>
      </c>
      <c r="HS135">
        <v>99.1477</v>
      </c>
      <c r="HT135">
        <v>98.219099999999997</v>
      </c>
    </row>
    <row r="136" spans="1:228" x14ac:dyDescent="0.2">
      <c r="A136">
        <v>121</v>
      </c>
      <c r="B136">
        <v>1669232071.5999999</v>
      </c>
      <c r="C136">
        <v>479.09999990463263</v>
      </c>
      <c r="D136" t="s">
        <v>600</v>
      </c>
      <c r="E136" t="s">
        <v>601</v>
      </c>
      <c r="F136">
        <v>4</v>
      </c>
      <c r="G136">
        <v>1669232069.5999999</v>
      </c>
      <c r="H136">
        <f t="shared" si="34"/>
        <v>2.2128103606078426E-3</v>
      </c>
      <c r="I136">
        <f t="shared" si="35"/>
        <v>2.2128103606078424</v>
      </c>
      <c r="J136">
        <f t="shared" si="36"/>
        <v>19.936180074843644</v>
      </c>
      <c r="K136">
        <f t="shared" si="37"/>
        <v>775.56042857142859</v>
      </c>
      <c r="L136">
        <f t="shared" si="38"/>
        <v>498.08508471968406</v>
      </c>
      <c r="M136">
        <f t="shared" si="39"/>
        <v>50.261347400859613</v>
      </c>
      <c r="N136">
        <f t="shared" si="40"/>
        <v>78.261151210191301</v>
      </c>
      <c r="O136">
        <f t="shared" si="41"/>
        <v>0.12507537318418679</v>
      </c>
      <c r="P136">
        <f t="shared" si="42"/>
        <v>3.6712866294198712</v>
      </c>
      <c r="Q136">
        <f t="shared" si="43"/>
        <v>0.12275545040921944</v>
      </c>
      <c r="R136">
        <f t="shared" si="44"/>
        <v>7.6927008260685742E-2</v>
      </c>
      <c r="S136">
        <f t="shared" si="45"/>
        <v>226.11952247814713</v>
      </c>
      <c r="T136">
        <f t="shared" si="46"/>
        <v>34.012275208820512</v>
      </c>
      <c r="U136">
        <f t="shared" si="47"/>
        <v>34.084599999999988</v>
      </c>
      <c r="V136">
        <f t="shared" si="48"/>
        <v>5.3682755444147539</v>
      </c>
      <c r="W136">
        <f t="shared" si="49"/>
        <v>70.259422398447583</v>
      </c>
      <c r="X136">
        <f t="shared" si="50"/>
        <v>3.6303756857438545</v>
      </c>
      <c r="Y136">
        <f t="shared" si="51"/>
        <v>5.1671015243416942</v>
      </c>
      <c r="Z136">
        <f t="shared" si="52"/>
        <v>1.7378998586708994</v>
      </c>
      <c r="AA136">
        <f t="shared" si="53"/>
        <v>-97.584936902805865</v>
      </c>
      <c r="AB136">
        <f t="shared" si="54"/>
        <v>-135.27421509686479</v>
      </c>
      <c r="AC136">
        <f t="shared" si="55"/>
        <v>-8.5002541905568716</v>
      </c>
      <c r="AD136">
        <f t="shared" si="56"/>
        <v>-15.239883712080385</v>
      </c>
      <c r="AE136">
        <f t="shared" si="57"/>
        <v>43.000557919050614</v>
      </c>
      <c r="AF136">
        <f t="shared" si="58"/>
        <v>2.2126222065185663</v>
      </c>
      <c r="AG136">
        <f t="shared" si="59"/>
        <v>19.936180074843644</v>
      </c>
      <c r="AH136">
        <v>822.34588938727177</v>
      </c>
      <c r="AI136">
        <v>807.04723030303046</v>
      </c>
      <c r="AJ136">
        <v>1.695313654788674</v>
      </c>
      <c r="AK136">
        <v>65.098338017295973</v>
      </c>
      <c r="AL136">
        <f t="shared" si="60"/>
        <v>2.2128103606078424</v>
      </c>
      <c r="AM136">
        <v>35.092144907170272</v>
      </c>
      <c r="AN136">
        <v>35.978639560439582</v>
      </c>
      <c r="AO136">
        <v>-6.8300781762592277E-5</v>
      </c>
      <c r="AP136">
        <v>87.569397002130515</v>
      </c>
      <c r="AQ136">
        <v>16</v>
      </c>
      <c r="AR136">
        <v>2</v>
      </c>
      <c r="AS136">
        <f t="shared" si="61"/>
        <v>1</v>
      </c>
      <c r="AT136">
        <f t="shared" si="62"/>
        <v>0</v>
      </c>
      <c r="AU136">
        <f t="shared" si="63"/>
        <v>47109.593720652876</v>
      </c>
      <c r="AV136">
        <f t="shared" si="64"/>
        <v>1200.018571428571</v>
      </c>
      <c r="AW136">
        <f t="shared" si="65"/>
        <v>1025.9412779679515</v>
      </c>
      <c r="AX136">
        <f t="shared" si="66"/>
        <v>0.85493783379253219</v>
      </c>
      <c r="AY136">
        <f t="shared" si="67"/>
        <v>0.18843001921958713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1669232069.5999999</v>
      </c>
      <c r="BF136">
        <v>775.56042857142859</v>
      </c>
      <c r="BG136">
        <v>794.13571428571413</v>
      </c>
      <c r="BH136">
        <v>35.976671428571429</v>
      </c>
      <c r="BI136">
        <v>35.090614285714288</v>
      </c>
      <c r="BJ136">
        <v>778.92242857142867</v>
      </c>
      <c r="BK136">
        <v>35.877800000000001</v>
      </c>
      <c r="BL136">
        <v>649.97528571428563</v>
      </c>
      <c r="BM136">
        <v>100.8091428571428</v>
      </c>
      <c r="BN136">
        <v>0.1000169285714286</v>
      </c>
      <c r="BO136">
        <v>33.401142857142858</v>
      </c>
      <c r="BP136">
        <v>34.084599999999988</v>
      </c>
      <c r="BQ136">
        <v>999.89999999999986</v>
      </c>
      <c r="BR136">
        <v>0</v>
      </c>
      <c r="BS136">
        <v>0</v>
      </c>
      <c r="BT136">
        <v>8999.6414285714291</v>
      </c>
      <c r="BU136">
        <v>0</v>
      </c>
      <c r="BV136">
        <v>216.76314285714281</v>
      </c>
      <c r="BW136">
        <v>-18.57498571428571</v>
      </c>
      <c r="BX136">
        <v>804.50399999999991</v>
      </c>
      <c r="BY136">
        <v>823.01571428571435</v>
      </c>
      <c r="BZ136">
        <v>0.88607357142857146</v>
      </c>
      <c r="CA136">
        <v>794.13571428571413</v>
      </c>
      <c r="CB136">
        <v>35.090614285714288</v>
      </c>
      <c r="CC136">
        <v>3.6267714285714279</v>
      </c>
      <c r="CD136">
        <v>3.5374471428571428</v>
      </c>
      <c r="CE136">
        <v>27.225185714285711</v>
      </c>
      <c r="CF136">
        <v>26.800557142857141</v>
      </c>
      <c r="CG136">
        <v>1200.018571428571</v>
      </c>
      <c r="CH136">
        <v>0.49999057142857151</v>
      </c>
      <c r="CI136">
        <v>0.5000094285714286</v>
      </c>
      <c r="CJ136">
        <v>0</v>
      </c>
      <c r="CK136">
        <v>693.13071428571413</v>
      </c>
      <c r="CL136">
        <v>4.9990899999999998</v>
      </c>
      <c r="CM136">
        <v>7187.5828571428556</v>
      </c>
      <c r="CN136">
        <v>9557.9600000000009</v>
      </c>
      <c r="CO136">
        <v>43.508857142857153</v>
      </c>
      <c r="CP136">
        <v>45.25</v>
      </c>
      <c r="CQ136">
        <v>44.357000000000014</v>
      </c>
      <c r="CR136">
        <v>44.311999999999998</v>
      </c>
      <c r="CS136">
        <v>44.883857142857153</v>
      </c>
      <c r="CT136">
        <v>597.49714285714276</v>
      </c>
      <c r="CU136">
        <v>597.52285714285711</v>
      </c>
      <c r="CV136">
        <v>0</v>
      </c>
      <c r="CW136">
        <v>1669232079</v>
      </c>
      <c r="CX136">
        <v>0</v>
      </c>
      <c r="CY136">
        <v>1669228029.5</v>
      </c>
      <c r="CZ136" t="s">
        <v>356</v>
      </c>
      <c r="DA136">
        <v>1669228029.5</v>
      </c>
      <c r="DB136">
        <v>1669228028</v>
      </c>
      <c r="DC136">
        <v>6</v>
      </c>
      <c r="DD136">
        <v>0.127</v>
      </c>
      <c r="DE136">
        <v>2E-3</v>
      </c>
      <c r="DF136">
        <v>-2.9980000000000002</v>
      </c>
      <c r="DG136">
        <v>9.9000000000000005E-2</v>
      </c>
      <c r="DH136">
        <v>415</v>
      </c>
      <c r="DI136">
        <v>34</v>
      </c>
      <c r="DJ136">
        <v>0.37</v>
      </c>
      <c r="DK136">
        <v>0.19</v>
      </c>
      <c r="DL136">
        <v>-18.4554425</v>
      </c>
      <c r="DM136">
        <v>-1.0621947467166379</v>
      </c>
      <c r="DN136">
        <v>0.1153894121821839</v>
      </c>
      <c r="DO136">
        <v>0</v>
      </c>
      <c r="DP136">
        <v>0.9030094500000001</v>
      </c>
      <c r="DQ136">
        <v>-0.14366044277673831</v>
      </c>
      <c r="DR136">
        <v>1.413545956973101E-2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381</v>
      </c>
      <c r="EA136">
        <v>3.29528</v>
      </c>
      <c r="EB136">
        <v>2.6254</v>
      </c>
      <c r="EC136">
        <v>0.157855</v>
      </c>
      <c r="ED136">
        <v>0.15873000000000001</v>
      </c>
      <c r="EE136">
        <v>0.14408399999999999</v>
      </c>
      <c r="EF136">
        <v>0.13999200000000001</v>
      </c>
      <c r="EG136">
        <v>25467.200000000001</v>
      </c>
      <c r="EH136">
        <v>25893.7</v>
      </c>
      <c r="EI136">
        <v>28142.799999999999</v>
      </c>
      <c r="EJ136">
        <v>29635.9</v>
      </c>
      <c r="EK136">
        <v>33136.400000000001</v>
      </c>
      <c r="EL136">
        <v>35379.199999999997</v>
      </c>
      <c r="EM136">
        <v>39712.1</v>
      </c>
      <c r="EN136">
        <v>42353.7</v>
      </c>
      <c r="EO136">
        <v>2.1772800000000001</v>
      </c>
      <c r="EP136">
        <v>2.1529500000000001</v>
      </c>
      <c r="EQ136">
        <v>0.125721</v>
      </c>
      <c r="ER136">
        <v>0</v>
      </c>
      <c r="ES136">
        <v>32.040100000000002</v>
      </c>
      <c r="ET136">
        <v>999.9</v>
      </c>
      <c r="EU136">
        <v>70.3</v>
      </c>
      <c r="EV136">
        <v>36.4</v>
      </c>
      <c r="EW136">
        <v>42.5486</v>
      </c>
      <c r="EX136">
        <v>57.314399999999999</v>
      </c>
      <c r="EY136">
        <v>-2.0352600000000001</v>
      </c>
      <c r="EZ136">
        <v>2</v>
      </c>
      <c r="FA136">
        <v>0.57557700000000001</v>
      </c>
      <c r="FB136">
        <v>0.74604899999999996</v>
      </c>
      <c r="FC136">
        <v>20.268699999999999</v>
      </c>
      <c r="FD136">
        <v>5.2189399999999999</v>
      </c>
      <c r="FE136">
        <v>12.0077</v>
      </c>
      <c r="FF136">
        <v>4.9862500000000001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1.8642399999999999</v>
      </c>
      <c r="FO136">
        <v>1.8603499999999999</v>
      </c>
      <c r="FP136">
        <v>1.8610899999999999</v>
      </c>
      <c r="FQ136">
        <v>1.8602000000000001</v>
      </c>
      <c r="FR136">
        <v>1.8618699999999999</v>
      </c>
      <c r="FS136">
        <v>1.85839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-3.3650000000000002</v>
      </c>
      <c r="GH136">
        <v>9.8900000000000002E-2</v>
      </c>
      <c r="GI136">
        <v>-2.4324828651112251</v>
      </c>
      <c r="GJ136">
        <v>-1.6100910332537859E-3</v>
      </c>
      <c r="GK136">
        <v>7.0186618486508772E-7</v>
      </c>
      <c r="GL136">
        <v>-2.134652460378022E-10</v>
      </c>
      <c r="GM136">
        <v>9.8890000000004363E-2</v>
      </c>
      <c r="GN136">
        <v>0</v>
      </c>
      <c r="GO136">
        <v>0</v>
      </c>
      <c r="GP136">
        <v>0</v>
      </c>
      <c r="GQ136">
        <v>5</v>
      </c>
      <c r="GR136">
        <v>2079</v>
      </c>
      <c r="GS136">
        <v>3</v>
      </c>
      <c r="GT136">
        <v>29</v>
      </c>
      <c r="GU136">
        <v>67.400000000000006</v>
      </c>
      <c r="GV136">
        <v>67.400000000000006</v>
      </c>
      <c r="GW136">
        <v>2.32422</v>
      </c>
      <c r="GX136">
        <v>2.5659200000000002</v>
      </c>
      <c r="GY136">
        <v>2.04834</v>
      </c>
      <c r="GZ136">
        <v>2.6184099999999999</v>
      </c>
      <c r="HA136">
        <v>2.1972700000000001</v>
      </c>
      <c r="HB136">
        <v>2.32422</v>
      </c>
      <c r="HC136">
        <v>40.886499999999998</v>
      </c>
      <c r="HD136">
        <v>15.2265</v>
      </c>
      <c r="HE136">
        <v>18</v>
      </c>
      <c r="HF136">
        <v>680.35199999999998</v>
      </c>
      <c r="HG136">
        <v>733.72299999999996</v>
      </c>
      <c r="HH136">
        <v>30.998200000000001</v>
      </c>
      <c r="HI136">
        <v>34.534100000000002</v>
      </c>
      <c r="HJ136">
        <v>29.9999</v>
      </c>
      <c r="HK136">
        <v>34.4208</v>
      </c>
      <c r="HL136">
        <v>34.410800000000002</v>
      </c>
      <c r="HM136">
        <v>46.547600000000003</v>
      </c>
      <c r="HN136">
        <v>23.181899999999999</v>
      </c>
      <c r="HO136">
        <v>89.664199999999994</v>
      </c>
      <c r="HP136">
        <v>31</v>
      </c>
      <c r="HQ136">
        <v>809.351</v>
      </c>
      <c r="HR136">
        <v>35.035899999999998</v>
      </c>
      <c r="HS136">
        <v>99.148899999999998</v>
      </c>
      <c r="HT136">
        <v>98.220600000000005</v>
      </c>
    </row>
    <row r="137" spans="1:228" x14ac:dyDescent="0.2">
      <c r="A137">
        <v>122</v>
      </c>
      <c r="B137">
        <v>1669232075.5999999</v>
      </c>
      <c r="C137">
        <v>483.09999990463263</v>
      </c>
      <c r="D137" t="s">
        <v>602</v>
      </c>
      <c r="E137" t="s">
        <v>603</v>
      </c>
      <c r="F137">
        <v>4</v>
      </c>
      <c r="G137">
        <v>1669232073.2874999</v>
      </c>
      <c r="H137">
        <f t="shared" si="34"/>
        <v>2.2193646206086024E-3</v>
      </c>
      <c r="I137">
        <f t="shared" si="35"/>
        <v>2.2193646206086024</v>
      </c>
      <c r="J137">
        <f t="shared" si="36"/>
        <v>20.355337331162449</v>
      </c>
      <c r="K137">
        <f t="shared" si="37"/>
        <v>781.60599999999999</v>
      </c>
      <c r="L137">
        <f t="shared" si="38"/>
        <v>500.04457768644494</v>
      </c>
      <c r="M137">
        <f t="shared" si="39"/>
        <v>50.459007978125165</v>
      </c>
      <c r="N137">
        <f t="shared" si="40"/>
        <v>78.871094997616254</v>
      </c>
      <c r="O137">
        <f t="shared" si="41"/>
        <v>0.12576639603976478</v>
      </c>
      <c r="P137">
        <f t="shared" si="42"/>
        <v>3.6726771845400967</v>
      </c>
      <c r="Q137">
        <f t="shared" si="43"/>
        <v>0.12342189721565065</v>
      </c>
      <c r="R137">
        <f t="shared" si="44"/>
        <v>7.7345689357117414E-2</v>
      </c>
      <c r="S137">
        <f t="shared" si="45"/>
        <v>226.10968648694245</v>
      </c>
      <c r="T137">
        <f t="shared" si="46"/>
        <v>34.008094942768224</v>
      </c>
      <c r="U137">
        <f t="shared" si="47"/>
        <v>34.070899999999988</v>
      </c>
      <c r="V137">
        <f t="shared" si="48"/>
        <v>5.3641770533404882</v>
      </c>
      <c r="W137">
        <f t="shared" si="49"/>
        <v>70.272002848871864</v>
      </c>
      <c r="X137">
        <f t="shared" si="50"/>
        <v>3.6305084831619765</v>
      </c>
      <c r="Y137">
        <f t="shared" si="51"/>
        <v>5.166365459897035</v>
      </c>
      <c r="Z137">
        <f t="shared" si="52"/>
        <v>1.7336685701785117</v>
      </c>
      <c r="AA137">
        <f t="shared" si="53"/>
        <v>-97.873979768839362</v>
      </c>
      <c r="AB137">
        <f t="shared" si="54"/>
        <v>-133.11632264631513</v>
      </c>
      <c r="AC137">
        <f t="shared" si="55"/>
        <v>-8.3608267468883479</v>
      </c>
      <c r="AD137">
        <f t="shared" si="56"/>
        <v>-13.241442675100373</v>
      </c>
      <c r="AE137">
        <f t="shared" si="57"/>
        <v>43.497885462119903</v>
      </c>
      <c r="AF137">
        <f t="shared" si="58"/>
        <v>2.2170200468658701</v>
      </c>
      <c r="AG137">
        <f t="shared" si="59"/>
        <v>20.355337331162449</v>
      </c>
      <c r="AH137">
        <v>829.42293314171081</v>
      </c>
      <c r="AI137">
        <v>813.87859999999955</v>
      </c>
      <c r="AJ137">
        <v>1.711840287526833</v>
      </c>
      <c r="AK137">
        <v>65.098338017295973</v>
      </c>
      <c r="AL137">
        <f t="shared" si="60"/>
        <v>2.2193646206086024</v>
      </c>
      <c r="AM137">
        <v>35.090579891087408</v>
      </c>
      <c r="AN137">
        <v>35.979290109890108</v>
      </c>
      <c r="AO137">
        <v>5.1614688417225441E-6</v>
      </c>
      <c r="AP137">
        <v>87.569397002130515</v>
      </c>
      <c r="AQ137">
        <v>16</v>
      </c>
      <c r="AR137">
        <v>2</v>
      </c>
      <c r="AS137">
        <f t="shared" si="61"/>
        <v>1</v>
      </c>
      <c r="AT137">
        <f t="shared" si="62"/>
        <v>0</v>
      </c>
      <c r="AU137">
        <f t="shared" si="63"/>
        <v>47134.783565797392</v>
      </c>
      <c r="AV137">
        <f t="shared" si="64"/>
        <v>1199.9549999999999</v>
      </c>
      <c r="AW137">
        <f t="shared" si="65"/>
        <v>1025.8880385942707</v>
      </c>
      <c r="AX137">
        <f t="shared" si="66"/>
        <v>0.85493875903202265</v>
      </c>
      <c r="AY137">
        <f t="shared" si="67"/>
        <v>0.18843180493180367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1669232073.2874999</v>
      </c>
      <c r="BF137">
        <v>781.60599999999999</v>
      </c>
      <c r="BG137">
        <v>800.39449999999999</v>
      </c>
      <c r="BH137">
        <v>35.978037499999999</v>
      </c>
      <c r="BI137">
        <v>35.090237500000001</v>
      </c>
      <c r="BJ137">
        <v>784.97312499999998</v>
      </c>
      <c r="BK137">
        <v>35.879150000000003</v>
      </c>
      <c r="BL137">
        <v>649.98775000000001</v>
      </c>
      <c r="BM137">
        <v>100.80912499999999</v>
      </c>
      <c r="BN137">
        <v>9.9894375000000007E-2</v>
      </c>
      <c r="BO137">
        <v>33.398600000000002</v>
      </c>
      <c r="BP137">
        <v>34.070899999999988</v>
      </c>
      <c r="BQ137">
        <v>999.9</v>
      </c>
      <c r="BR137">
        <v>0</v>
      </c>
      <c r="BS137">
        <v>0</v>
      </c>
      <c r="BT137">
        <v>9004.4537500000006</v>
      </c>
      <c r="BU137">
        <v>0</v>
      </c>
      <c r="BV137">
        <v>206.9365</v>
      </c>
      <c r="BW137">
        <v>-18.788599999999999</v>
      </c>
      <c r="BX137">
        <v>810.77625</v>
      </c>
      <c r="BY137">
        <v>829.50212499999998</v>
      </c>
      <c r="BZ137">
        <v>0.887802125</v>
      </c>
      <c r="CA137">
        <v>800.39449999999999</v>
      </c>
      <c r="CB137">
        <v>35.090237500000001</v>
      </c>
      <c r="CC137">
        <v>3.6269137499999999</v>
      </c>
      <c r="CD137">
        <v>3.5374150000000002</v>
      </c>
      <c r="CE137">
        <v>27.225862500000002</v>
      </c>
      <c r="CF137">
        <v>26.800374999999999</v>
      </c>
      <c r="CG137">
        <v>1199.9549999999999</v>
      </c>
      <c r="CH137">
        <v>0.49995812499999998</v>
      </c>
      <c r="CI137">
        <v>0.50004187499999997</v>
      </c>
      <c r="CJ137">
        <v>0</v>
      </c>
      <c r="CK137">
        <v>694.21237500000007</v>
      </c>
      <c r="CL137">
        <v>4.9990899999999998</v>
      </c>
      <c r="CM137">
        <v>7195.2037499999997</v>
      </c>
      <c r="CN137">
        <v>9557.3374999999996</v>
      </c>
      <c r="CO137">
        <v>43.554250000000003</v>
      </c>
      <c r="CP137">
        <v>45.257750000000001</v>
      </c>
      <c r="CQ137">
        <v>44.367125000000001</v>
      </c>
      <c r="CR137">
        <v>44.296499999999988</v>
      </c>
      <c r="CS137">
        <v>44.875</v>
      </c>
      <c r="CT137">
        <v>597.42750000000001</v>
      </c>
      <c r="CU137">
        <v>597.52749999999992</v>
      </c>
      <c r="CV137">
        <v>0</v>
      </c>
      <c r="CW137">
        <v>1669232082.5999999</v>
      </c>
      <c r="CX137">
        <v>0</v>
      </c>
      <c r="CY137">
        <v>1669228029.5</v>
      </c>
      <c r="CZ137" t="s">
        <v>356</v>
      </c>
      <c r="DA137">
        <v>1669228029.5</v>
      </c>
      <c r="DB137">
        <v>1669228028</v>
      </c>
      <c r="DC137">
        <v>6</v>
      </c>
      <c r="DD137">
        <v>0.127</v>
      </c>
      <c r="DE137">
        <v>2E-3</v>
      </c>
      <c r="DF137">
        <v>-2.9980000000000002</v>
      </c>
      <c r="DG137">
        <v>9.9000000000000005E-2</v>
      </c>
      <c r="DH137">
        <v>415</v>
      </c>
      <c r="DI137">
        <v>34</v>
      </c>
      <c r="DJ137">
        <v>0.37</v>
      </c>
      <c r="DK137">
        <v>0.19</v>
      </c>
      <c r="DL137">
        <v>-18.5422425</v>
      </c>
      <c r="DM137">
        <v>-1.320343339587198</v>
      </c>
      <c r="DN137">
        <v>0.14134816038332401</v>
      </c>
      <c r="DO137">
        <v>0</v>
      </c>
      <c r="DP137">
        <v>0.89604994999999987</v>
      </c>
      <c r="DQ137">
        <v>-0.1062921050656661</v>
      </c>
      <c r="DR137">
        <v>1.134637644790177E-2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381</v>
      </c>
      <c r="EA137">
        <v>3.29548</v>
      </c>
      <c r="EB137">
        <v>2.6251199999999999</v>
      </c>
      <c r="EC137">
        <v>0.158749</v>
      </c>
      <c r="ED137">
        <v>0.15961700000000001</v>
      </c>
      <c r="EE137">
        <v>0.144099</v>
      </c>
      <c r="EF137">
        <v>0.139991</v>
      </c>
      <c r="EG137">
        <v>25440.7</v>
      </c>
      <c r="EH137">
        <v>25866.3</v>
      </c>
      <c r="EI137">
        <v>28143.599999999999</v>
      </c>
      <c r="EJ137">
        <v>29635.8</v>
      </c>
      <c r="EK137">
        <v>33137</v>
      </c>
      <c r="EL137">
        <v>35379</v>
      </c>
      <c r="EM137">
        <v>39713.4</v>
      </c>
      <c r="EN137">
        <v>42353.2</v>
      </c>
      <c r="EO137">
        <v>2.1772999999999998</v>
      </c>
      <c r="EP137">
        <v>2.153</v>
      </c>
      <c r="EQ137">
        <v>0.125468</v>
      </c>
      <c r="ER137">
        <v>0</v>
      </c>
      <c r="ES137">
        <v>32.028700000000001</v>
      </c>
      <c r="ET137">
        <v>999.9</v>
      </c>
      <c r="EU137">
        <v>70.3</v>
      </c>
      <c r="EV137">
        <v>36.4</v>
      </c>
      <c r="EW137">
        <v>42.55</v>
      </c>
      <c r="EX137">
        <v>56.654400000000003</v>
      </c>
      <c r="EY137">
        <v>-2.1794899999999999</v>
      </c>
      <c r="EZ137">
        <v>2</v>
      </c>
      <c r="FA137">
        <v>0.57533999999999996</v>
      </c>
      <c r="FB137">
        <v>0.74375000000000002</v>
      </c>
      <c r="FC137">
        <v>20.268799999999999</v>
      </c>
      <c r="FD137">
        <v>5.2183400000000004</v>
      </c>
      <c r="FE137">
        <v>12.007099999999999</v>
      </c>
      <c r="FF137">
        <v>4.9853500000000004</v>
      </c>
      <c r="FG137">
        <v>3.2846299999999999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1.8642300000000001</v>
      </c>
      <c r="FO137">
        <v>1.8603400000000001</v>
      </c>
      <c r="FP137">
        <v>1.8610800000000001</v>
      </c>
      <c r="FQ137">
        <v>1.8602000000000001</v>
      </c>
      <c r="FR137">
        <v>1.86188</v>
      </c>
      <c r="FS137">
        <v>1.8584099999999999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-3.371</v>
      </c>
      <c r="GH137">
        <v>9.8900000000000002E-2</v>
      </c>
      <c r="GI137">
        <v>-2.4324828651112251</v>
      </c>
      <c r="GJ137">
        <v>-1.6100910332537859E-3</v>
      </c>
      <c r="GK137">
        <v>7.0186618486508772E-7</v>
      </c>
      <c r="GL137">
        <v>-2.134652460378022E-10</v>
      </c>
      <c r="GM137">
        <v>9.8890000000004363E-2</v>
      </c>
      <c r="GN137">
        <v>0</v>
      </c>
      <c r="GO137">
        <v>0</v>
      </c>
      <c r="GP137">
        <v>0</v>
      </c>
      <c r="GQ137">
        <v>5</v>
      </c>
      <c r="GR137">
        <v>2079</v>
      </c>
      <c r="GS137">
        <v>3</v>
      </c>
      <c r="GT137">
        <v>29</v>
      </c>
      <c r="GU137">
        <v>67.400000000000006</v>
      </c>
      <c r="GV137">
        <v>67.5</v>
      </c>
      <c r="GW137">
        <v>2.34131</v>
      </c>
      <c r="GX137">
        <v>2.5610400000000002</v>
      </c>
      <c r="GY137">
        <v>2.04834</v>
      </c>
      <c r="GZ137">
        <v>2.6184099999999999</v>
      </c>
      <c r="HA137">
        <v>2.1972700000000001</v>
      </c>
      <c r="HB137">
        <v>2.31934</v>
      </c>
      <c r="HC137">
        <v>40.886499999999998</v>
      </c>
      <c r="HD137">
        <v>15.2265</v>
      </c>
      <c r="HE137">
        <v>18</v>
      </c>
      <c r="HF137">
        <v>680.36500000000001</v>
      </c>
      <c r="HG137">
        <v>733.76800000000003</v>
      </c>
      <c r="HH137">
        <v>30.998899999999999</v>
      </c>
      <c r="HI137">
        <v>34.531599999999997</v>
      </c>
      <c r="HJ137">
        <v>29.9998</v>
      </c>
      <c r="HK137">
        <v>34.42</v>
      </c>
      <c r="HL137">
        <v>34.410600000000002</v>
      </c>
      <c r="HM137">
        <v>46.863100000000003</v>
      </c>
      <c r="HN137">
        <v>23.181899999999999</v>
      </c>
      <c r="HO137">
        <v>89.664199999999994</v>
      </c>
      <c r="HP137">
        <v>31</v>
      </c>
      <c r="HQ137">
        <v>816.03</v>
      </c>
      <c r="HR137">
        <v>35.035899999999998</v>
      </c>
      <c r="HS137">
        <v>99.151899999999998</v>
      </c>
      <c r="HT137">
        <v>98.219800000000006</v>
      </c>
    </row>
    <row r="138" spans="1:228" x14ac:dyDescent="0.2">
      <c r="A138">
        <v>123</v>
      </c>
      <c r="B138">
        <v>1669232079.5999999</v>
      </c>
      <c r="C138">
        <v>487.09999990463263</v>
      </c>
      <c r="D138" t="s">
        <v>604</v>
      </c>
      <c r="E138" t="s">
        <v>605</v>
      </c>
      <c r="F138">
        <v>4</v>
      </c>
      <c r="G138">
        <v>1669232077.5999999</v>
      </c>
      <c r="H138">
        <f t="shared" si="34"/>
        <v>2.2442645197811237E-3</v>
      </c>
      <c r="I138">
        <f t="shared" si="35"/>
        <v>2.2442645197811237</v>
      </c>
      <c r="J138">
        <f t="shared" si="36"/>
        <v>19.301049559445843</v>
      </c>
      <c r="K138">
        <f t="shared" si="37"/>
        <v>788.81028571428567</v>
      </c>
      <c r="L138">
        <f t="shared" si="38"/>
        <v>524.16099078734476</v>
      </c>
      <c r="M138">
        <f t="shared" si="39"/>
        <v>52.892524413594195</v>
      </c>
      <c r="N138">
        <f t="shared" si="40"/>
        <v>79.598001431136638</v>
      </c>
      <c r="O138">
        <f t="shared" si="41"/>
        <v>0.12767093799452653</v>
      </c>
      <c r="P138">
        <f t="shared" si="42"/>
        <v>3.6720791398205002</v>
      </c>
      <c r="Q138">
        <f t="shared" si="43"/>
        <v>0.12525524330960097</v>
      </c>
      <c r="R138">
        <f t="shared" si="44"/>
        <v>7.8497760558375929E-2</v>
      </c>
      <c r="S138">
        <f t="shared" si="45"/>
        <v>226.11135780708676</v>
      </c>
      <c r="T138">
        <f t="shared" si="46"/>
        <v>34.004832877710783</v>
      </c>
      <c r="U138">
        <f t="shared" si="47"/>
        <v>34.052542857142853</v>
      </c>
      <c r="V138">
        <f t="shared" si="48"/>
        <v>5.3586895974450801</v>
      </c>
      <c r="W138">
        <f t="shared" si="49"/>
        <v>70.277864049456511</v>
      </c>
      <c r="X138">
        <f t="shared" si="50"/>
        <v>3.631189084229252</v>
      </c>
      <c r="Y138">
        <f t="shared" si="51"/>
        <v>5.1669030260707443</v>
      </c>
      <c r="Z138">
        <f t="shared" si="52"/>
        <v>1.7275005132158281</v>
      </c>
      <c r="AA138">
        <f t="shared" si="53"/>
        <v>-98.972065322347561</v>
      </c>
      <c r="AB138">
        <f t="shared" si="54"/>
        <v>-129.09284192469485</v>
      </c>
      <c r="AC138">
        <f t="shared" si="55"/>
        <v>-8.1087838662810157</v>
      </c>
      <c r="AD138">
        <f t="shared" si="56"/>
        <v>-10.062333306236667</v>
      </c>
      <c r="AE138">
        <f t="shared" si="57"/>
        <v>43.374124325967315</v>
      </c>
      <c r="AF138">
        <f t="shared" si="58"/>
        <v>2.2327030729170509</v>
      </c>
      <c r="AG138">
        <f t="shared" si="59"/>
        <v>19.301049559445843</v>
      </c>
      <c r="AH138">
        <v>836.25864098865281</v>
      </c>
      <c r="AI138">
        <v>820.92261818181817</v>
      </c>
      <c r="AJ138">
        <v>1.7742854283329741</v>
      </c>
      <c r="AK138">
        <v>65.098338017295973</v>
      </c>
      <c r="AL138">
        <f t="shared" si="60"/>
        <v>2.2442645197811237</v>
      </c>
      <c r="AM138">
        <v>35.089572106145823</v>
      </c>
      <c r="AN138">
        <v>35.987996703296723</v>
      </c>
      <c r="AO138">
        <v>3.2478497051280563E-5</v>
      </c>
      <c r="AP138">
        <v>87.569397002130515</v>
      </c>
      <c r="AQ138">
        <v>16</v>
      </c>
      <c r="AR138">
        <v>2</v>
      </c>
      <c r="AS138">
        <f t="shared" si="61"/>
        <v>1</v>
      </c>
      <c r="AT138">
        <f t="shared" si="62"/>
        <v>0</v>
      </c>
      <c r="AU138">
        <f t="shared" si="63"/>
        <v>47123.830389507173</v>
      </c>
      <c r="AV138">
        <f t="shared" si="64"/>
        <v>1199.972857142857</v>
      </c>
      <c r="AW138">
        <f t="shared" si="65"/>
        <v>1025.9024278793195</v>
      </c>
      <c r="AX138">
        <f t="shared" si="66"/>
        <v>0.85493802778339467</v>
      </c>
      <c r="AY138">
        <f t="shared" si="67"/>
        <v>0.18843039362195185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1669232077.5999999</v>
      </c>
      <c r="BF138">
        <v>788.81028571428567</v>
      </c>
      <c r="BG138">
        <v>807.55700000000002</v>
      </c>
      <c r="BH138">
        <v>35.984814285714279</v>
      </c>
      <c r="BI138">
        <v>35.090842857142853</v>
      </c>
      <c r="BJ138">
        <v>792.18385714285716</v>
      </c>
      <c r="BK138">
        <v>35.885914285714293</v>
      </c>
      <c r="BL138">
        <v>650.06228571428585</v>
      </c>
      <c r="BM138">
        <v>100.80885714285709</v>
      </c>
      <c r="BN138">
        <v>0.1000722571428571</v>
      </c>
      <c r="BO138">
        <v>33.400457142857142</v>
      </c>
      <c r="BP138">
        <v>34.052542857142853</v>
      </c>
      <c r="BQ138">
        <v>999.89999999999986</v>
      </c>
      <c r="BR138">
        <v>0</v>
      </c>
      <c r="BS138">
        <v>0</v>
      </c>
      <c r="BT138">
        <v>9002.408571428572</v>
      </c>
      <c r="BU138">
        <v>0</v>
      </c>
      <c r="BV138">
        <v>194.4431428571429</v>
      </c>
      <c r="BW138">
        <v>-18.746500000000001</v>
      </c>
      <c r="BX138">
        <v>818.255</v>
      </c>
      <c r="BY138">
        <v>836.92514285714265</v>
      </c>
      <c r="BZ138">
        <v>0.89396571428571436</v>
      </c>
      <c r="CA138">
        <v>807.55700000000002</v>
      </c>
      <c r="CB138">
        <v>35.090842857142853</v>
      </c>
      <c r="CC138">
        <v>3.6275842857142861</v>
      </c>
      <c r="CD138">
        <v>3.5374671428571429</v>
      </c>
      <c r="CE138">
        <v>27.229028571428572</v>
      </c>
      <c r="CF138">
        <v>26.800642857142861</v>
      </c>
      <c r="CG138">
        <v>1199.972857142857</v>
      </c>
      <c r="CH138">
        <v>0.49998442857142861</v>
      </c>
      <c r="CI138">
        <v>0.50001557142857145</v>
      </c>
      <c r="CJ138">
        <v>0</v>
      </c>
      <c r="CK138">
        <v>695.3954285714284</v>
      </c>
      <c r="CL138">
        <v>4.9990899999999998</v>
      </c>
      <c r="CM138">
        <v>7197.0314285714276</v>
      </c>
      <c r="CN138">
        <v>9557.5885714285705</v>
      </c>
      <c r="CO138">
        <v>43.561999999999998</v>
      </c>
      <c r="CP138">
        <v>45.25</v>
      </c>
      <c r="CQ138">
        <v>44.339000000000013</v>
      </c>
      <c r="CR138">
        <v>44.311999999999998</v>
      </c>
      <c r="CS138">
        <v>44.875</v>
      </c>
      <c r="CT138">
        <v>597.46571428571428</v>
      </c>
      <c r="CU138">
        <v>597.50714285714275</v>
      </c>
      <c r="CV138">
        <v>0</v>
      </c>
      <c r="CW138">
        <v>1669232086.8</v>
      </c>
      <c r="CX138">
        <v>0</v>
      </c>
      <c r="CY138">
        <v>1669228029.5</v>
      </c>
      <c r="CZ138" t="s">
        <v>356</v>
      </c>
      <c r="DA138">
        <v>1669228029.5</v>
      </c>
      <c r="DB138">
        <v>1669228028</v>
      </c>
      <c r="DC138">
        <v>6</v>
      </c>
      <c r="DD138">
        <v>0.127</v>
      </c>
      <c r="DE138">
        <v>2E-3</v>
      </c>
      <c r="DF138">
        <v>-2.9980000000000002</v>
      </c>
      <c r="DG138">
        <v>9.9000000000000005E-2</v>
      </c>
      <c r="DH138">
        <v>415</v>
      </c>
      <c r="DI138">
        <v>34</v>
      </c>
      <c r="DJ138">
        <v>0.37</v>
      </c>
      <c r="DK138">
        <v>0.19</v>
      </c>
      <c r="DL138">
        <v>-18.625810000000001</v>
      </c>
      <c r="DM138">
        <v>-1.165060412757946</v>
      </c>
      <c r="DN138">
        <v>0.1291495234214978</v>
      </c>
      <c r="DO138">
        <v>0</v>
      </c>
      <c r="DP138">
        <v>0.89195922500000013</v>
      </c>
      <c r="DQ138">
        <v>-4.4294127579741008E-2</v>
      </c>
      <c r="DR138">
        <v>7.7413692215508659E-3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3.2954400000000001</v>
      </c>
      <c r="EB138">
        <v>2.6252800000000001</v>
      </c>
      <c r="EC138">
        <v>0.15966</v>
      </c>
      <c r="ED138">
        <v>0.16051199999999999</v>
      </c>
      <c r="EE138">
        <v>0.14411299999999999</v>
      </c>
      <c r="EF138">
        <v>0.13999700000000001</v>
      </c>
      <c r="EG138">
        <v>25413</v>
      </c>
      <c r="EH138">
        <v>25838.5</v>
      </c>
      <c r="EI138">
        <v>28143.5</v>
      </c>
      <c r="EJ138">
        <v>29635.7</v>
      </c>
      <c r="EK138">
        <v>33136.1</v>
      </c>
      <c r="EL138">
        <v>35378.5</v>
      </c>
      <c r="EM138">
        <v>39713</v>
      </c>
      <c r="EN138">
        <v>42352.9</v>
      </c>
      <c r="EO138">
        <v>2.1774</v>
      </c>
      <c r="EP138">
        <v>2.15307</v>
      </c>
      <c r="EQ138">
        <v>0.12542300000000001</v>
      </c>
      <c r="ER138">
        <v>0</v>
      </c>
      <c r="ES138">
        <v>32.018900000000002</v>
      </c>
      <c r="ET138">
        <v>999.9</v>
      </c>
      <c r="EU138">
        <v>70.3</v>
      </c>
      <c r="EV138">
        <v>36.4</v>
      </c>
      <c r="EW138">
        <v>42.549300000000002</v>
      </c>
      <c r="EX138">
        <v>56.894399999999997</v>
      </c>
      <c r="EY138">
        <v>-2.0993599999999999</v>
      </c>
      <c r="EZ138">
        <v>2</v>
      </c>
      <c r="FA138">
        <v>0.57499999999999996</v>
      </c>
      <c r="FB138">
        <v>0.74319199999999996</v>
      </c>
      <c r="FC138">
        <v>20.268699999999999</v>
      </c>
      <c r="FD138">
        <v>5.2175900000000004</v>
      </c>
      <c r="FE138">
        <v>12.0067</v>
      </c>
      <c r="FF138">
        <v>4.9860499999999996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1.86425</v>
      </c>
      <c r="FO138">
        <v>1.8603499999999999</v>
      </c>
      <c r="FP138">
        <v>1.8610800000000001</v>
      </c>
      <c r="FQ138">
        <v>1.8602000000000001</v>
      </c>
      <c r="FR138">
        <v>1.8618699999999999</v>
      </c>
      <c r="FS138">
        <v>1.8584000000000001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-3.3769999999999998</v>
      </c>
      <c r="GH138">
        <v>9.8900000000000002E-2</v>
      </c>
      <c r="GI138">
        <v>-2.4324828651112251</v>
      </c>
      <c r="GJ138">
        <v>-1.6100910332537859E-3</v>
      </c>
      <c r="GK138">
        <v>7.0186618486508772E-7</v>
      </c>
      <c r="GL138">
        <v>-2.134652460378022E-10</v>
      </c>
      <c r="GM138">
        <v>9.8890000000004363E-2</v>
      </c>
      <c r="GN138">
        <v>0</v>
      </c>
      <c r="GO138">
        <v>0</v>
      </c>
      <c r="GP138">
        <v>0</v>
      </c>
      <c r="GQ138">
        <v>5</v>
      </c>
      <c r="GR138">
        <v>2079</v>
      </c>
      <c r="GS138">
        <v>3</v>
      </c>
      <c r="GT138">
        <v>29</v>
      </c>
      <c r="GU138">
        <v>67.5</v>
      </c>
      <c r="GV138">
        <v>67.5</v>
      </c>
      <c r="GW138">
        <v>2.3571800000000001</v>
      </c>
      <c r="GX138">
        <v>2.5524900000000001</v>
      </c>
      <c r="GY138">
        <v>2.04834</v>
      </c>
      <c r="GZ138">
        <v>2.6196299999999999</v>
      </c>
      <c r="HA138">
        <v>2.1972700000000001</v>
      </c>
      <c r="HB138">
        <v>2.33521</v>
      </c>
      <c r="HC138">
        <v>40.886499999999998</v>
      </c>
      <c r="HD138">
        <v>15.235300000000001</v>
      </c>
      <c r="HE138">
        <v>18</v>
      </c>
      <c r="HF138">
        <v>680.42200000000003</v>
      </c>
      <c r="HG138">
        <v>733.80499999999995</v>
      </c>
      <c r="HH138">
        <v>30.999400000000001</v>
      </c>
      <c r="HI138">
        <v>34.528500000000001</v>
      </c>
      <c r="HJ138">
        <v>29.9999</v>
      </c>
      <c r="HK138">
        <v>34.4176</v>
      </c>
      <c r="HL138">
        <v>34.407699999999998</v>
      </c>
      <c r="HM138">
        <v>47.172199999999997</v>
      </c>
      <c r="HN138">
        <v>23.181899999999999</v>
      </c>
      <c r="HO138">
        <v>89.664199999999994</v>
      </c>
      <c r="HP138">
        <v>31</v>
      </c>
      <c r="HQ138">
        <v>822.70799999999997</v>
      </c>
      <c r="HR138">
        <v>35.035299999999999</v>
      </c>
      <c r="HS138">
        <v>99.1511</v>
      </c>
      <c r="HT138">
        <v>98.219200000000001</v>
      </c>
    </row>
    <row r="139" spans="1:228" x14ac:dyDescent="0.2">
      <c r="A139">
        <v>124</v>
      </c>
      <c r="B139">
        <v>1669232083.5999999</v>
      </c>
      <c r="C139">
        <v>491.09999990463263</v>
      </c>
      <c r="D139" t="s">
        <v>606</v>
      </c>
      <c r="E139" t="s">
        <v>607</v>
      </c>
      <c r="F139">
        <v>4</v>
      </c>
      <c r="G139">
        <v>1669232081.2874999</v>
      </c>
      <c r="H139">
        <f t="shared" si="34"/>
        <v>2.2328559298652882E-3</v>
      </c>
      <c r="I139">
        <f t="shared" si="35"/>
        <v>2.2328559298652881</v>
      </c>
      <c r="J139">
        <f t="shared" si="36"/>
        <v>20.480146525514485</v>
      </c>
      <c r="K139">
        <f t="shared" si="37"/>
        <v>795.04587500000002</v>
      </c>
      <c r="L139">
        <f t="shared" si="38"/>
        <v>514.3955065931292</v>
      </c>
      <c r="M139">
        <f t="shared" si="39"/>
        <v>51.906436796245359</v>
      </c>
      <c r="N139">
        <f t="shared" si="40"/>
        <v>80.226203246065268</v>
      </c>
      <c r="O139">
        <f t="shared" si="41"/>
        <v>0.12715299644737507</v>
      </c>
      <c r="P139">
        <f t="shared" si="42"/>
        <v>3.6674008197866175</v>
      </c>
      <c r="Q139">
        <f t="shared" si="43"/>
        <v>0.12475366924592515</v>
      </c>
      <c r="R139">
        <f t="shared" si="44"/>
        <v>7.8182842327699273E-2</v>
      </c>
      <c r="S139">
        <f t="shared" si="45"/>
        <v>226.10791374686963</v>
      </c>
      <c r="T139">
        <f t="shared" si="46"/>
        <v>34.01062840891769</v>
      </c>
      <c r="U139">
        <f t="shared" si="47"/>
        <v>34.047037500000002</v>
      </c>
      <c r="V139">
        <f t="shared" si="48"/>
        <v>5.3570448462694964</v>
      </c>
      <c r="W139">
        <f t="shared" si="49"/>
        <v>70.271853258383842</v>
      </c>
      <c r="X139">
        <f t="shared" si="50"/>
        <v>3.6314263219002045</v>
      </c>
      <c r="Y139">
        <f t="shared" si="51"/>
        <v>5.1676825834488067</v>
      </c>
      <c r="Z139">
        <f t="shared" si="52"/>
        <v>1.7256185243692919</v>
      </c>
      <c r="AA139">
        <f t="shared" si="53"/>
        <v>-98.468946507059215</v>
      </c>
      <c r="AB139">
        <f t="shared" si="54"/>
        <v>-127.30744881692942</v>
      </c>
      <c r="AC139">
        <f t="shared" si="55"/>
        <v>-8.0067274870448415</v>
      </c>
      <c r="AD139">
        <f t="shared" si="56"/>
        <v>-7.6752090641638659</v>
      </c>
      <c r="AE139">
        <f t="shared" si="57"/>
        <v>43.419699900286375</v>
      </c>
      <c r="AF139">
        <f t="shared" si="58"/>
        <v>2.2353758491953721</v>
      </c>
      <c r="AG139">
        <f t="shared" si="59"/>
        <v>20.480146525514485</v>
      </c>
      <c r="AH139">
        <v>843.32595403217806</v>
      </c>
      <c r="AI139">
        <v>827.79826666666577</v>
      </c>
      <c r="AJ139">
        <v>1.694136276979018</v>
      </c>
      <c r="AK139">
        <v>65.098338017295973</v>
      </c>
      <c r="AL139">
        <f t="shared" si="60"/>
        <v>2.2328559298652881</v>
      </c>
      <c r="AM139">
        <v>35.09309844565901</v>
      </c>
      <c r="AN139">
        <v>35.987007692307749</v>
      </c>
      <c r="AO139">
        <v>4.1237887678588917E-5</v>
      </c>
      <c r="AP139">
        <v>87.569397002130515</v>
      </c>
      <c r="AQ139">
        <v>16</v>
      </c>
      <c r="AR139">
        <v>2</v>
      </c>
      <c r="AS139">
        <f t="shared" si="61"/>
        <v>1</v>
      </c>
      <c r="AT139">
        <f t="shared" si="62"/>
        <v>0</v>
      </c>
      <c r="AU139">
        <f t="shared" si="63"/>
        <v>47039.985271083584</v>
      </c>
      <c r="AV139">
        <f t="shared" si="64"/>
        <v>1199.9549999999999</v>
      </c>
      <c r="AW139">
        <f t="shared" si="65"/>
        <v>1025.8871200760982</v>
      </c>
      <c r="AX139">
        <f t="shared" si="66"/>
        <v>0.85493799357150746</v>
      </c>
      <c r="AY139">
        <f t="shared" si="67"/>
        <v>0.18843032759300943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1669232081.2874999</v>
      </c>
      <c r="BF139">
        <v>795.04587500000002</v>
      </c>
      <c r="BG139">
        <v>813.82024999999999</v>
      </c>
      <c r="BH139">
        <v>35.987625000000001</v>
      </c>
      <c r="BI139">
        <v>35.092487499999997</v>
      </c>
      <c r="BJ139">
        <v>798.42512499999998</v>
      </c>
      <c r="BK139">
        <v>35.888737499999998</v>
      </c>
      <c r="BL139">
        <v>649.99074999999993</v>
      </c>
      <c r="BM139">
        <v>100.80775</v>
      </c>
      <c r="BN139">
        <v>9.9890387500000011E-2</v>
      </c>
      <c r="BO139">
        <v>33.403149999999997</v>
      </c>
      <c r="BP139">
        <v>34.047037500000002</v>
      </c>
      <c r="BQ139">
        <v>999.9</v>
      </c>
      <c r="BR139">
        <v>0</v>
      </c>
      <c r="BS139">
        <v>0</v>
      </c>
      <c r="BT139">
        <v>8986.3274999999994</v>
      </c>
      <c r="BU139">
        <v>0</v>
      </c>
      <c r="BV139">
        <v>183.37062499999999</v>
      </c>
      <c r="BW139">
        <v>-18.7744125</v>
      </c>
      <c r="BX139">
        <v>824.72575000000006</v>
      </c>
      <c r="BY139">
        <v>843.41762500000004</v>
      </c>
      <c r="BZ139">
        <v>0.89514312499999993</v>
      </c>
      <c r="CA139">
        <v>813.82024999999999</v>
      </c>
      <c r="CB139">
        <v>35.092487499999997</v>
      </c>
      <c r="CC139">
        <v>3.6278324999999998</v>
      </c>
      <c r="CD139">
        <v>3.5375937500000001</v>
      </c>
      <c r="CE139">
        <v>27.230149999999998</v>
      </c>
      <c r="CF139">
        <v>26.80125</v>
      </c>
      <c r="CG139">
        <v>1199.9549999999999</v>
      </c>
      <c r="CH139">
        <v>0.49998425000000002</v>
      </c>
      <c r="CI139">
        <v>0.50001574999999998</v>
      </c>
      <c r="CJ139">
        <v>0</v>
      </c>
      <c r="CK139">
        <v>696.57875000000001</v>
      </c>
      <c r="CL139">
        <v>4.9990899999999998</v>
      </c>
      <c r="CM139">
        <v>7202.9037499999986</v>
      </c>
      <c r="CN139">
        <v>9557.43</v>
      </c>
      <c r="CO139">
        <v>43.546499999999988</v>
      </c>
      <c r="CP139">
        <v>45.25</v>
      </c>
      <c r="CQ139">
        <v>44.327749999999988</v>
      </c>
      <c r="CR139">
        <v>44.311999999999998</v>
      </c>
      <c r="CS139">
        <v>44.875</v>
      </c>
      <c r="CT139">
        <v>597.46</v>
      </c>
      <c r="CU139">
        <v>597.49874999999997</v>
      </c>
      <c r="CV139">
        <v>0</v>
      </c>
      <c r="CW139">
        <v>1669232091</v>
      </c>
      <c r="CX139">
        <v>0</v>
      </c>
      <c r="CY139">
        <v>1669228029.5</v>
      </c>
      <c r="CZ139" t="s">
        <v>356</v>
      </c>
      <c r="DA139">
        <v>1669228029.5</v>
      </c>
      <c r="DB139">
        <v>1669228028</v>
      </c>
      <c r="DC139">
        <v>6</v>
      </c>
      <c r="DD139">
        <v>0.127</v>
      </c>
      <c r="DE139">
        <v>2E-3</v>
      </c>
      <c r="DF139">
        <v>-2.9980000000000002</v>
      </c>
      <c r="DG139">
        <v>9.9000000000000005E-2</v>
      </c>
      <c r="DH139">
        <v>415</v>
      </c>
      <c r="DI139">
        <v>34</v>
      </c>
      <c r="DJ139">
        <v>0.37</v>
      </c>
      <c r="DK139">
        <v>0.19</v>
      </c>
      <c r="DL139">
        <v>-18.684380000000001</v>
      </c>
      <c r="DM139">
        <v>-0.78359999999997099</v>
      </c>
      <c r="DN139">
        <v>0.1004730366814898</v>
      </c>
      <c r="DO139">
        <v>0</v>
      </c>
      <c r="DP139">
        <v>0.88984362499999992</v>
      </c>
      <c r="DQ139">
        <v>2.4137144465290281E-2</v>
      </c>
      <c r="DR139">
        <v>4.1931838839210254E-3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3.2952499999999998</v>
      </c>
      <c r="EB139">
        <v>2.62513</v>
      </c>
      <c r="EC139">
        <v>0.16054199999999999</v>
      </c>
      <c r="ED139">
        <v>0.16139100000000001</v>
      </c>
      <c r="EE139">
        <v>0.144119</v>
      </c>
      <c r="EF139">
        <v>0.13999400000000001</v>
      </c>
      <c r="EG139">
        <v>25386.1</v>
      </c>
      <c r="EH139">
        <v>25811.3</v>
      </c>
      <c r="EI139">
        <v>28143.3</v>
      </c>
      <c r="EJ139">
        <v>29635.5</v>
      </c>
      <c r="EK139">
        <v>33135.800000000003</v>
      </c>
      <c r="EL139">
        <v>35378.199999999997</v>
      </c>
      <c r="EM139">
        <v>39712.800000000003</v>
      </c>
      <c r="EN139">
        <v>42352.4</v>
      </c>
      <c r="EO139">
        <v>2.1772300000000002</v>
      </c>
      <c r="EP139">
        <v>2.15333</v>
      </c>
      <c r="EQ139">
        <v>0.125252</v>
      </c>
      <c r="ER139">
        <v>0</v>
      </c>
      <c r="ES139">
        <v>32.013199999999998</v>
      </c>
      <c r="ET139">
        <v>999.9</v>
      </c>
      <c r="EU139">
        <v>70.3</v>
      </c>
      <c r="EV139">
        <v>36.4</v>
      </c>
      <c r="EW139">
        <v>42.551099999999998</v>
      </c>
      <c r="EX139">
        <v>57.074399999999997</v>
      </c>
      <c r="EY139">
        <v>-2.14744</v>
      </c>
      <c r="EZ139">
        <v>2</v>
      </c>
      <c r="FA139">
        <v>0.57499699999999998</v>
      </c>
      <c r="FB139">
        <v>0.74168299999999998</v>
      </c>
      <c r="FC139">
        <v>20.268599999999999</v>
      </c>
      <c r="FD139">
        <v>5.2165400000000002</v>
      </c>
      <c r="FE139">
        <v>12.0085</v>
      </c>
      <c r="FF139">
        <v>4.9859999999999998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1.8642700000000001</v>
      </c>
      <c r="FO139">
        <v>1.8603499999999999</v>
      </c>
      <c r="FP139">
        <v>1.8610800000000001</v>
      </c>
      <c r="FQ139">
        <v>1.8602000000000001</v>
      </c>
      <c r="FR139">
        <v>1.8618699999999999</v>
      </c>
      <c r="FS139">
        <v>1.8584000000000001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-3.383</v>
      </c>
      <c r="GH139">
        <v>9.8900000000000002E-2</v>
      </c>
      <c r="GI139">
        <v>-2.4324828651112251</v>
      </c>
      <c r="GJ139">
        <v>-1.6100910332537859E-3</v>
      </c>
      <c r="GK139">
        <v>7.0186618486508772E-7</v>
      </c>
      <c r="GL139">
        <v>-2.134652460378022E-10</v>
      </c>
      <c r="GM139">
        <v>9.8890000000004363E-2</v>
      </c>
      <c r="GN139">
        <v>0</v>
      </c>
      <c r="GO139">
        <v>0</v>
      </c>
      <c r="GP139">
        <v>0</v>
      </c>
      <c r="GQ139">
        <v>5</v>
      </c>
      <c r="GR139">
        <v>2079</v>
      </c>
      <c r="GS139">
        <v>3</v>
      </c>
      <c r="GT139">
        <v>29</v>
      </c>
      <c r="GU139">
        <v>67.599999999999994</v>
      </c>
      <c r="GV139">
        <v>67.599999999999994</v>
      </c>
      <c r="GW139">
        <v>2.3718300000000001</v>
      </c>
      <c r="GX139">
        <v>2.5634800000000002</v>
      </c>
      <c r="GY139">
        <v>2.04834</v>
      </c>
      <c r="GZ139">
        <v>2.6171899999999999</v>
      </c>
      <c r="HA139">
        <v>2.1972700000000001</v>
      </c>
      <c r="HB139">
        <v>2.34375</v>
      </c>
      <c r="HC139">
        <v>40.886499999999998</v>
      </c>
      <c r="HD139">
        <v>15.2178</v>
      </c>
      <c r="HE139">
        <v>18</v>
      </c>
      <c r="HF139">
        <v>680.27099999999996</v>
      </c>
      <c r="HG139">
        <v>734.04100000000005</v>
      </c>
      <c r="HH139">
        <v>30.999500000000001</v>
      </c>
      <c r="HI139">
        <v>34.5261</v>
      </c>
      <c r="HJ139">
        <v>29.9999</v>
      </c>
      <c r="HK139">
        <v>34.416899999999998</v>
      </c>
      <c r="HL139">
        <v>34.407499999999999</v>
      </c>
      <c r="HM139">
        <v>47.483800000000002</v>
      </c>
      <c r="HN139">
        <v>23.181899999999999</v>
      </c>
      <c r="HO139">
        <v>89.664199999999994</v>
      </c>
      <c r="HP139">
        <v>31</v>
      </c>
      <c r="HQ139">
        <v>829.38699999999994</v>
      </c>
      <c r="HR139">
        <v>35.034500000000001</v>
      </c>
      <c r="HS139">
        <v>99.150599999999997</v>
      </c>
      <c r="HT139">
        <v>98.218299999999999</v>
      </c>
    </row>
    <row r="140" spans="1:228" x14ac:dyDescent="0.2">
      <c r="A140">
        <v>125</v>
      </c>
      <c r="B140">
        <v>1669232087.5999999</v>
      </c>
      <c r="C140">
        <v>495.09999990463263</v>
      </c>
      <c r="D140" t="s">
        <v>608</v>
      </c>
      <c r="E140" t="s">
        <v>609</v>
      </c>
      <c r="F140">
        <v>4</v>
      </c>
      <c r="G140">
        <v>1669232085.5999999</v>
      </c>
      <c r="H140">
        <f t="shared" si="34"/>
        <v>2.2510182668700317E-3</v>
      </c>
      <c r="I140">
        <f t="shared" si="35"/>
        <v>2.2510182668700316</v>
      </c>
      <c r="J140">
        <f t="shared" si="36"/>
        <v>20.354463175503025</v>
      </c>
      <c r="K140">
        <f t="shared" si="37"/>
        <v>802.13100000000009</v>
      </c>
      <c r="L140">
        <f t="shared" si="38"/>
        <v>525.03474169474305</v>
      </c>
      <c r="M140">
        <f t="shared" si="39"/>
        <v>52.981709451935856</v>
      </c>
      <c r="N140">
        <f t="shared" si="40"/>
        <v>80.943732308479127</v>
      </c>
      <c r="O140">
        <f t="shared" si="41"/>
        <v>0.12824439388317241</v>
      </c>
      <c r="P140">
        <f t="shared" si="42"/>
        <v>3.6788640240336203</v>
      </c>
      <c r="Q140">
        <f t="shared" si="43"/>
        <v>0.12581157573398016</v>
      </c>
      <c r="R140">
        <f t="shared" si="44"/>
        <v>7.8846969904927136E-2</v>
      </c>
      <c r="S140">
        <f t="shared" si="45"/>
        <v>226.12345552238125</v>
      </c>
      <c r="T140">
        <f t="shared" si="46"/>
        <v>34.005498201507855</v>
      </c>
      <c r="U140">
        <f t="shared" si="47"/>
        <v>34.046799999999998</v>
      </c>
      <c r="V140">
        <f t="shared" si="48"/>
        <v>5.3569739019130509</v>
      </c>
      <c r="W140">
        <f t="shared" si="49"/>
        <v>70.279393407217214</v>
      </c>
      <c r="X140">
        <f t="shared" si="50"/>
        <v>3.6318929998811953</v>
      </c>
      <c r="Y140">
        <f t="shared" si="51"/>
        <v>5.167792184598202</v>
      </c>
      <c r="Z140">
        <f t="shared" si="52"/>
        <v>1.7250809020318556</v>
      </c>
      <c r="AA140">
        <f t="shared" si="53"/>
        <v>-99.269905568968397</v>
      </c>
      <c r="AB140">
        <f t="shared" si="54"/>
        <v>-127.58318556381586</v>
      </c>
      <c r="AC140">
        <f t="shared" si="55"/>
        <v>-7.9990721534522544</v>
      </c>
      <c r="AD140">
        <f t="shared" si="56"/>
        <v>-8.7287077638552688</v>
      </c>
      <c r="AE140">
        <f t="shared" si="57"/>
        <v>43.619356397093462</v>
      </c>
      <c r="AF140">
        <f t="shared" si="58"/>
        <v>2.2446711893237086</v>
      </c>
      <c r="AG140">
        <f t="shared" si="59"/>
        <v>20.354463175503025</v>
      </c>
      <c r="AH140">
        <v>850.20824884873468</v>
      </c>
      <c r="AI140">
        <v>834.65139393939398</v>
      </c>
      <c r="AJ140">
        <v>1.715105009362007</v>
      </c>
      <c r="AK140">
        <v>65.098338017295973</v>
      </c>
      <c r="AL140">
        <f t="shared" si="60"/>
        <v>2.2510182668700316</v>
      </c>
      <c r="AM140">
        <v>35.091222629004001</v>
      </c>
      <c r="AN140">
        <v>35.992553846153847</v>
      </c>
      <c r="AO140">
        <v>1.242152185915002E-5</v>
      </c>
      <c r="AP140">
        <v>87.569397002130515</v>
      </c>
      <c r="AQ140">
        <v>16</v>
      </c>
      <c r="AR140">
        <v>2</v>
      </c>
      <c r="AS140">
        <f t="shared" si="61"/>
        <v>1</v>
      </c>
      <c r="AT140">
        <f t="shared" si="62"/>
        <v>0</v>
      </c>
      <c r="AU140">
        <f t="shared" si="63"/>
        <v>47244.389824994934</v>
      </c>
      <c r="AV140">
        <f t="shared" si="64"/>
        <v>1200.03</v>
      </c>
      <c r="AW140">
        <f t="shared" si="65"/>
        <v>1025.9519707369852</v>
      </c>
      <c r="AX140">
        <f t="shared" si="66"/>
        <v>0.85493860214910056</v>
      </c>
      <c r="AY140">
        <f t="shared" si="67"/>
        <v>0.18843150214776402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1669232085.5999999</v>
      </c>
      <c r="BF140">
        <v>802.13100000000009</v>
      </c>
      <c r="BG140">
        <v>820.99799999999993</v>
      </c>
      <c r="BH140">
        <v>35.991100000000003</v>
      </c>
      <c r="BI140">
        <v>35.092242857142857</v>
      </c>
      <c r="BJ140">
        <v>805.51657142857141</v>
      </c>
      <c r="BK140">
        <v>35.892242857142861</v>
      </c>
      <c r="BL140">
        <v>649.99028571428573</v>
      </c>
      <c r="BM140">
        <v>100.8108571428572</v>
      </c>
      <c r="BN140">
        <v>0.10000692857142859</v>
      </c>
      <c r="BO140">
        <v>33.403528571428573</v>
      </c>
      <c r="BP140">
        <v>34.046799999999998</v>
      </c>
      <c r="BQ140">
        <v>999.89999999999986</v>
      </c>
      <c r="BR140">
        <v>0</v>
      </c>
      <c r="BS140">
        <v>0</v>
      </c>
      <c r="BT140">
        <v>9025.7142857142862</v>
      </c>
      <c r="BU140">
        <v>0</v>
      </c>
      <c r="BV140">
        <v>172.03757142857151</v>
      </c>
      <c r="BW140">
        <v>-18.866842857142849</v>
      </c>
      <c r="BX140">
        <v>832.07871428571423</v>
      </c>
      <c r="BY140">
        <v>850.85657142857156</v>
      </c>
      <c r="BZ140">
        <v>0.8988598571428571</v>
      </c>
      <c r="CA140">
        <v>820.99799999999993</v>
      </c>
      <c r="CB140">
        <v>35.092242857142857</v>
      </c>
      <c r="CC140">
        <v>3.6282957142857142</v>
      </c>
      <c r="CD140">
        <v>3.5376814285714291</v>
      </c>
      <c r="CE140">
        <v>27.23235714285714</v>
      </c>
      <c r="CF140">
        <v>26.801657142857142</v>
      </c>
      <c r="CG140">
        <v>1200.03</v>
      </c>
      <c r="CH140">
        <v>0.49996442857142848</v>
      </c>
      <c r="CI140">
        <v>0.50003557142857147</v>
      </c>
      <c r="CJ140">
        <v>0</v>
      </c>
      <c r="CK140">
        <v>697.75771428571431</v>
      </c>
      <c r="CL140">
        <v>4.9990899999999998</v>
      </c>
      <c r="CM140">
        <v>7213.1457142857153</v>
      </c>
      <c r="CN140">
        <v>9557.9842857142885</v>
      </c>
      <c r="CO140">
        <v>43.535428571428582</v>
      </c>
      <c r="CP140">
        <v>45.25</v>
      </c>
      <c r="CQ140">
        <v>44.339000000000013</v>
      </c>
      <c r="CR140">
        <v>44.311999999999998</v>
      </c>
      <c r="CS140">
        <v>44.875</v>
      </c>
      <c r="CT140">
        <v>597.47142857142865</v>
      </c>
      <c r="CU140">
        <v>597.55857142857144</v>
      </c>
      <c r="CV140">
        <v>0</v>
      </c>
      <c r="CW140">
        <v>1669232094.5999999</v>
      </c>
      <c r="CX140">
        <v>0</v>
      </c>
      <c r="CY140">
        <v>1669228029.5</v>
      </c>
      <c r="CZ140" t="s">
        <v>356</v>
      </c>
      <c r="DA140">
        <v>1669228029.5</v>
      </c>
      <c r="DB140">
        <v>1669228028</v>
      </c>
      <c r="DC140">
        <v>6</v>
      </c>
      <c r="DD140">
        <v>0.127</v>
      </c>
      <c r="DE140">
        <v>2E-3</v>
      </c>
      <c r="DF140">
        <v>-2.9980000000000002</v>
      </c>
      <c r="DG140">
        <v>9.9000000000000005E-2</v>
      </c>
      <c r="DH140">
        <v>415</v>
      </c>
      <c r="DI140">
        <v>34</v>
      </c>
      <c r="DJ140">
        <v>0.37</v>
      </c>
      <c r="DK140">
        <v>0.19</v>
      </c>
      <c r="DL140">
        <v>-18.734892500000001</v>
      </c>
      <c r="DM140">
        <v>-0.91750806754216707</v>
      </c>
      <c r="DN140">
        <v>0.1087676983012421</v>
      </c>
      <c r="DO140">
        <v>0</v>
      </c>
      <c r="DP140">
        <v>0.89141185000000012</v>
      </c>
      <c r="DQ140">
        <v>5.0736450281425448E-2</v>
      </c>
      <c r="DR140">
        <v>5.0166512413660977E-3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3.2953800000000002</v>
      </c>
      <c r="EB140">
        <v>2.6256200000000001</v>
      </c>
      <c r="EC140">
        <v>0.16142599999999999</v>
      </c>
      <c r="ED140">
        <v>0.16227</v>
      </c>
      <c r="EE140">
        <v>0.14413000000000001</v>
      </c>
      <c r="EF140">
        <v>0.14000099999999999</v>
      </c>
      <c r="EG140">
        <v>25359.200000000001</v>
      </c>
      <c r="EH140">
        <v>25784.3</v>
      </c>
      <c r="EI140">
        <v>28143.200000000001</v>
      </c>
      <c r="EJ140">
        <v>29635.599999999999</v>
      </c>
      <c r="EK140">
        <v>33135.4</v>
      </c>
      <c r="EL140">
        <v>35378.1</v>
      </c>
      <c r="EM140">
        <v>39712.800000000003</v>
      </c>
      <c r="EN140">
        <v>42352.4</v>
      </c>
      <c r="EO140">
        <v>2.1774499999999999</v>
      </c>
      <c r="EP140">
        <v>2.1530300000000002</v>
      </c>
      <c r="EQ140">
        <v>0.12617600000000001</v>
      </c>
      <c r="ER140">
        <v>0</v>
      </c>
      <c r="ES140">
        <v>32.008299999999998</v>
      </c>
      <c r="ET140">
        <v>999.9</v>
      </c>
      <c r="EU140">
        <v>70.3</v>
      </c>
      <c r="EV140">
        <v>36.4</v>
      </c>
      <c r="EW140">
        <v>42.547800000000002</v>
      </c>
      <c r="EX140">
        <v>57.074399999999997</v>
      </c>
      <c r="EY140">
        <v>-2.0072100000000002</v>
      </c>
      <c r="EZ140">
        <v>2</v>
      </c>
      <c r="FA140">
        <v>0.57492900000000002</v>
      </c>
      <c r="FB140">
        <v>0.74199300000000001</v>
      </c>
      <c r="FC140">
        <v>20.2685</v>
      </c>
      <c r="FD140">
        <v>5.2165400000000002</v>
      </c>
      <c r="FE140">
        <v>12.006500000000001</v>
      </c>
      <c r="FF140">
        <v>4.9862000000000002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1.86426</v>
      </c>
      <c r="FO140">
        <v>1.8603499999999999</v>
      </c>
      <c r="FP140">
        <v>1.8610599999999999</v>
      </c>
      <c r="FQ140">
        <v>1.8602000000000001</v>
      </c>
      <c r="FR140">
        <v>1.8618699999999999</v>
      </c>
      <c r="FS140">
        <v>1.8584000000000001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-3.3889999999999998</v>
      </c>
      <c r="GH140">
        <v>9.8900000000000002E-2</v>
      </c>
      <c r="GI140">
        <v>-2.4324828651112251</v>
      </c>
      <c r="GJ140">
        <v>-1.6100910332537859E-3</v>
      </c>
      <c r="GK140">
        <v>7.0186618486508772E-7</v>
      </c>
      <c r="GL140">
        <v>-2.134652460378022E-10</v>
      </c>
      <c r="GM140">
        <v>9.8890000000004363E-2</v>
      </c>
      <c r="GN140">
        <v>0</v>
      </c>
      <c r="GO140">
        <v>0</v>
      </c>
      <c r="GP140">
        <v>0</v>
      </c>
      <c r="GQ140">
        <v>5</v>
      </c>
      <c r="GR140">
        <v>2079</v>
      </c>
      <c r="GS140">
        <v>3</v>
      </c>
      <c r="GT140">
        <v>29</v>
      </c>
      <c r="GU140">
        <v>67.599999999999994</v>
      </c>
      <c r="GV140">
        <v>67.7</v>
      </c>
      <c r="GW140">
        <v>2.3877000000000002</v>
      </c>
      <c r="GX140">
        <v>2.5561500000000001</v>
      </c>
      <c r="GY140">
        <v>2.04834</v>
      </c>
      <c r="GZ140">
        <v>2.6184099999999999</v>
      </c>
      <c r="HA140">
        <v>2.1972700000000001</v>
      </c>
      <c r="HB140">
        <v>2.3559600000000001</v>
      </c>
      <c r="HC140">
        <v>40.886499999999998</v>
      </c>
      <c r="HD140">
        <v>15.2265</v>
      </c>
      <c r="HE140">
        <v>18</v>
      </c>
      <c r="HF140">
        <v>680.42899999999997</v>
      </c>
      <c r="HG140">
        <v>733.72900000000004</v>
      </c>
      <c r="HH140">
        <v>30.9999</v>
      </c>
      <c r="HI140">
        <v>34.523800000000001</v>
      </c>
      <c r="HJ140">
        <v>29.9999</v>
      </c>
      <c r="HK140">
        <v>34.414499999999997</v>
      </c>
      <c r="HL140">
        <v>34.405299999999997</v>
      </c>
      <c r="HM140">
        <v>47.795000000000002</v>
      </c>
      <c r="HN140">
        <v>23.181899999999999</v>
      </c>
      <c r="HO140">
        <v>89.664199999999994</v>
      </c>
      <c r="HP140">
        <v>31</v>
      </c>
      <c r="HQ140">
        <v>836.06600000000003</v>
      </c>
      <c r="HR140">
        <v>35.0336</v>
      </c>
      <c r="HS140">
        <v>99.150400000000005</v>
      </c>
      <c r="HT140">
        <v>98.218500000000006</v>
      </c>
    </row>
    <row r="141" spans="1:228" x14ac:dyDescent="0.2">
      <c r="A141">
        <v>126</v>
      </c>
      <c r="B141">
        <v>1669232091.5999999</v>
      </c>
      <c r="C141">
        <v>499.09999990463263</v>
      </c>
      <c r="D141" t="s">
        <v>610</v>
      </c>
      <c r="E141" t="s">
        <v>611</v>
      </c>
      <c r="F141">
        <v>4</v>
      </c>
      <c r="G141">
        <v>1669232089.2874999</v>
      </c>
      <c r="H141">
        <f t="shared" si="34"/>
        <v>2.2505160785372446E-3</v>
      </c>
      <c r="I141">
        <f t="shared" si="35"/>
        <v>2.2505160785372444</v>
      </c>
      <c r="J141">
        <f t="shared" si="36"/>
        <v>20.651878320892305</v>
      </c>
      <c r="K141">
        <f t="shared" si="37"/>
        <v>808.18812500000001</v>
      </c>
      <c r="L141">
        <f t="shared" si="38"/>
        <v>526.91792191879154</v>
      </c>
      <c r="M141">
        <f t="shared" si="39"/>
        <v>53.173936488467064</v>
      </c>
      <c r="N141">
        <f t="shared" si="40"/>
        <v>81.558326718115509</v>
      </c>
      <c r="O141">
        <f t="shared" si="41"/>
        <v>0.12810914800342246</v>
      </c>
      <c r="P141">
        <f t="shared" si="42"/>
        <v>3.6780656042894373</v>
      </c>
      <c r="Q141">
        <f t="shared" si="43"/>
        <v>0.12568088983711831</v>
      </c>
      <c r="R141">
        <f t="shared" si="44"/>
        <v>7.8764891875402254E-2</v>
      </c>
      <c r="S141">
        <f t="shared" si="45"/>
        <v>226.11717669753332</v>
      </c>
      <c r="T141">
        <f t="shared" si="46"/>
        <v>34.009016776594279</v>
      </c>
      <c r="U141">
        <f t="shared" si="47"/>
        <v>34.052287500000013</v>
      </c>
      <c r="V141">
        <f t="shared" si="48"/>
        <v>5.358613298594805</v>
      </c>
      <c r="W141">
        <f t="shared" si="49"/>
        <v>70.269655700338447</v>
      </c>
      <c r="X141">
        <f t="shared" si="50"/>
        <v>3.632065545837956</v>
      </c>
      <c r="Y141">
        <f t="shared" si="51"/>
        <v>5.1687538662872123</v>
      </c>
      <c r="Z141">
        <f t="shared" si="52"/>
        <v>1.7265477527568489</v>
      </c>
      <c r="AA141">
        <f t="shared" si="53"/>
        <v>-99.247759063492481</v>
      </c>
      <c r="AB141">
        <f t="shared" si="54"/>
        <v>-127.98501068808001</v>
      </c>
      <c r="AC141">
        <f t="shared" si="55"/>
        <v>-8.0263530405994228</v>
      </c>
      <c r="AD141">
        <f t="shared" si="56"/>
        <v>-9.141946094638584</v>
      </c>
      <c r="AE141">
        <f t="shared" si="57"/>
        <v>43.874737517173706</v>
      </c>
      <c r="AF141">
        <f t="shared" si="58"/>
        <v>2.2503977483008657</v>
      </c>
      <c r="AG141">
        <f t="shared" si="59"/>
        <v>20.651878320892305</v>
      </c>
      <c r="AH141">
        <v>857.1430902112993</v>
      </c>
      <c r="AI141">
        <v>841.46630303030349</v>
      </c>
      <c r="AJ141">
        <v>1.713122251457539</v>
      </c>
      <c r="AK141">
        <v>65.098338017295973</v>
      </c>
      <c r="AL141">
        <f t="shared" si="60"/>
        <v>2.2505160785372444</v>
      </c>
      <c r="AM141">
        <v>35.091462371209978</v>
      </c>
      <c r="AN141">
        <v>35.992681318681349</v>
      </c>
      <c r="AO141">
        <v>-8.9760559597659451E-6</v>
      </c>
      <c r="AP141">
        <v>87.569397002130515</v>
      </c>
      <c r="AQ141">
        <v>16</v>
      </c>
      <c r="AR141">
        <v>2</v>
      </c>
      <c r="AS141">
        <f t="shared" si="61"/>
        <v>1</v>
      </c>
      <c r="AT141">
        <f t="shared" si="62"/>
        <v>0</v>
      </c>
      <c r="AU141">
        <f t="shared" si="63"/>
        <v>47229.665779651084</v>
      </c>
      <c r="AV141">
        <f t="shared" si="64"/>
        <v>1200.00125</v>
      </c>
      <c r="AW141">
        <f t="shared" si="65"/>
        <v>1025.9269449210017</v>
      </c>
      <c r="AX141">
        <f t="shared" si="66"/>
        <v>0.8549382302068449</v>
      </c>
      <c r="AY141">
        <f t="shared" si="67"/>
        <v>0.18843078429921079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1669232089.2874999</v>
      </c>
      <c r="BF141">
        <v>808.18812500000001</v>
      </c>
      <c r="BG141">
        <v>827.16824999999994</v>
      </c>
      <c r="BH141">
        <v>35.991325000000003</v>
      </c>
      <c r="BI141">
        <v>35.090200000000003</v>
      </c>
      <c r="BJ141">
        <v>811.57925</v>
      </c>
      <c r="BK141">
        <v>35.892425000000003</v>
      </c>
      <c r="BL141">
        <v>650.00837500000011</v>
      </c>
      <c r="BM141">
        <v>100.815</v>
      </c>
      <c r="BN141">
        <v>0.100027325</v>
      </c>
      <c r="BO141">
        <v>33.406849999999999</v>
      </c>
      <c r="BP141">
        <v>34.052287500000013</v>
      </c>
      <c r="BQ141">
        <v>999.9</v>
      </c>
      <c r="BR141">
        <v>0</v>
      </c>
      <c r="BS141">
        <v>0</v>
      </c>
      <c r="BT141">
        <v>9022.5787500000006</v>
      </c>
      <c r="BU141">
        <v>0</v>
      </c>
      <c r="BV141">
        <v>161.51599999999999</v>
      </c>
      <c r="BW141">
        <v>-18.9800875</v>
      </c>
      <c r="BX141">
        <v>838.36187500000005</v>
      </c>
      <c r="BY141">
        <v>857.24950000000001</v>
      </c>
      <c r="BZ141">
        <v>0.90110212499999998</v>
      </c>
      <c r="CA141">
        <v>827.16824999999994</v>
      </c>
      <c r="CB141">
        <v>35.090200000000003</v>
      </c>
      <c r="CC141">
        <v>3.6284662499999998</v>
      </c>
      <c r="CD141">
        <v>3.5376212499999999</v>
      </c>
      <c r="CE141">
        <v>27.233137500000002</v>
      </c>
      <c r="CF141">
        <v>26.801375</v>
      </c>
      <c r="CG141">
        <v>1200.00125</v>
      </c>
      <c r="CH141">
        <v>0.49997550000000002</v>
      </c>
      <c r="CI141">
        <v>0.50002450000000009</v>
      </c>
      <c r="CJ141">
        <v>0</v>
      </c>
      <c r="CK141">
        <v>698.93187499999999</v>
      </c>
      <c r="CL141">
        <v>4.9990899999999998</v>
      </c>
      <c r="CM141">
        <v>7211.0225</v>
      </c>
      <c r="CN141">
        <v>9557.7799999999988</v>
      </c>
      <c r="CO141">
        <v>43.561999999999998</v>
      </c>
      <c r="CP141">
        <v>45.25</v>
      </c>
      <c r="CQ141">
        <v>44.351374999999997</v>
      </c>
      <c r="CR141">
        <v>44.311999999999998</v>
      </c>
      <c r="CS141">
        <v>44.875</v>
      </c>
      <c r="CT141">
        <v>597.47250000000008</v>
      </c>
      <c r="CU141">
        <v>597.53</v>
      </c>
      <c r="CV141">
        <v>0</v>
      </c>
      <c r="CW141">
        <v>1669232098.8</v>
      </c>
      <c r="CX141">
        <v>0</v>
      </c>
      <c r="CY141">
        <v>1669228029.5</v>
      </c>
      <c r="CZ141" t="s">
        <v>356</v>
      </c>
      <c r="DA141">
        <v>1669228029.5</v>
      </c>
      <c r="DB141">
        <v>1669228028</v>
      </c>
      <c r="DC141">
        <v>6</v>
      </c>
      <c r="DD141">
        <v>0.127</v>
      </c>
      <c r="DE141">
        <v>2E-3</v>
      </c>
      <c r="DF141">
        <v>-2.9980000000000002</v>
      </c>
      <c r="DG141">
        <v>9.9000000000000005E-2</v>
      </c>
      <c r="DH141">
        <v>415</v>
      </c>
      <c r="DI141">
        <v>34</v>
      </c>
      <c r="DJ141">
        <v>0.37</v>
      </c>
      <c r="DK141">
        <v>0.19</v>
      </c>
      <c r="DL141">
        <v>-18.815045000000001</v>
      </c>
      <c r="DM141">
        <v>-0.73847954971854202</v>
      </c>
      <c r="DN141">
        <v>8.885065826993066E-2</v>
      </c>
      <c r="DO141">
        <v>0</v>
      </c>
      <c r="DP141">
        <v>0.89447572500000005</v>
      </c>
      <c r="DQ141">
        <v>4.7588409005625568E-2</v>
      </c>
      <c r="DR141">
        <v>4.72699848205762E-3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3.2953899999999998</v>
      </c>
      <c r="EB141">
        <v>2.6253600000000001</v>
      </c>
      <c r="EC141">
        <v>0.16230900000000001</v>
      </c>
      <c r="ED141">
        <v>0.16315499999999999</v>
      </c>
      <c r="EE141">
        <v>0.14414399999999999</v>
      </c>
      <c r="EF141">
        <v>0.14000599999999999</v>
      </c>
      <c r="EG141">
        <v>25332.3</v>
      </c>
      <c r="EH141">
        <v>25756.9</v>
      </c>
      <c r="EI141">
        <v>28143</v>
      </c>
      <c r="EJ141">
        <v>29635.5</v>
      </c>
      <c r="EK141">
        <v>33134.5</v>
      </c>
      <c r="EL141">
        <v>35378.1</v>
      </c>
      <c r="EM141">
        <v>39712.300000000003</v>
      </c>
      <c r="EN141">
        <v>42352.6</v>
      </c>
      <c r="EO141">
        <v>2.1773500000000001</v>
      </c>
      <c r="EP141">
        <v>2.1531500000000001</v>
      </c>
      <c r="EQ141">
        <v>0.12645100000000001</v>
      </c>
      <c r="ER141">
        <v>0</v>
      </c>
      <c r="ES141">
        <v>32.005400000000002</v>
      </c>
      <c r="ET141">
        <v>999.9</v>
      </c>
      <c r="EU141">
        <v>70.3</v>
      </c>
      <c r="EV141">
        <v>36.4</v>
      </c>
      <c r="EW141">
        <v>42.546100000000003</v>
      </c>
      <c r="EX141">
        <v>57.164400000000001</v>
      </c>
      <c r="EY141">
        <v>-2.1875</v>
      </c>
      <c r="EZ141">
        <v>2</v>
      </c>
      <c r="FA141">
        <v>0.57447700000000002</v>
      </c>
      <c r="FB141">
        <v>0.74324599999999996</v>
      </c>
      <c r="FC141">
        <v>20.2683</v>
      </c>
      <c r="FD141">
        <v>5.21699</v>
      </c>
      <c r="FE141">
        <v>12.007</v>
      </c>
      <c r="FF141">
        <v>4.9861000000000004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1.8642399999999999</v>
      </c>
      <c r="FO141">
        <v>1.8603400000000001</v>
      </c>
      <c r="FP141">
        <v>1.86107</v>
      </c>
      <c r="FQ141">
        <v>1.8602000000000001</v>
      </c>
      <c r="FR141">
        <v>1.86188</v>
      </c>
      <c r="FS141">
        <v>1.8583799999999999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-3.3940000000000001</v>
      </c>
      <c r="GH141">
        <v>9.8900000000000002E-2</v>
      </c>
      <c r="GI141">
        <v>-2.4324828651112251</v>
      </c>
      <c r="GJ141">
        <v>-1.6100910332537859E-3</v>
      </c>
      <c r="GK141">
        <v>7.0186618486508772E-7</v>
      </c>
      <c r="GL141">
        <v>-2.134652460378022E-10</v>
      </c>
      <c r="GM141">
        <v>9.8890000000004363E-2</v>
      </c>
      <c r="GN141">
        <v>0</v>
      </c>
      <c r="GO141">
        <v>0</v>
      </c>
      <c r="GP141">
        <v>0</v>
      </c>
      <c r="GQ141">
        <v>5</v>
      </c>
      <c r="GR141">
        <v>2079</v>
      </c>
      <c r="GS141">
        <v>3</v>
      </c>
      <c r="GT141">
        <v>29</v>
      </c>
      <c r="GU141">
        <v>67.7</v>
      </c>
      <c r="GV141">
        <v>67.7</v>
      </c>
      <c r="GW141">
        <v>2.4035600000000001</v>
      </c>
      <c r="GX141">
        <v>2.5647000000000002</v>
      </c>
      <c r="GY141">
        <v>2.04834</v>
      </c>
      <c r="GZ141">
        <v>2.6184099999999999</v>
      </c>
      <c r="HA141">
        <v>2.1972700000000001</v>
      </c>
      <c r="HB141">
        <v>2.34497</v>
      </c>
      <c r="HC141">
        <v>40.886499999999998</v>
      </c>
      <c r="HD141">
        <v>15.2178</v>
      </c>
      <c r="HE141">
        <v>18</v>
      </c>
      <c r="HF141">
        <v>680.34699999999998</v>
      </c>
      <c r="HG141">
        <v>733.83600000000001</v>
      </c>
      <c r="HH141">
        <v>31.0002</v>
      </c>
      <c r="HI141">
        <v>34.5214</v>
      </c>
      <c r="HJ141">
        <v>29.9998</v>
      </c>
      <c r="HK141">
        <v>34.414499999999997</v>
      </c>
      <c r="HL141">
        <v>34.404400000000003</v>
      </c>
      <c r="HM141">
        <v>48.103700000000003</v>
      </c>
      <c r="HN141">
        <v>23.181899999999999</v>
      </c>
      <c r="HO141">
        <v>89.664199999999994</v>
      </c>
      <c r="HP141">
        <v>31</v>
      </c>
      <c r="HQ141">
        <v>842.745</v>
      </c>
      <c r="HR141">
        <v>35.028300000000002</v>
      </c>
      <c r="HS141">
        <v>99.1494</v>
      </c>
      <c r="HT141">
        <v>98.218500000000006</v>
      </c>
    </row>
    <row r="142" spans="1:228" x14ac:dyDescent="0.2">
      <c r="A142">
        <v>127</v>
      </c>
      <c r="B142">
        <v>1669232095.5999999</v>
      </c>
      <c r="C142">
        <v>503.09999990463263</v>
      </c>
      <c r="D142" t="s">
        <v>612</v>
      </c>
      <c r="E142" t="s">
        <v>613</v>
      </c>
      <c r="F142">
        <v>4</v>
      </c>
      <c r="G142">
        <v>1669232093.5999999</v>
      </c>
      <c r="H142">
        <f t="shared" si="34"/>
        <v>2.2554477121118984E-3</v>
      </c>
      <c r="I142">
        <f t="shared" si="35"/>
        <v>2.2554477121118985</v>
      </c>
      <c r="J142">
        <f t="shared" si="36"/>
        <v>20.740127108881001</v>
      </c>
      <c r="K142">
        <f t="shared" si="37"/>
        <v>815.30900000000008</v>
      </c>
      <c r="L142">
        <f t="shared" si="38"/>
        <v>533.17668780769861</v>
      </c>
      <c r="M142">
        <f t="shared" si="39"/>
        <v>53.80822629471006</v>
      </c>
      <c r="N142">
        <f t="shared" si="40"/>
        <v>82.28103774097589</v>
      </c>
      <c r="O142">
        <f t="shared" si="41"/>
        <v>0.12833731234834819</v>
      </c>
      <c r="P142">
        <f t="shared" si="42"/>
        <v>3.6759576738580071</v>
      </c>
      <c r="Q142">
        <f t="shared" si="43"/>
        <v>0.12589911686131286</v>
      </c>
      <c r="R142">
        <f t="shared" si="44"/>
        <v>7.890215202787107E-2</v>
      </c>
      <c r="S142">
        <f t="shared" si="45"/>
        <v>226.1199565332569</v>
      </c>
      <c r="T142">
        <f t="shared" si="46"/>
        <v>34.008729139121385</v>
      </c>
      <c r="U142">
        <f t="shared" si="47"/>
        <v>34.056628571428583</v>
      </c>
      <c r="V142">
        <f t="shared" si="48"/>
        <v>5.3599105075348064</v>
      </c>
      <c r="W142">
        <f t="shared" si="49"/>
        <v>70.276532926556641</v>
      </c>
      <c r="X142">
        <f t="shared" si="50"/>
        <v>3.6325038647409995</v>
      </c>
      <c r="Y142">
        <f t="shared" si="51"/>
        <v>5.1688717605593784</v>
      </c>
      <c r="Z142">
        <f t="shared" si="52"/>
        <v>1.7274066427938068</v>
      </c>
      <c r="AA142">
        <f t="shared" si="53"/>
        <v>-99.465244104134712</v>
      </c>
      <c r="AB142">
        <f t="shared" si="54"/>
        <v>-128.69128040026291</v>
      </c>
      <c r="AC142">
        <f t="shared" si="55"/>
        <v>-8.0754611208965219</v>
      </c>
      <c r="AD142">
        <f t="shared" si="56"/>
        <v>-10.112029092037261</v>
      </c>
      <c r="AE142">
        <f t="shared" si="57"/>
        <v>44.257168677239342</v>
      </c>
      <c r="AF142">
        <f t="shared" si="58"/>
        <v>2.2566784332615382</v>
      </c>
      <c r="AG142">
        <f t="shared" si="59"/>
        <v>20.740127108881001</v>
      </c>
      <c r="AH142">
        <v>864.13402427754602</v>
      </c>
      <c r="AI142">
        <v>848.3521999999997</v>
      </c>
      <c r="AJ142">
        <v>1.73000083292198</v>
      </c>
      <c r="AK142">
        <v>65.098338017295973</v>
      </c>
      <c r="AL142">
        <f t="shared" si="60"/>
        <v>2.2554477121118985</v>
      </c>
      <c r="AM142">
        <v>35.090192958932633</v>
      </c>
      <c r="AN142">
        <v>35.993163736263753</v>
      </c>
      <c r="AO142">
        <v>3.1083349507608612E-5</v>
      </c>
      <c r="AP142">
        <v>87.569397002130515</v>
      </c>
      <c r="AQ142">
        <v>16</v>
      </c>
      <c r="AR142">
        <v>2</v>
      </c>
      <c r="AS142">
        <f t="shared" si="61"/>
        <v>1</v>
      </c>
      <c r="AT142">
        <f t="shared" si="62"/>
        <v>0</v>
      </c>
      <c r="AU142">
        <f t="shared" si="63"/>
        <v>47192.040305496135</v>
      </c>
      <c r="AV142">
        <f t="shared" si="64"/>
        <v>1200.017142857143</v>
      </c>
      <c r="AW142">
        <f t="shared" si="65"/>
        <v>1025.9404210016878</v>
      </c>
      <c r="AX142">
        <f t="shared" si="66"/>
        <v>0.85493813743277636</v>
      </c>
      <c r="AY142">
        <f t="shared" si="67"/>
        <v>0.18843060524525818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1669232093.5999999</v>
      </c>
      <c r="BF142">
        <v>815.30900000000008</v>
      </c>
      <c r="BG142">
        <v>834.45657142857158</v>
      </c>
      <c r="BH142">
        <v>35.993871428571431</v>
      </c>
      <c r="BI142">
        <v>35.090242857142847</v>
      </c>
      <c r="BJ142">
        <v>818.70671428571427</v>
      </c>
      <c r="BK142">
        <v>35.894971428571431</v>
      </c>
      <c r="BL142">
        <v>650.01485714285707</v>
      </c>
      <c r="BM142">
        <v>100.8201428571429</v>
      </c>
      <c r="BN142">
        <v>9.9922714285714295E-2</v>
      </c>
      <c r="BO142">
        <v>33.407257142857127</v>
      </c>
      <c r="BP142">
        <v>34.056628571428583</v>
      </c>
      <c r="BQ142">
        <v>999.89999999999986</v>
      </c>
      <c r="BR142">
        <v>0</v>
      </c>
      <c r="BS142">
        <v>0</v>
      </c>
      <c r="BT142">
        <v>9014.8214285714294</v>
      </c>
      <c r="BU142">
        <v>0</v>
      </c>
      <c r="BV142">
        <v>151.4794285714286</v>
      </c>
      <c r="BW142">
        <v>-19.14742857142857</v>
      </c>
      <c r="BX142">
        <v>845.75114285714278</v>
      </c>
      <c r="BY142">
        <v>864.80271428571427</v>
      </c>
      <c r="BZ142">
        <v>0.9036318571428571</v>
      </c>
      <c r="CA142">
        <v>834.45657142857158</v>
      </c>
      <c r="CB142">
        <v>35.090242857142847</v>
      </c>
      <c r="CC142">
        <v>3.628911428571429</v>
      </c>
      <c r="CD142">
        <v>3.5378085714285712</v>
      </c>
      <c r="CE142">
        <v>27.23524285714285</v>
      </c>
      <c r="CF142">
        <v>26.80228571428572</v>
      </c>
      <c r="CG142">
        <v>1200.017142857143</v>
      </c>
      <c r="CH142">
        <v>0.49998057142857139</v>
      </c>
      <c r="CI142">
        <v>0.50001942857142867</v>
      </c>
      <c r="CJ142">
        <v>0</v>
      </c>
      <c r="CK142">
        <v>700.22428571428577</v>
      </c>
      <c r="CL142">
        <v>4.9990899999999998</v>
      </c>
      <c r="CM142">
        <v>7217.4685714285724</v>
      </c>
      <c r="CN142">
        <v>9557.9228571428575</v>
      </c>
      <c r="CO142">
        <v>43.561999999999998</v>
      </c>
      <c r="CP142">
        <v>45.25</v>
      </c>
      <c r="CQ142">
        <v>44.375</v>
      </c>
      <c r="CR142">
        <v>44.311999999999998</v>
      </c>
      <c r="CS142">
        <v>44.875</v>
      </c>
      <c r="CT142">
        <v>597.48571428571427</v>
      </c>
      <c r="CU142">
        <v>597.53571428571433</v>
      </c>
      <c r="CV142">
        <v>0</v>
      </c>
      <c r="CW142">
        <v>1669232103</v>
      </c>
      <c r="CX142">
        <v>0</v>
      </c>
      <c r="CY142">
        <v>1669228029.5</v>
      </c>
      <c r="CZ142" t="s">
        <v>356</v>
      </c>
      <c r="DA142">
        <v>1669228029.5</v>
      </c>
      <c r="DB142">
        <v>1669228028</v>
      </c>
      <c r="DC142">
        <v>6</v>
      </c>
      <c r="DD142">
        <v>0.127</v>
      </c>
      <c r="DE142">
        <v>2E-3</v>
      </c>
      <c r="DF142">
        <v>-2.9980000000000002</v>
      </c>
      <c r="DG142">
        <v>9.9000000000000005E-2</v>
      </c>
      <c r="DH142">
        <v>415</v>
      </c>
      <c r="DI142">
        <v>34</v>
      </c>
      <c r="DJ142">
        <v>0.37</v>
      </c>
      <c r="DK142">
        <v>0.19</v>
      </c>
      <c r="DL142">
        <v>-18.889985365853661</v>
      </c>
      <c r="DM142">
        <v>-1.274979094076671</v>
      </c>
      <c r="DN142">
        <v>0.13642088131592059</v>
      </c>
      <c r="DO142">
        <v>0</v>
      </c>
      <c r="DP142">
        <v>0.89785285365853662</v>
      </c>
      <c r="DQ142">
        <v>4.1082146341462837E-2</v>
      </c>
      <c r="DR142">
        <v>4.1675922894135586E-3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3.29542</v>
      </c>
      <c r="EB142">
        <v>2.6253000000000002</v>
      </c>
      <c r="EC142">
        <v>0.16319500000000001</v>
      </c>
      <c r="ED142">
        <v>0.164045</v>
      </c>
      <c r="EE142">
        <v>0.14415</v>
      </c>
      <c r="EF142">
        <v>0.14000799999999999</v>
      </c>
      <c r="EG142">
        <v>25306.1</v>
      </c>
      <c r="EH142">
        <v>25729.9</v>
      </c>
      <c r="EI142">
        <v>28143.7</v>
      </c>
      <c r="EJ142">
        <v>29636</v>
      </c>
      <c r="EK142">
        <v>33135.1</v>
      </c>
      <c r="EL142">
        <v>35378.5</v>
      </c>
      <c r="EM142">
        <v>39713.199999999997</v>
      </c>
      <c r="EN142">
        <v>42353.1</v>
      </c>
      <c r="EO142">
        <v>2.1774200000000001</v>
      </c>
      <c r="EP142">
        <v>2.1530999999999998</v>
      </c>
      <c r="EQ142">
        <v>0.126891</v>
      </c>
      <c r="ER142">
        <v>0</v>
      </c>
      <c r="ES142">
        <v>32.0047</v>
      </c>
      <c r="ET142">
        <v>999.9</v>
      </c>
      <c r="EU142">
        <v>70.2</v>
      </c>
      <c r="EV142">
        <v>36.5</v>
      </c>
      <c r="EW142">
        <v>42.715000000000003</v>
      </c>
      <c r="EX142">
        <v>56.984400000000001</v>
      </c>
      <c r="EY142">
        <v>-2.0432700000000001</v>
      </c>
      <c r="EZ142">
        <v>2</v>
      </c>
      <c r="FA142">
        <v>0.57442300000000002</v>
      </c>
      <c r="FB142">
        <v>0.74533199999999999</v>
      </c>
      <c r="FC142">
        <v>20.2685</v>
      </c>
      <c r="FD142">
        <v>5.2165400000000002</v>
      </c>
      <c r="FE142">
        <v>12.008599999999999</v>
      </c>
      <c r="FF142">
        <v>4.9861000000000004</v>
      </c>
      <c r="FG142">
        <v>3.2845800000000001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1.8642300000000001</v>
      </c>
      <c r="FO142">
        <v>1.8603400000000001</v>
      </c>
      <c r="FP142">
        <v>1.8610800000000001</v>
      </c>
      <c r="FQ142">
        <v>1.8602000000000001</v>
      </c>
      <c r="FR142">
        <v>1.8618699999999999</v>
      </c>
      <c r="FS142">
        <v>1.8584099999999999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-3.4</v>
      </c>
      <c r="GH142">
        <v>9.8799999999999999E-2</v>
      </c>
      <c r="GI142">
        <v>-2.4324828651112251</v>
      </c>
      <c r="GJ142">
        <v>-1.6100910332537859E-3</v>
      </c>
      <c r="GK142">
        <v>7.0186618486508772E-7</v>
      </c>
      <c r="GL142">
        <v>-2.134652460378022E-10</v>
      </c>
      <c r="GM142">
        <v>9.8890000000004363E-2</v>
      </c>
      <c r="GN142">
        <v>0</v>
      </c>
      <c r="GO142">
        <v>0</v>
      </c>
      <c r="GP142">
        <v>0</v>
      </c>
      <c r="GQ142">
        <v>5</v>
      </c>
      <c r="GR142">
        <v>2079</v>
      </c>
      <c r="GS142">
        <v>3</v>
      </c>
      <c r="GT142">
        <v>29</v>
      </c>
      <c r="GU142">
        <v>67.8</v>
      </c>
      <c r="GV142">
        <v>67.8</v>
      </c>
      <c r="GW142">
        <v>2.4182100000000002</v>
      </c>
      <c r="GX142">
        <v>2.5561500000000001</v>
      </c>
      <c r="GY142">
        <v>2.04834</v>
      </c>
      <c r="GZ142">
        <v>2.6184099999999999</v>
      </c>
      <c r="HA142">
        <v>2.1972700000000001</v>
      </c>
      <c r="HB142">
        <v>2.34131</v>
      </c>
      <c r="HC142">
        <v>40.912199999999999</v>
      </c>
      <c r="HD142">
        <v>15.2265</v>
      </c>
      <c r="HE142">
        <v>18</v>
      </c>
      <c r="HF142">
        <v>680.37699999999995</v>
      </c>
      <c r="HG142">
        <v>733.78899999999999</v>
      </c>
      <c r="HH142">
        <v>31.000399999999999</v>
      </c>
      <c r="HI142">
        <v>34.5184</v>
      </c>
      <c r="HJ142">
        <v>29.9999</v>
      </c>
      <c r="HK142">
        <v>34.4114</v>
      </c>
      <c r="HL142">
        <v>34.404400000000003</v>
      </c>
      <c r="HM142">
        <v>48.411099999999998</v>
      </c>
      <c r="HN142">
        <v>23.181899999999999</v>
      </c>
      <c r="HO142">
        <v>89.664199999999994</v>
      </c>
      <c r="HP142">
        <v>31</v>
      </c>
      <c r="HQ142">
        <v>849.423</v>
      </c>
      <c r="HR142">
        <v>35.028300000000002</v>
      </c>
      <c r="HS142">
        <v>99.151799999999994</v>
      </c>
      <c r="HT142">
        <v>98.219899999999996</v>
      </c>
    </row>
    <row r="143" spans="1:228" x14ac:dyDescent="0.2">
      <c r="A143">
        <v>128</v>
      </c>
      <c r="B143">
        <v>1669232099.5999999</v>
      </c>
      <c r="C143">
        <v>507.09999990463263</v>
      </c>
      <c r="D143" t="s">
        <v>614</v>
      </c>
      <c r="E143" t="s">
        <v>615</v>
      </c>
      <c r="F143">
        <v>4</v>
      </c>
      <c r="G143">
        <v>1669232097.2874999</v>
      </c>
      <c r="H143">
        <f t="shared" si="34"/>
        <v>2.2509407389756765E-3</v>
      </c>
      <c r="I143">
        <f t="shared" si="35"/>
        <v>2.2509407389756766</v>
      </c>
      <c r="J143">
        <f t="shared" si="36"/>
        <v>20.924633356888371</v>
      </c>
      <c r="K143">
        <f t="shared" si="37"/>
        <v>821.50749999999994</v>
      </c>
      <c r="L143">
        <f t="shared" si="38"/>
        <v>536.40603759055762</v>
      </c>
      <c r="M143">
        <f t="shared" si="39"/>
        <v>54.136436090898506</v>
      </c>
      <c r="N143">
        <f t="shared" si="40"/>
        <v>82.910118744581908</v>
      </c>
      <c r="O143">
        <f t="shared" si="41"/>
        <v>0.12809538295151637</v>
      </c>
      <c r="P143">
        <f t="shared" si="42"/>
        <v>3.6711509416368404</v>
      </c>
      <c r="Q143">
        <f t="shared" si="43"/>
        <v>0.12566316214615722</v>
      </c>
      <c r="R143">
        <f t="shared" si="44"/>
        <v>7.8754155162935158E-2</v>
      </c>
      <c r="S143">
        <f t="shared" si="45"/>
        <v>226.10479490954233</v>
      </c>
      <c r="T143">
        <f t="shared" si="46"/>
        <v>34.010598467092755</v>
      </c>
      <c r="U143">
        <f t="shared" si="47"/>
        <v>34.056125000000002</v>
      </c>
      <c r="V143">
        <f t="shared" si="48"/>
        <v>5.3597600151636158</v>
      </c>
      <c r="W143">
        <f t="shared" si="49"/>
        <v>70.275254587806742</v>
      </c>
      <c r="X143">
        <f t="shared" si="50"/>
        <v>3.6324897531413174</v>
      </c>
      <c r="Y143">
        <f t="shared" si="51"/>
        <v>5.1689457042131872</v>
      </c>
      <c r="Z143">
        <f t="shared" si="52"/>
        <v>1.7272702620222984</v>
      </c>
      <c r="AA143">
        <f t="shared" si="53"/>
        <v>-99.266486588827334</v>
      </c>
      <c r="AB143">
        <f t="shared" si="54"/>
        <v>-128.37279548081906</v>
      </c>
      <c r="AC143">
        <f t="shared" si="55"/>
        <v>-8.0660134158151493</v>
      </c>
      <c r="AD143">
        <f t="shared" si="56"/>
        <v>-9.600500575919213</v>
      </c>
      <c r="AE143">
        <f t="shared" si="57"/>
        <v>44.138802453446061</v>
      </c>
      <c r="AF143">
        <f t="shared" si="58"/>
        <v>2.2568251885033379</v>
      </c>
      <c r="AG143">
        <f t="shared" si="59"/>
        <v>20.924633356888371</v>
      </c>
      <c r="AH143">
        <v>871.08837097217054</v>
      </c>
      <c r="AI143">
        <v>855.28861212121194</v>
      </c>
      <c r="AJ143">
        <v>1.714363522219714</v>
      </c>
      <c r="AK143">
        <v>65.098338017295973</v>
      </c>
      <c r="AL143">
        <f t="shared" si="60"/>
        <v>2.2509407389756766</v>
      </c>
      <c r="AM143">
        <v>35.090017299588759</v>
      </c>
      <c r="AN143">
        <v>35.991435164835188</v>
      </c>
      <c r="AO143">
        <v>-1.378372465921783E-5</v>
      </c>
      <c r="AP143">
        <v>87.569397002130515</v>
      </c>
      <c r="AQ143">
        <v>16</v>
      </c>
      <c r="AR143">
        <v>2</v>
      </c>
      <c r="AS143">
        <f t="shared" si="61"/>
        <v>1</v>
      </c>
      <c r="AT143">
        <f t="shared" si="62"/>
        <v>0</v>
      </c>
      <c r="AU143">
        <f t="shared" si="63"/>
        <v>47106.302362819784</v>
      </c>
      <c r="AV143">
        <f t="shared" si="64"/>
        <v>1199.9375</v>
      </c>
      <c r="AW143">
        <f t="shared" si="65"/>
        <v>1025.8722512484674</v>
      </c>
      <c r="AX143">
        <f t="shared" si="66"/>
        <v>0.85493807073157346</v>
      </c>
      <c r="AY143">
        <f t="shared" si="67"/>
        <v>0.18843047651193695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1669232097.2874999</v>
      </c>
      <c r="BF143">
        <v>821.50749999999994</v>
      </c>
      <c r="BG143">
        <v>840.61199999999997</v>
      </c>
      <c r="BH143">
        <v>35.992199999999997</v>
      </c>
      <c r="BI143">
        <v>35.088500000000003</v>
      </c>
      <c r="BJ143">
        <v>824.91049999999996</v>
      </c>
      <c r="BK143">
        <v>35.893300000000004</v>
      </c>
      <c r="BL143">
        <v>650.00687500000004</v>
      </c>
      <c r="BM143">
        <v>100.824375</v>
      </c>
      <c r="BN143">
        <v>9.99850875E-2</v>
      </c>
      <c r="BO143">
        <v>33.407512500000003</v>
      </c>
      <c r="BP143">
        <v>34.056125000000002</v>
      </c>
      <c r="BQ143">
        <v>999.9</v>
      </c>
      <c r="BR143">
        <v>0</v>
      </c>
      <c r="BS143">
        <v>0</v>
      </c>
      <c r="BT143">
        <v>8997.8125</v>
      </c>
      <c r="BU143">
        <v>0</v>
      </c>
      <c r="BV143">
        <v>146.875</v>
      </c>
      <c r="BW143">
        <v>-19.104524999999999</v>
      </c>
      <c r="BX143">
        <v>852.17925000000002</v>
      </c>
      <c r="BY143">
        <v>871.18050000000005</v>
      </c>
      <c r="BZ143">
        <v>0.903682125</v>
      </c>
      <c r="CA143">
        <v>840.61199999999997</v>
      </c>
      <c r="CB143">
        <v>35.088500000000003</v>
      </c>
      <c r="CC143">
        <v>3.6288887500000002</v>
      </c>
      <c r="CD143">
        <v>3.5377725</v>
      </c>
      <c r="CE143">
        <v>27.2351375</v>
      </c>
      <c r="CF143">
        <v>26.802137500000001</v>
      </c>
      <c r="CG143">
        <v>1199.9375</v>
      </c>
      <c r="CH143">
        <v>0.49998225000000002</v>
      </c>
      <c r="CI143">
        <v>0.5000175</v>
      </c>
      <c r="CJ143">
        <v>0</v>
      </c>
      <c r="CK143">
        <v>701.31</v>
      </c>
      <c r="CL143">
        <v>4.9990899999999998</v>
      </c>
      <c r="CM143">
        <v>7222.4662500000004</v>
      </c>
      <c r="CN143">
        <v>9557.2962499999994</v>
      </c>
      <c r="CO143">
        <v>43.561999999999998</v>
      </c>
      <c r="CP143">
        <v>45.25</v>
      </c>
      <c r="CQ143">
        <v>44.351374999999997</v>
      </c>
      <c r="CR143">
        <v>44.311999999999998</v>
      </c>
      <c r="CS143">
        <v>44.875</v>
      </c>
      <c r="CT143">
        <v>597.44749999999999</v>
      </c>
      <c r="CU143">
        <v>597.49250000000006</v>
      </c>
      <c r="CV143">
        <v>0</v>
      </c>
      <c r="CW143">
        <v>1669232106.5999999</v>
      </c>
      <c r="CX143">
        <v>0</v>
      </c>
      <c r="CY143">
        <v>1669228029.5</v>
      </c>
      <c r="CZ143" t="s">
        <v>356</v>
      </c>
      <c r="DA143">
        <v>1669228029.5</v>
      </c>
      <c r="DB143">
        <v>1669228028</v>
      </c>
      <c r="DC143">
        <v>6</v>
      </c>
      <c r="DD143">
        <v>0.127</v>
      </c>
      <c r="DE143">
        <v>2E-3</v>
      </c>
      <c r="DF143">
        <v>-2.9980000000000002</v>
      </c>
      <c r="DG143">
        <v>9.9000000000000005E-2</v>
      </c>
      <c r="DH143">
        <v>415</v>
      </c>
      <c r="DI143">
        <v>34</v>
      </c>
      <c r="DJ143">
        <v>0.37</v>
      </c>
      <c r="DK143">
        <v>0.19</v>
      </c>
      <c r="DL143">
        <v>-18.97232</v>
      </c>
      <c r="DM143">
        <v>-1.352375234521551</v>
      </c>
      <c r="DN143">
        <v>0.14064135451566159</v>
      </c>
      <c r="DO143">
        <v>0</v>
      </c>
      <c r="DP143">
        <v>0.9004296249999999</v>
      </c>
      <c r="DQ143">
        <v>3.3091688555344723E-2</v>
      </c>
      <c r="DR143">
        <v>3.3801591581425578E-3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3.2953800000000002</v>
      </c>
      <c r="EB143">
        <v>2.6252200000000001</v>
      </c>
      <c r="EC143">
        <v>0.16408</v>
      </c>
      <c r="ED143">
        <v>0.16489799999999999</v>
      </c>
      <c r="EE143">
        <v>0.144154</v>
      </c>
      <c r="EF143">
        <v>0.14000599999999999</v>
      </c>
      <c r="EG143">
        <v>25278.799999999999</v>
      </c>
      <c r="EH143">
        <v>25702.799999999999</v>
      </c>
      <c r="EI143">
        <v>28143.200000000001</v>
      </c>
      <c r="EJ143">
        <v>29635.1</v>
      </c>
      <c r="EK143">
        <v>33134.1</v>
      </c>
      <c r="EL143">
        <v>35377.5</v>
      </c>
      <c r="EM143">
        <v>39712.1</v>
      </c>
      <c r="EN143">
        <v>42351.8</v>
      </c>
      <c r="EO143">
        <v>2.1772499999999999</v>
      </c>
      <c r="EP143">
        <v>2.1532</v>
      </c>
      <c r="EQ143">
        <v>0.12653300000000001</v>
      </c>
      <c r="ER143">
        <v>0</v>
      </c>
      <c r="ES143">
        <v>32.0047</v>
      </c>
      <c r="ET143">
        <v>999.9</v>
      </c>
      <c r="EU143">
        <v>70.2</v>
      </c>
      <c r="EV143">
        <v>36.4</v>
      </c>
      <c r="EW143">
        <v>42.482100000000003</v>
      </c>
      <c r="EX143">
        <v>56.9544</v>
      </c>
      <c r="EY143">
        <v>-2.15144</v>
      </c>
      <c r="EZ143">
        <v>2</v>
      </c>
      <c r="FA143">
        <v>0.57437499999999997</v>
      </c>
      <c r="FB143">
        <v>0.74799000000000004</v>
      </c>
      <c r="FC143">
        <v>20.268599999999999</v>
      </c>
      <c r="FD143">
        <v>5.2168400000000004</v>
      </c>
      <c r="FE143">
        <v>12.008800000000001</v>
      </c>
      <c r="FF143">
        <v>4.9865500000000003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1.8622000000000001</v>
      </c>
      <c r="FN143">
        <v>1.8642300000000001</v>
      </c>
      <c r="FO143">
        <v>1.8603499999999999</v>
      </c>
      <c r="FP143">
        <v>1.8610800000000001</v>
      </c>
      <c r="FQ143">
        <v>1.8602000000000001</v>
      </c>
      <c r="FR143">
        <v>1.8618699999999999</v>
      </c>
      <c r="FS143">
        <v>1.8583799999999999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-3.4060000000000001</v>
      </c>
      <c r="GH143">
        <v>9.8900000000000002E-2</v>
      </c>
      <c r="GI143">
        <v>-2.4324828651112251</v>
      </c>
      <c r="GJ143">
        <v>-1.6100910332537859E-3</v>
      </c>
      <c r="GK143">
        <v>7.0186618486508772E-7</v>
      </c>
      <c r="GL143">
        <v>-2.134652460378022E-10</v>
      </c>
      <c r="GM143">
        <v>9.8890000000004363E-2</v>
      </c>
      <c r="GN143">
        <v>0</v>
      </c>
      <c r="GO143">
        <v>0</v>
      </c>
      <c r="GP143">
        <v>0</v>
      </c>
      <c r="GQ143">
        <v>5</v>
      </c>
      <c r="GR143">
        <v>2079</v>
      </c>
      <c r="GS143">
        <v>3</v>
      </c>
      <c r="GT143">
        <v>29</v>
      </c>
      <c r="GU143">
        <v>67.8</v>
      </c>
      <c r="GV143">
        <v>67.900000000000006</v>
      </c>
      <c r="GW143">
        <v>2.4340799999999998</v>
      </c>
      <c r="GX143">
        <v>2.5610400000000002</v>
      </c>
      <c r="GY143">
        <v>2.04834</v>
      </c>
      <c r="GZ143">
        <v>2.6184099999999999</v>
      </c>
      <c r="HA143">
        <v>2.1972700000000001</v>
      </c>
      <c r="HB143">
        <v>2.33887</v>
      </c>
      <c r="HC143">
        <v>40.886499999999998</v>
      </c>
      <c r="HD143">
        <v>15.2178</v>
      </c>
      <c r="HE143">
        <v>18</v>
      </c>
      <c r="HF143">
        <v>680.23299999999995</v>
      </c>
      <c r="HG143">
        <v>733.84900000000005</v>
      </c>
      <c r="HH143">
        <v>31.000599999999999</v>
      </c>
      <c r="HI143">
        <v>34.517499999999998</v>
      </c>
      <c r="HJ143">
        <v>29.9999</v>
      </c>
      <c r="HK143">
        <v>34.4114</v>
      </c>
      <c r="HL143">
        <v>34.401400000000002</v>
      </c>
      <c r="HM143">
        <v>48.723300000000002</v>
      </c>
      <c r="HN143">
        <v>23.181899999999999</v>
      </c>
      <c r="HO143">
        <v>89.664199999999994</v>
      </c>
      <c r="HP143">
        <v>31</v>
      </c>
      <c r="HQ143">
        <v>856.10199999999998</v>
      </c>
      <c r="HR143">
        <v>35.024000000000001</v>
      </c>
      <c r="HS143">
        <v>99.149500000000003</v>
      </c>
      <c r="HT143">
        <v>98.216899999999995</v>
      </c>
    </row>
    <row r="144" spans="1:228" x14ac:dyDescent="0.2">
      <c r="A144">
        <v>129</v>
      </c>
      <c r="B144">
        <v>1669232103.5999999</v>
      </c>
      <c r="C144">
        <v>511.09999990463263</v>
      </c>
      <c r="D144" t="s">
        <v>616</v>
      </c>
      <c r="E144" t="s">
        <v>617</v>
      </c>
      <c r="F144">
        <v>4</v>
      </c>
      <c r="G144">
        <v>1669232101.5999999</v>
      </c>
      <c r="H144">
        <f t="shared" ref="H144:H207" si="68">(I144)/1000</f>
        <v>2.2636604473250778E-3</v>
      </c>
      <c r="I144">
        <f t="shared" ref="I144:I207" si="69">IF(BD144, AL144, AF144)</f>
        <v>2.2636604473250777</v>
      </c>
      <c r="J144">
        <f t="shared" ref="J144:J207" si="70">IF(BD144, AG144, AE144)</f>
        <v>20.650361676559015</v>
      </c>
      <c r="K144">
        <f t="shared" ref="K144:K207" si="71">BF144 - IF(AS144&gt;1, J144*AZ144*100/(AU144*BT144), 0)</f>
        <v>828.65671428571443</v>
      </c>
      <c r="L144">
        <f t="shared" ref="L144:L207" si="72">((R144-H144/2)*K144-J144)/(R144+H144/2)</f>
        <v>548.3910366843802</v>
      </c>
      <c r="M144">
        <f t="shared" ref="M144:M207" si="73">L144*(BM144+BN144)/1000</f>
        <v>55.347320361190675</v>
      </c>
      <c r="N144">
        <f t="shared" ref="N144:N207" si="74">(BF144 - IF(AS144&gt;1, J144*AZ144*100/(AU144*BT144), 0))*(BM144+BN144)/1000</f>
        <v>83.633621935763898</v>
      </c>
      <c r="O144">
        <f t="shared" ref="O144:O207" si="75">2/((1/Q144-1/P144)+SIGN(Q144)*SQRT((1/Q144-1/P144)*(1/Q144-1/P144) + 4*BA144/((BA144+1)*(BA144+1))*(2*1/Q144*1/P144-1/P144*1/P144)))</f>
        <v>0.12889888348064443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3.6779919702949773</v>
      </c>
      <c r="Q144">
        <f t="shared" ref="Q144:Q207" si="77">H144*(1000-(1000*0.61365*EXP(17.502*U144/(240.97+U144))/(BM144+BN144)+BH144)/2)/(1000*0.61365*EXP(17.502*U144/(240.97+U144))/(BM144+BN144)-BH144)</f>
        <v>0.12644085614636885</v>
      </c>
      <c r="R144">
        <f t="shared" ref="R144:R207" si="78">1/((BA144+1)/(O144/1.6)+1/(P144/1.37)) + BA144/((BA144+1)/(O144/1.6) + BA144/(P144/1.37))</f>
        <v>7.924247496379043E-2</v>
      </c>
      <c r="S144">
        <f t="shared" ref="S144:S207" si="79">(AV144*AY144)</f>
        <v>226.12754220793741</v>
      </c>
      <c r="T144">
        <f t="shared" ref="T144:T207" si="80">(BO144+(S144+2*0.95*0.0000000567*(((BO144+$B$6)+273)^4-(BO144+273)^4)-44100*H144)/(1.84*29.3*P144+8*0.95*0.0000000567*(BO144+273)^3))</f>
        <v>34.012559529553194</v>
      </c>
      <c r="U144">
        <f t="shared" ref="U144:U207" si="81">($C$6*BP144+$D$6*BQ144+$E$6*T144)</f>
        <v>34.053471428571427</v>
      </c>
      <c r="V144">
        <f t="shared" ref="V144:V207" si="82">0.61365*EXP(17.502*U144/(240.97+U144))</f>
        <v>5.3589670557733555</v>
      </c>
      <c r="W144">
        <f t="shared" ref="W144:W207" si="83">(X144/Y144*100)</f>
        <v>70.254891179867741</v>
      </c>
      <c r="X144">
        <f t="shared" ref="X144:X207" si="84">BH144*(BM144+BN144)/1000</f>
        <v>3.6325711374136542</v>
      </c>
      <c r="Y144">
        <f t="shared" ref="Y144:Y207" si="85">0.61365*EXP(17.502*BO144/(240.97+BO144))</f>
        <v>5.1705597665982932</v>
      </c>
      <c r="Z144">
        <f t="shared" ref="Z144:Z207" si="86">(V144-BH144*(BM144+BN144)/1000)</f>
        <v>1.7263959183597013</v>
      </c>
      <c r="AA144">
        <f t="shared" ref="AA144:AA207" si="87">(-H144*44100)</f>
        <v>-99.82742572703593</v>
      </c>
      <c r="AB144">
        <f t="shared" ref="AB144:AB207" si="88">2*29.3*P144*0.92*(BO144-U144)</f>
        <v>-126.98074046253963</v>
      </c>
      <c r="AC144">
        <f t="shared" ref="AC144:AC207" si="89">2*0.95*0.0000000567*(((BO144+$B$6)+273)^4-(U144+273)^4)</f>
        <v>-7.9638202587722517</v>
      </c>
      <c r="AD144">
        <f t="shared" ref="AD144:AD207" si="90">S144+AC144+AA144+AB144</f>
        <v>-8.6444442404103938</v>
      </c>
      <c r="AE144">
        <f t="shared" ref="AE144:AE207" si="91">BL144*AS144*(BG144-BF144*(1000-AS144*BI144)/(1000-AS144*BH144))/(100*AZ144)</f>
        <v>44.028165592612325</v>
      </c>
      <c r="AF144">
        <f t="shared" ref="AF144:AF207" si="92">1000*BL144*AS144*(BH144-BI144)/(100*AZ144*(1000-AS144*BH144))</f>
        <v>2.2643928324548339</v>
      </c>
      <c r="AG144">
        <f t="shared" ref="AG144:AG207" si="93">(AH144 - AI144 - BM144*1000/(8.314*(BO144+273.15)) * AK144/BL144 * AJ144) * BL144/(100*AZ144) * (1000 - BI144)/1000</f>
        <v>20.650361676559015</v>
      </c>
      <c r="AH144">
        <v>877.88386504396851</v>
      </c>
      <c r="AI144">
        <v>862.17603030302996</v>
      </c>
      <c r="AJ144">
        <v>1.720777069683167</v>
      </c>
      <c r="AK144">
        <v>65.098338017295973</v>
      </c>
      <c r="AL144">
        <f t="shared" ref="AL144:AL207" si="94">(AN144 - AM144 + BM144*1000/(8.314*(BO144+273.15)) * AP144/BL144 * AO144) * BL144/(100*AZ144) * 1000/(1000 - AN144)</f>
        <v>2.2636604473250777</v>
      </c>
      <c r="AM144">
        <v>35.085680521000263</v>
      </c>
      <c r="AN144">
        <v>35.992129670329668</v>
      </c>
      <c r="AO144">
        <v>5.4455369818573134E-6</v>
      </c>
      <c r="AP144">
        <v>87.569397002130515</v>
      </c>
      <c r="AQ144">
        <v>16</v>
      </c>
      <c r="AR144">
        <v>2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47227.47976730817</v>
      </c>
      <c r="AV144">
        <f t="shared" ref="AV144:AV207" si="98">$B$10*BU144+$C$10*BV144+$F$10*CG144*(1-CJ144)</f>
        <v>1200.062857142857</v>
      </c>
      <c r="AW144">
        <f t="shared" ref="AW144:AW207" si="99">AV144*AX144</f>
        <v>1025.9789710921955</v>
      </c>
      <c r="AX144">
        <f t="shared" ref="AX144:AX207" si="100">($B$10*$D$8+$C$10*$D$8+$F$10*((CT144+CL144)/MAX(CT144+CL144+CU144, 0.1)*$I$8+CU144/MAX(CT144+CL144+CU144, 0.1)*$J$8))/($B$10+$C$10+$F$10)</f>
        <v>0.85493769345955317</v>
      </c>
      <c r="AY144">
        <f t="shared" ref="AY144:AY207" si="101">($B$10*$K$8+$C$10*$K$8+$F$10*((CT144+CL144)/MAX(CT144+CL144+CU144, 0.1)*$P$8+CU144/MAX(CT144+CL144+CU144, 0.1)*$Q$8))/($B$10+$C$10+$F$10)</f>
        <v>0.18842974837693766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1669232101.5999999</v>
      </c>
      <c r="BF144">
        <v>828.65671428571443</v>
      </c>
      <c r="BG144">
        <v>847.72542857142867</v>
      </c>
      <c r="BH144">
        <v>35.992157142857153</v>
      </c>
      <c r="BI144">
        <v>35.085385714285707</v>
      </c>
      <c r="BJ144">
        <v>832.06585714285723</v>
      </c>
      <c r="BK144">
        <v>35.893271428571417</v>
      </c>
      <c r="BL144">
        <v>649.97742857142862</v>
      </c>
      <c r="BM144">
        <v>100.827</v>
      </c>
      <c r="BN144">
        <v>9.9741428571428564E-2</v>
      </c>
      <c r="BO144">
        <v>33.413085714285707</v>
      </c>
      <c r="BP144">
        <v>34.053471428571427</v>
      </c>
      <c r="BQ144">
        <v>999.89999999999986</v>
      </c>
      <c r="BR144">
        <v>0</v>
      </c>
      <c r="BS144">
        <v>0</v>
      </c>
      <c r="BT144">
        <v>9021.25</v>
      </c>
      <c r="BU144">
        <v>0</v>
      </c>
      <c r="BV144">
        <v>141.12328571428569</v>
      </c>
      <c r="BW144">
        <v>-19.0687</v>
      </c>
      <c r="BX144">
        <v>859.59542857142856</v>
      </c>
      <c r="BY144">
        <v>878.54957142857143</v>
      </c>
      <c r="BZ144">
        <v>0.90676671428571431</v>
      </c>
      <c r="CA144">
        <v>847.72542857142867</v>
      </c>
      <c r="CB144">
        <v>35.085385714285707</v>
      </c>
      <c r="CC144">
        <v>3.6289885714285721</v>
      </c>
      <c r="CD144">
        <v>3.5375614285714279</v>
      </c>
      <c r="CE144">
        <v>27.235600000000002</v>
      </c>
      <c r="CF144">
        <v>26.801114285714281</v>
      </c>
      <c r="CG144">
        <v>1200.062857142857</v>
      </c>
      <c r="CH144">
        <v>0.49999442857142862</v>
      </c>
      <c r="CI144">
        <v>0.50000557142857149</v>
      </c>
      <c r="CJ144">
        <v>0</v>
      </c>
      <c r="CK144">
        <v>702.4457142857143</v>
      </c>
      <c r="CL144">
        <v>4.9990899999999998</v>
      </c>
      <c r="CM144">
        <v>7222.4228571428557</v>
      </c>
      <c r="CN144">
        <v>9558.3242857142868</v>
      </c>
      <c r="CO144">
        <v>43.561999999999998</v>
      </c>
      <c r="CP144">
        <v>45.25</v>
      </c>
      <c r="CQ144">
        <v>44.339000000000013</v>
      </c>
      <c r="CR144">
        <v>44.311999999999998</v>
      </c>
      <c r="CS144">
        <v>44.875</v>
      </c>
      <c r="CT144">
        <v>597.52714285714285</v>
      </c>
      <c r="CU144">
        <v>597.54142857142847</v>
      </c>
      <c r="CV144">
        <v>0</v>
      </c>
      <c r="CW144">
        <v>1669232110.8</v>
      </c>
      <c r="CX144">
        <v>0</v>
      </c>
      <c r="CY144">
        <v>1669228029.5</v>
      </c>
      <c r="CZ144" t="s">
        <v>356</v>
      </c>
      <c r="DA144">
        <v>1669228029.5</v>
      </c>
      <c r="DB144">
        <v>1669228028</v>
      </c>
      <c r="DC144">
        <v>6</v>
      </c>
      <c r="DD144">
        <v>0.127</v>
      </c>
      <c r="DE144">
        <v>2E-3</v>
      </c>
      <c r="DF144">
        <v>-2.9980000000000002</v>
      </c>
      <c r="DG144">
        <v>9.9000000000000005E-2</v>
      </c>
      <c r="DH144">
        <v>415</v>
      </c>
      <c r="DI144">
        <v>34</v>
      </c>
      <c r="DJ144">
        <v>0.37</v>
      </c>
      <c r="DK144">
        <v>0.19</v>
      </c>
      <c r="DL144">
        <v>-19.0294825</v>
      </c>
      <c r="DM144">
        <v>-0.7914833020637847</v>
      </c>
      <c r="DN144">
        <v>0.10418460751833759</v>
      </c>
      <c r="DO144">
        <v>0</v>
      </c>
      <c r="DP144">
        <v>0.90275229999999984</v>
      </c>
      <c r="DQ144">
        <v>2.8035602251403821E-2</v>
      </c>
      <c r="DR144">
        <v>2.8557511551253949E-3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3.2952499999999998</v>
      </c>
      <c r="EB144">
        <v>2.6251099999999998</v>
      </c>
      <c r="EC144">
        <v>0.16494700000000001</v>
      </c>
      <c r="ED144">
        <v>0.165765</v>
      </c>
      <c r="EE144">
        <v>0.144152</v>
      </c>
      <c r="EF144">
        <v>0.14000000000000001</v>
      </c>
      <c r="EG144">
        <v>25252.6</v>
      </c>
      <c r="EH144">
        <v>25676.6</v>
      </c>
      <c r="EI144">
        <v>28143.4</v>
      </c>
      <c r="EJ144">
        <v>29635.8</v>
      </c>
      <c r="EK144">
        <v>33134.800000000003</v>
      </c>
      <c r="EL144">
        <v>35378.699999999997</v>
      </c>
      <c r="EM144">
        <v>39712.699999999997</v>
      </c>
      <c r="EN144">
        <v>42352.9</v>
      </c>
      <c r="EO144">
        <v>2.1772999999999998</v>
      </c>
      <c r="EP144">
        <v>2.1535799999999998</v>
      </c>
      <c r="EQ144">
        <v>0.12654799999999999</v>
      </c>
      <c r="ER144">
        <v>0</v>
      </c>
      <c r="ES144">
        <v>32.0047</v>
      </c>
      <c r="ET144">
        <v>999.9</v>
      </c>
      <c r="EU144">
        <v>70.2</v>
      </c>
      <c r="EV144">
        <v>36.4</v>
      </c>
      <c r="EW144">
        <v>42.4831</v>
      </c>
      <c r="EX144">
        <v>56.504399999999997</v>
      </c>
      <c r="EY144">
        <v>-1.99119</v>
      </c>
      <c r="EZ144">
        <v>2</v>
      </c>
      <c r="FA144">
        <v>0.57418400000000003</v>
      </c>
      <c r="FB144">
        <v>0.75089300000000003</v>
      </c>
      <c r="FC144">
        <v>20.268599999999999</v>
      </c>
      <c r="FD144">
        <v>5.21624</v>
      </c>
      <c r="FE144">
        <v>12.008800000000001</v>
      </c>
      <c r="FF144">
        <v>4.9862500000000001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1.8642399999999999</v>
      </c>
      <c r="FO144">
        <v>1.8603499999999999</v>
      </c>
      <c r="FP144">
        <v>1.8611</v>
      </c>
      <c r="FQ144">
        <v>1.8602000000000001</v>
      </c>
      <c r="FR144">
        <v>1.8618600000000001</v>
      </c>
      <c r="FS144">
        <v>1.8584000000000001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-3.4119999999999999</v>
      </c>
      <c r="GH144">
        <v>9.8799999999999999E-2</v>
      </c>
      <c r="GI144">
        <v>-2.4324828651112251</v>
      </c>
      <c r="GJ144">
        <v>-1.6100910332537859E-3</v>
      </c>
      <c r="GK144">
        <v>7.0186618486508772E-7</v>
      </c>
      <c r="GL144">
        <v>-2.134652460378022E-10</v>
      </c>
      <c r="GM144">
        <v>9.8890000000004363E-2</v>
      </c>
      <c r="GN144">
        <v>0</v>
      </c>
      <c r="GO144">
        <v>0</v>
      </c>
      <c r="GP144">
        <v>0</v>
      </c>
      <c r="GQ144">
        <v>5</v>
      </c>
      <c r="GR144">
        <v>2079</v>
      </c>
      <c r="GS144">
        <v>3</v>
      </c>
      <c r="GT144">
        <v>29</v>
      </c>
      <c r="GU144">
        <v>67.900000000000006</v>
      </c>
      <c r="GV144">
        <v>67.900000000000006</v>
      </c>
      <c r="GW144">
        <v>2.4499499999999999</v>
      </c>
      <c r="GX144">
        <v>2.5549300000000001</v>
      </c>
      <c r="GY144">
        <v>2.04834</v>
      </c>
      <c r="GZ144">
        <v>2.6184099999999999</v>
      </c>
      <c r="HA144">
        <v>2.1972700000000001</v>
      </c>
      <c r="HB144">
        <v>2.34985</v>
      </c>
      <c r="HC144">
        <v>40.886499999999998</v>
      </c>
      <c r="HD144">
        <v>15.235300000000001</v>
      </c>
      <c r="HE144">
        <v>18</v>
      </c>
      <c r="HF144">
        <v>680.25800000000004</v>
      </c>
      <c r="HG144">
        <v>734.20399999999995</v>
      </c>
      <c r="HH144">
        <v>31.000699999999998</v>
      </c>
      <c r="HI144">
        <v>34.515300000000003</v>
      </c>
      <c r="HJ144">
        <v>29.9999</v>
      </c>
      <c r="HK144">
        <v>34.409799999999997</v>
      </c>
      <c r="HL144">
        <v>34.401299999999999</v>
      </c>
      <c r="HM144">
        <v>49.030299999999997</v>
      </c>
      <c r="HN144">
        <v>23.181899999999999</v>
      </c>
      <c r="HO144">
        <v>89.664199999999994</v>
      </c>
      <c r="HP144">
        <v>31</v>
      </c>
      <c r="HQ144">
        <v>862.78</v>
      </c>
      <c r="HR144">
        <v>35.026899999999998</v>
      </c>
      <c r="HS144">
        <v>99.150499999999994</v>
      </c>
      <c r="HT144">
        <v>98.219300000000004</v>
      </c>
    </row>
    <row r="145" spans="1:228" x14ac:dyDescent="0.2">
      <c r="A145">
        <v>130</v>
      </c>
      <c r="B145">
        <v>1669232107.5999999</v>
      </c>
      <c r="C145">
        <v>515.09999990463257</v>
      </c>
      <c r="D145" t="s">
        <v>618</v>
      </c>
      <c r="E145" t="s">
        <v>619</v>
      </c>
      <c r="F145">
        <v>4</v>
      </c>
      <c r="G145">
        <v>1669232105.2874999</v>
      </c>
      <c r="H145">
        <f t="shared" si="68"/>
        <v>2.2656490625533317E-3</v>
      </c>
      <c r="I145">
        <f t="shared" si="69"/>
        <v>2.2656490625533316</v>
      </c>
      <c r="J145">
        <f t="shared" si="70"/>
        <v>21.141598668531877</v>
      </c>
      <c r="K145">
        <f t="shared" si="71"/>
        <v>834.71612499999992</v>
      </c>
      <c r="L145">
        <f t="shared" si="72"/>
        <v>548.06943536271672</v>
      </c>
      <c r="M145">
        <f t="shared" si="73"/>
        <v>55.313560890836541</v>
      </c>
      <c r="N145">
        <f t="shared" si="74"/>
        <v>84.243196623789487</v>
      </c>
      <c r="O145">
        <f t="shared" si="75"/>
        <v>0.12886681245548304</v>
      </c>
      <c r="P145">
        <f t="shared" si="76"/>
        <v>3.668291321163939</v>
      </c>
      <c r="Q145">
        <f t="shared" si="77"/>
        <v>0.12640363244908501</v>
      </c>
      <c r="R145">
        <f t="shared" si="78"/>
        <v>7.9219655742545678E-2</v>
      </c>
      <c r="S145">
        <f t="shared" si="79"/>
        <v>226.1251562104014</v>
      </c>
      <c r="T145">
        <f t="shared" si="80"/>
        <v>34.015561273705515</v>
      </c>
      <c r="U145">
        <f t="shared" si="81"/>
        <v>34.0593</v>
      </c>
      <c r="V145">
        <f t="shared" si="82"/>
        <v>5.3607089256796412</v>
      </c>
      <c r="W145">
        <f t="shared" si="83"/>
        <v>70.242860472331628</v>
      </c>
      <c r="X145">
        <f t="shared" si="84"/>
        <v>3.6323436652043259</v>
      </c>
      <c r="Y145">
        <f t="shared" si="85"/>
        <v>5.17112150726705</v>
      </c>
      <c r="Z145">
        <f t="shared" si="86"/>
        <v>1.7283652604753152</v>
      </c>
      <c r="AA145">
        <f t="shared" si="87"/>
        <v>-99.915123658601928</v>
      </c>
      <c r="AB145">
        <f t="shared" si="88"/>
        <v>-127.41499493251354</v>
      </c>
      <c r="AC145">
        <f t="shared" si="89"/>
        <v>-8.0124917823814013</v>
      </c>
      <c r="AD145">
        <f t="shared" si="90"/>
        <v>-9.2174541630954678</v>
      </c>
      <c r="AE145">
        <f t="shared" si="91"/>
        <v>44.427508685987917</v>
      </c>
      <c r="AF145">
        <f t="shared" si="92"/>
        <v>2.2720406595494209</v>
      </c>
      <c r="AG145">
        <f t="shared" si="93"/>
        <v>21.141598668531877</v>
      </c>
      <c r="AH145">
        <v>884.88438508841682</v>
      </c>
      <c r="AI145">
        <v>868.99067272727279</v>
      </c>
      <c r="AJ145">
        <v>1.7158130578658859</v>
      </c>
      <c r="AK145">
        <v>65.098338017295973</v>
      </c>
      <c r="AL145">
        <f t="shared" si="94"/>
        <v>2.2656490625533316</v>
      </c>
      <c r="AM145">
        <v>35.083477483499202</v>
      </c>
      <c r="AN145">
        <v>35.99050549450552</v>
      </c>
      <c r="AO145">
        <v>-1.386713332524217E-5</v>
      </c>
      <c r="AP145">
        <v>87.569397002130515</v>
      </c>
      <c r="AQ145">
        <v>15</v>
      </c>
      <c r="AR145">
        <v>2</v>
      </c>
      <c r="AS145">
        <f t="shared" si="95"/>
        <v>1</v>
      </c>
      <c r="AT145">
        <f t="shared" si="96"/>
        <v>0</v>
      </c>
      <c r="AU145">
        <f t="shared" si="97"/>
        <v>47054.15144376149</v>
      </c>
      <c r="AV145">
        <f t="shared" si="98"/>
        <v>1200.0487499999999</v>
      </c>
      <c r="AW145">
        <f t="shared" si="99"/>
        <v>1025.9670514043528</v>
      </c>
      <c r="AX145">
        <f t="shared" si="100"/>
        <v>0.85493781098838939</v>
      </c>
      <c r="AY145">
        <f t="shared" si="101"/>
        <v>0.18842997520759169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1669232105.2874999</v>
      </c>
      <c r="BF145">
        <v>834.71612499999992</v>
      </c>
      <c r="BG145">
        <v>853.95225000000005</v>
      </c>
      <c r="BH145">
        <v>35.990750000000013</v>
      </c>
      <c r="BI145">
        <v>35.0812375</v>
      </c>
      <c r="BJ145">
        <v>838.13075000000003</v>
      </c>
      <c r="BK145">
        <v>35.891862500000002</v>
      </c>
      <c r="BL145">
        <v>650.208125</v>
      </c>
      <c r="BM145">
        <v>100.823875</v>
      </c>
      <c r="BN145">
        <v>0.1004921</v>
      </c>
      <c r="BO145">
        <v>33.415025</v>
      </c>
      <c r="BP145">
        <v>34.0593</v>
      </c>
      <c r="BQ145">
        <v>999.9</v>
      </c>
      <c r="BR145">
        <v>0</v>
      </c>
      <c r="BS145">
        <v>0</v>
      </c>
      <c r="BT145">
        <v>8987.96875</v>
      </c>
      <c r="BU145">
        <v>0</v>
      </c>
      <c r="BV145">
        <v>136.543125</v>
      </c>
      <c r="BW145">
        <v>-19.236149999999999</v>
      </c>
      <c r="BX145">
        <v>865.87987500000008</v>
      </c>
      <c r="BY145">
        <v>884.99925000000007</v>
      </c>
      <c r="BZ145">
        <v>0.90954687499999998</v>
      </c>
      <c r="CA145">
        <v>853.95225000000005</v>
      </c>
      <c r="CB145">
        <v>35.0812375</v>
      </c>
      <c r="CC145">
        <v>3.6287250000000002</v>
      </c>
      <c r="CD145">
        <v>3.5370200000000001</v>
      </c>
      <c r="CE145">
        <v>27.2343875</v>
      </c>
      <c r="CF145">
        <v>26.798512500000001</v>
      </c>
      <c r="CG145">
        <v>1200.0487499999999</v>
      </c>
      <c r="CH145">
        <v>0.49998949999999998</v>
      </c>
      <c r="CI145">
        <v>0.50001050000000002</v>
      </c>
      <c r="CJ145">
        <v>0</v>
      </c>
      <c r="CK145">
        <v>703.32137499999999</v>
      </c>
      <c r="CL145">
        <v>4.9990899999999998</v>
      </c>
      <c r="CM145">
        <v>7223.8225000000002</v>
      </c>
      <c r="CN145">
        <v>9558.2000000000007</v>
      </c>
      <c r="CO145">
        <v>43.561999999999998</v>
      </c>
      <c r="CP145">
        <v>45.25</v>
      </c>
      <c r="CQ145">
        <v>44.351374999999997</v>
      </c>
      <c r="CR145">
        <v>44.311999999999998</v>
      </c>
      <c r="CS145">
        <v>44.890500000000003</v>
      </c>
      <c r="CT145">
        <v>597.5150000000001</v>
      </c>
      <c r="CU145">
        <v>597.53874999999994</v>
      </c>
      <c r="CV145">
        <v>0</v>
      </c>
      <c r="CW145">
        <v>1669232115</v>
      </c>
      <c r="CX145">
        <v>0</v>
      </c>
      <c r="CY145">
        <v>1669228029.5</v>
      </c>
      <c r="CZ145" t="s">
        <v>356</v>
      </c>
      <c r="DA145">
        <v>1669228029.5</v>
      </c>
      <c r="DB145">
        <v>1669228028</v>
      </c>
      <c r="DC145">
        <v>6</v>
      </c>
      <c r="DD145">
        <v>0.127</v>
      </c>
      <c r="DE145">
        <v>2E-3</v>
      </c>
      <c r="DF145">
        <v>-2.9980000000000002</v>
      </c>
      <c r="DG145">
        <v>9.9000000000000005E-2</v>
      </c>
      <c r="DH145">
        <v>415</v>
      </c>
      <c r="DI145">
        <v>34</v>
      </c>
      <c r="DJ145">
        <v>0.37</v>
      </c>
      <c r="DK145">
        <v>0.19</v>
      </c>
      <c r="DL145">
        <v>-19.104177499999999</v>
      </c>
      <c r="DM145">
        <v>-0.68579549718571453</v>
      </c>
      <c r="DN145">
        <v>9.3538790048567785E-2</v>
      </c>
      <c r="DO145">
        <v>0</v>
      </c>
      <c r="DP145">
        <v>0.90492962499999996</v>
      </c>
      <c r="DQ145">
        <v>3.0689932457786031E-2</v>
      </c>
      <c r="DR145">
        <v>3.1343774077757449E-3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3.29697</v>
      </c>
      <c r="EB145">
        <v>2.6264699999999999</v>
      </c>
      <c r="EC145">
        <v>0.165793</v>
      </c>
      <c r="ED145">
        <v>0.16661799999999999</v>
      </c>
      <c r="EE145">
        <v>0.14413300000000001</v>
      </c>
      <c r="EF145">
        <v>0.13997499999999999</v>
      </c>
      <c r="EG145">
        <v>25227</v>
      </c>
      <c r="EH145">
        <v>25650.799999999999</v>
      </c>
      <c r="EI145">
        <v>28143.3</v>
      </c>
      <c r="EJ145">
        <v>29636.400000000001</v>
      </c>
      <c r="EK145">
        <v>33135.199999999997</v>
      </c>
      <c r="EL145">
        <v>35380.400000000001</v>
      </c>
      <c r="EM145">
        <v>39712.300000000003</v>
      </c>
      <c r="EN145">
        <v>42353.5</v>
      </c>
      <c r="EO145">
        <v>2.1800700000000002</v>
      </c>
      <c r="EP145">
        <v>2.15265</v>
      </c>
      <c r="EQ145">
        <v>0.127219</v>
      </c>
      <c r="ER145">
        <v>0</v>
      </c>
      <c r="ES145">
        <v>32.0047</v>
      </c>
      <c r="ET145">
        <v>999.9</v>
      </c>
      <c r="EU145">
        <v>70.3</v>
      </c>
      <c r="EV145">
        <v>36.4</v>
      </c>
      <c r="EW145">
        <v>42.549199999999999</v>
      </c>
      <c r="EX145">
        <v>56.804400000000001</v>
      </c>
      <c r="EY145">
        <v>-2.7443900000000001</v>
      </c>
      <c r="EZ145">
        <v>2</v>
      </c>
      <c r="FA145">
        <v>0.57387200000000005</v>
      </c>
      <c r="FB145">
        <v>0.75153099999999995</v>
      </c>
      <c r="FC145">
        <v>20.268699999999999</v>
      </c>
      <c r="FD145">
        <v>5.2166899999999998</v>
      </c>
      <c r="FE145">
        <v>12.008800000000001</v>
      </c>
      <c r="FF145">
        <v>4.9864499999999996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1.86219</v>
      </c>
      <c r="FN145">
        <v>1.8642399999999999</v>
      </c>
      <c r="FO145">
        <v>1.8603499999999999</v>
      </c>
      <c r="FP145">
        <v>1.86111</v>
      </c>
      <c r="FQ145">
        <v>1.8602000000000001</v>
      </c>
      <c r="FR145">
        <v>1.86188</v>
      </c>
      <c r="FS145">
        <v>1.8584000000000001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-3.4180000000000001</v>
      </c>
      <c r="GH145">
        <v>9.8900000000000002E-2</v>
      </c>
      <c r="GI145">
        <v>-2.4324828651112251</v>
      </c>
      <c r="GJ145">
        <v>-1.6100910332537859E-3</v>
      </c>
      <c r="GK145">
        <v>7.0186618486508772E-7</v>
      </c>
      <c r="GL145">
        <v>-2.134652460378022E-10</v>
      </c>
      <c r="GM145">
        <v>9.8890000000004363E-2</v>
      </c>
      <c r="GN145">
        <v>0</v>
      </c>
      <c r="GO145">
        <v>0</v>
      </c>
      <c r="GP145">
        <v>0</v>
      </c>
      <c r="GQ145">
        <v>5</v>
      </c>
      <c r="GR145">
        <v>2079</v>
      </c>
      <c r="GS145">
        <v>3</v>
      </c>
      <c r="GT145">
        <v>29</v>
      </c>
      <c r="GU145">
        <v>68</v>
      </c>
      <c r="GV145">
        <v>68</v>
      </c>
      <c r="GW145">
        <v>2.4645999999999999</v>
      </c>
      <c r="GX145">
        <v>2.5671400000000002</v>
      </c>
      <c r="GY145">
        <v>2.04834</v>
      </c>
      <c r="GZ145">
        <v>2.6184099999999999</v>
      </c>
      <c r="HA145">
        <v>2.1972700000000001</v>
      </c>
      <c r="HB145">
        <v>2.34497</v>
      </c>
      <c r="HC145">
        <v>40.886499999999998</v>
      </c>
      <c r="HD145">
        <v>15.2178</v>
      </c>
      <c r="HE145">
        <v>18</v>
      </c>
      <c r="HF145">
        <v>682.51700000000005</v>
      </c>
      <c r="HG145">
        <v>733.32299999999998</v>
      </c>
      <c r="HH145">
        <v>31.000399999999999</v>
      </c>
      <c r="HI145">
        <v>34.514400000000002</v>
      </c>
      <c r="HJ145">
        <v>30</v>
      </c>
      <c r="HK145">
        <v>34.408299999999997</v>
      </c>
      <c r="HL145">
        <v>34.401299999999999</v>
      </c>
      <c r="HM145">
        <v>49.335599999999999</v>
      </c>
      <c r="HN145">
        <v>23.181899999999999</v>
      </c>
      <c r="HO145">
        <v>89.664199999999994</v>
      </c>
      <c r="HP145">
        <v>31</v>
      </c>
      <c r="HQ145">
        <v>869.45699999999999</v>
      </c>
      <c r="HR145">
        <v>35.0259</v>
      </c>
      <c r="HS145">
        <v>99.149900000000002</v>
      </c>
      <c r="HT145">
        <v>98.221100000000007</v>
      </c>
    </row>
    <row r="146" spans="1:228" x14ac:dyDescent="0.2">
      <c r="A146">
        <v>131</v>
      </c>
      <c r="B146">
        <v>1669232111.5999999</v>
      </c>
      <c r="C146">
        <v>519.09999990463257</v>
      </c>
      <c r="D146" t="s">
        <v>620</v>
      </c>
      <c r="E146" t="s">
        <v>621</v>
      </c>
      <c r="F146">
        <v>4</v>
      </c>
      <c r="G146">
        <v>1669232109.5999999</v>
      </c>
      <c r="H146">
        <f t="shared" si="68"/>
        <v>2.2529890773394911E-3</v>
      </c>
      <c r="I146">
        <f t="shared" si="69"/>
        <v>2.2529890773394912</v>
      </c>
      <c r="J146">
        <f t="shared" si="70"/>
        <v>21.354836272190688</v>
      </c>
      <c r="K146">
        <f t="shared" si="71"/>
        <v>841.89328571428564</v>
      </c>
      <c r="L146">
        <f t="shared" si="72"/>
        <v>550.83378167222997</v>
      </c>
      <c r="M146">
        <f t="shared" si="73"/>
        <v>55.584585681003041</v>
      </c>
      <c r="N146">
        <f t="shared" si="74"/>
        <v>84.955373165353009</v>
      </c>
      <c r="O146">
        <f t="shared" si="75"/>
        <v>0.12810754267629448</v>
      </c>
      <c r="P146">
        <f t="shared" si="76"/>
        <v>3.6657494183931241</v>
      </c>
      <c r="Q146">
        <f t="shared" si="77"/>
        <v>0.12567135370036583</v>
      </c>
      <c r="R146">
        <f t="shared" si="78"/>
        <v>7.8759619215687346E-2</v>
      </c>
      <c r="S146">
        <f t="shared" si="79"/>
        <v>226.12302180756251</v>
      </c>
      <c r="T146">
        <f t="shared" si="80"/>
        <v>34.004823896908349</v>
      </c>
      <c r="U146">
        <f t="shared" si="81"/>
        <v>34.056457142857141</v>
      </c>
      <c r="V146">
        <f t="shared" si="82"/>
        <v>5.3598592756767758</v>
      </c>
      <c r="W146">
        <f t="shared" si="83"/>
        <v>70.27846445601881</v>
      </c>
      <c r="X146">
        <f t="shared" si="84"/>
        <v>3.6313799525545014</v>
      </c>
      <c r="Y146">
        <f t="shared" si="85"/>
        <v>5.1671304725604346</v>
      </c>
      <c r="Z146">
        <f t="shared" si="86"/>
        <v>1.7284793231222744</v>
      </c>
      <c r="AA146">
        <f t="shared" si="87"/>
        <v>-99.356818310671557</v>
      </c>
      <c r="AB146">
        <f t="shared" si="88"/>
        <v>-129.48861196408268</v>
      </c>
      <c r="AC146">
        <f t="shared" si="89"/>
        <v>-8.1478754837948841</v>
      </c>
      <c r="AD146">
        <f t="shared" si="90"/>
        <v>-10.870283950986604</v>
      </c>
      <c r="AE146">
        <f t="shared" si="91"/>
        <v>44.732974196698343</v>
      </c>
      <c r="AF146">
        <f t="shared" si="92"/>
        <v>2.2633185356367393</v>
      </c>
      <c r="AG146">
        <f t="shared" si="93"/>
        <v>21.354836272190688</v>
      </c>
      <c r="AH146">
        <v>891.94093793211027</v>
      </c>
      <c r="AI146">
        <v>875.91375151515115</v>
      </c>
      <c r="AJ146">
        <v>1.7290016015069249</v>
      </c>
      <c r="AK146">
        <v>65.098338017295973</v>
      </c>
      <c r="AL146">
        <f t="shared" si="94"/>
        <v>2.2529890773394912</v>
      </c>
      <c r="AM146">
        <v>35.080461461911248</v>
      </c>
      <c r="AN146">
        <v>35.981773626373652</v>
      </c>
      <c r="AO146">
        <v>5.8434228937516814E-6</v>
      </c>
      <c r="AP146">
        <v>87.569397002130515</v>
      </c>
      <c r="AQ146">
        <v>15</v>
      </c>
      <c r="AR146">
        <v>2</v>
      </c>
      <c r="AS146">
        <f t="shared" si="95"/>
        <v>1</v>
      </c>
      <c r="AT146">
        <f t="shared" si="96"/>
        <v>0</v>
      </c>
      <c r="AU146">
        <f t="shared" si="97"/>
        <v>47010.840905234938</v>
      </c>
      <c r="AV146">
        <f t="shared" si="98"/>
        <v>1200.0314285714289</v>
      </c>
      <c r="AW146">
        <f t="shared" si="99"/>
        <v>1025.9528278795663</v>
      </c>
      <c r="AX146">
        <f t="shared" si="100"/>
        <v>0.85493829865848292</v>
      </c>
      <c r="AY146">
        <f t="shared" si="101"/>
        <v>0.18843091641087223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1669232109.5999999</v>
      </c>
      <c r="BF146">
        <v>841.89328571428564</v>
      </c>
      <c r="BG146">
        <v>861.24814285714285</v>
      </c>
      <c r="BH146">
        <v>35.986357142857152</v>
      </c>
      <c r="BI146">
        <v>35.080885714285721</v>
      </c>
      <c r="BJ146">
        <v>845.31428571428569</v>
      </c>
      <c r="BK146">
        <v>35.887485714285717</v>
      </c>
      <c r="BL146">
        <v>650.60571428571427</v>
      </c>
      <c r="BM146">
        <v>100.8087142857143</v>
      </c>
      <c r="BN146">
        <v>0.1011927142857143</v>
      </c>
      <c r="BO146">
        <v>33.401242857142861</v>
      </c>
      <c r="BP146">
        <v>34.056457142857141</v>
      </c>
      <c r="BQ146">
        <v>999.89999999999986</v>
      </c>
      <c r="BR146">
        <v>0</v>
      </c>
      <c r="BS146">
        <v>0</v>
      </c>
      <c r="BT146">
        <v>8980.5328571428581</v>
      </c>
      <c r="BU146">
        <v>0</v>
      </c>
      <c r="BV146">
        <v>131.47242857142859</v>
      </c>
      <c r="BW146">
        <v>-19.354700000000001</v>
      </c>
      <c r="BX146">
        <v>873.32085714285711</v>
      </c>
      <c r="BY146">
        <v>892.55985714285714</v>
      </c>
      <c r="BZ146">
        <v>0.905474</v>
      </c>
      <c r="CA146">
        <v>861.24814285714285</v>
      </c>
      <c r="CB146">
        <v>35.080885714285721</v>
      </c>
      <c r="CC146">
        <v>3.6277385714285719</v>
      </c>
      <c r="CD146">
        <v>3.5364599999999999</v>
      </c>
      <c r="CE146">
        <v>27.229757142857149</v>
      </c>
      <c r="CF146">
        <v>26.7958</v>
      </c>
      <c r="CG146">
        <v>1200.0314285714289</v>
      </c>
      <c r="CH146">
        <v>0.49997257142857138</v>
      </c>
      <c r="CI146">
        <v>0.50002742857142857</v>
      </c>
      <c r="CJ146">
        <v>0</v>
      </c>
      <c r="CK146">
        <v>704.64142857142872</v>
      </c>
      <c r="CL146">
        <v>4.9990899999999998</v>
      </c>
      <c r="CM146">
        <v>7231.0342857142841</v>
      </c>
      <c r="CN146">
        <v>9558.0185714285726</v>
      </c>
      <c r="CO146">
        <v>43.526571428571422</v>
      </c>
      <c r="CP146">
        <v>45.232000000000014</v>
      </c>
      <c r="CQ146">
        <v>44.375</v>
      </c>
      <c r="CR146">
        <v>44.258857142857153</v>
      </c>
      <c r="CS146">
        <v>44.875</v>
      </c>
      <c r="CT146">
        <v>597.48428571428576</v>
      </c>
      <c r="CU146">
        <v>597.54714285714283</v>
      </c>
      <c r="CV146">
        <v>0</v>
      </c>
      <c r="CW146">
        <v>1669232118.5999999</v>
      </c>
      <c r="CX146">
        <v>0</v>
      </c>
      <c r="CY146">
        <v>1669228029.5</v>
      </c>
      <c r="CZ146" t="s">
        <v>356</v>
      </c>
      <c r="DA146">
        <v>1669228029.5</v>
      </c>
      <c r="DB146">
        <v>1669228028</v>
      </c>
      <c r="DC146">
        <v>6</v>
      </c>
      <c r="DD146">
        <v>0.127</v>
      </c>
      <c r="DE146">
        <v>2E-3</v>
      </c>
      <c r="DF146">
        <v>-2.9980000000000002</v>
      </c>
      <c r="DG146">
        <v>9.9000000000000005E-2</v>
      </c>
      <c r="DH146">
        <v>415</v>
      </c>
      <c r="DI146">
        <v>34</v>
      </c>
      <c r="DJ146">
        <v>0.37</v>
      </c>
      <c r="DK146">
        <v>0.19</v>
      </c>
      <c r="DL146">
        <v>-19.177935000000002</v>
      </c>
      <c r="DM146">
        <v>-0.85365703564722772</v>
      </c>
      <c r="DN146">
        <v>0.1122661982744584</v>
      </c>
      <c r="DO146">
        <v>0</v>
      </c>
      <c r="DP146">
        <v>0.90590694999999999</v>
      </c>
      <c r="DQ146">
        <v>1.5119099437146099E-2</v>
      </c>
      <c r="DR146">
        <v>2.750784124118064E-3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3.2961</v>
      </c>
      <c r="EB146">
        <v>2.6259199999999998</v>
      </c>
      <c r="EC146">
        <v>0.16663700000000001</v>
      </c>
      <c r="ED146">
        <v>0.16744600000000001</v>
      </c>
      <c r="EE146">
        <v>0.144095</v>
      </c>
      <c r="EF146">
        <v>0.13996700000000001</v>
      </c>
      <c r="EG146">
        <v>25200.9</v>
      </c>
      <c r="EH146">
        <v>25625</v>
      </c>
      <c r="EI146">
        <v>28142.799999999999</v>
      </c>
      <c r="EJ146">
        <v>29636.1</v>
      </c>
      <c r="EK146">
        <v>33136.400000000001</v>
      </c>
      <c r="EL146">
        <v>35380.800000000003</v>
      </c>
      <c r="EM146">
        <v>39711.800000000003</v>
      </c>
      <c r="EN146">
        <v>42353.599999999999</v>
      </c>
      <c r="EO146">
        <v>2.18072</v>
      </c>
      <c r="EP146">
        <v>2.1529799999999999</v>
      </c>
      <c r="EQ146">
        <v>0.126138</v>
      </c>
      <c r="ER146">
        <v>0</v>
      </c>
      <c r="ES146">
        <v>32.0047</v>
      </c>
      <c r="ET146">
        <v>999.9</v>
      </c>
      <c r="EU146">
        <v>70.2</v>
      </c>
      <c r="EV146">
        <v>36.4</v>
      </c>
      <c r="EW146">
        <v>42.489899999999999</v>
      </c>
      <c r="EX146">
        <v>57.134399999999999</v>
      </c>
      <c r="EY146">
        <v>-2.8365399999999998</v>
      </c>
      <c r="EZ146">
        <v>2</v>
      </c>
      <c r="FA146">
        <v>0.57397900000000002</v>
      </c>
      <c r="FB146">
        <v>0.74922699999999998</v>
      </c>
      <c r="FC146">
        <v>20.268599999999999</v>
      </c>
      <c r="FD146">
        <v>5.2157900000000001</v>
      </c>
      <c r="FE146">
        <v>12.008599999999999</v>
      </c>
      <c r="FF146">
        <v>4.9862500000000001</v>
      </c>
      <c r="FG146">
        <v>3.2845800000000001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1.86219</v>
      </c>
      <c r="FN146">
        <v>1.86425</v>
      </c>
      <c r="FO146">
        <v>1.8603499999999999</v>
      </c>
      <c r="FP146">
        <v>1.8610800000000001</v>
      </c>
      <c r="FQ146">
        <v>1.8602000000000001</v>
      </c>
      <c r="FR146">
        <v>1.8618699999999999</v>
      </c>
      <c r="FS146">
        <v>1.8584000000000001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-3.4239999999999999</v>
      </c>
      <c r="GH146">
        <v>9.8900000000000002E-2</v>
      </c>
      <c r="GI146">
        <v>-2.4324828651112251</v>
      </c>
      <c r="GJ146">
        <v>-1.6100910332537859E-3</v>
      </c>
      <c r="GK146">
        <v>7.0186618486508772E-7</v>
      </c>
      <c r="GL146">
        <v>-2.134652460378022E-10</v>
      </c>
      <c r="GM146">
        <v>9.8890000000004363E-2</v>
      </c>
      <c r="GN146">
        <v>0</v>
      </c>
      <c r="GO146">
        <v>0</v>
      </c>
      <c r="GP146">
        <v>0</v>
      </c>
      <c r="GQ146">
        <v>5</v>
      </c>
      <c r="GR146">
        <v>2079</v>
      </c>
      <c r="GS146">
        <v>3</v>
      </c>
      <c r="GT146">
        <v>29</v>
      </c>
      <c r="GU146">
        <v>68</v>
      </c>
      <c r="GV146">
        <v>68.099999999999994</v>
      </c>
      <c r="GW146">
        <v>2.48047</v>
      </c>
      <c r="GX146">
        <v>2.5537100000000001</v>
      </c>
      <c r="GY146">
        <v>2.04834</v>
      </c>
      <c r="GZ146">
        <v>2.6184099999999999</v>
      </c>
      <c r="HA146">
        <v>2.1972700000000001</v>
      </c>
      <c r="HB146">
        <v>2.34009</v>
      </c>
      <c r="HC146">
        <v>40.886499999999998</v>
      </c>
      <c r="HD146">
        <v>15.2265</v>
      </c>
      <c r="HE146">
        <v>18</v>
      </c>
      <c r="HF146">
        <v>683.04499999999996</v>
      </c>
      <c r="HG146">
        <v>733.6</v>
      </c>
      <c r="HH146">
        <v>30.9998</v>
      </c>
      <c r="HI146">
        <v>34.5122</v>
      </c>
      <c r="HJ146">
        <v>30.0001</v>
      </c>
      <c r="HK146">
        <v>34.407499999999999</v>
      </c>
      <c r="HL146">
        <v>34.398299999999999</v>
      </c>
      <c r="HM146">
        <v>49.645400000000002</v>
      </c>
      <c r="HN146">
        <v>23.181899999999999</v>
      </c>
      <c r="HO146">
        <v>89.664199999999994</v>
      </c>
      <c r="HP146">
        <v>31</v>
      </c>
      <c r="HQ146">
        <v>876.13800000000003</v>
      </c>
      <c r="HR146">
        <v>35.025700000000001</v>
      </c>
      <c r="HS146">
        <v>99.148399999999995</v>
      </c>
      <c r="HT146">
        <v>98.220699999999994</v>
      </c>
    </row>
    <row r="147" spans="1:228" x14ac:dyDescent="0.2">
      <c r="A147">
        <v>132</v>
      </c>
      <c r="B147">
        <v>1669232115.5999999</v>
      </c>
      <c r="C147">
        <v>523.09999990463257</v>
      </c>
      <c r="D147" t="s">
        <v>622</v>
      </c>
      <c r="E147" t="s">
        <v>623</v>
      </c>
      <c r="F147">
        <v>4</v>
      </c>
      <c r="G147">
        <v>1669232113.2874999</v>
      </c>
      <c r="H147">
        <f t="shared" si="68"/>
        <v>2.1890384182693843E-3</v>
      </c>
      <c r="I147">
        <f t="shared" si="69"/>
        <v>2.1890384182693845</v>
      </c>
      <c r="J147">
        <f t="shared" si="70"/>
        <v>21.192955252253093</v>
      </c>
      <c r="K147">
        <f t="shared" si="71"/>
        <v>848.01724999999999</v>
      </c>
      <c r="L147">
        <f t="shared" si="72"/>
        <v>551.65419322806906</v>
      </c>
      <c r="M147">
        <f t="shared" si="73"/>
        <v>55.663835879873112</v>
      </c>
      <c r="N147">
        <f t="shared" si="74"/>
        <v>85.56790396368099</v>
      </c>
      <c r="O147">
        <f t="shared" si="75"/>
        <v>0.12466483660026706</v>
      </c>
      <c r="P147">
        <f t="shared" si="76"/>
        <v>3.6737735306407346</v>
      </c>
      <c r="Q147">
        <f t="shared" si="77"/>
        <v>0.12236149618144757</v>
      </c>
      <c r="R147">
        <f t="shared" si="78"/>
        <v>7.6679336422257507E-2</v>
      </c>
      <c r="S147">
        <f t="shared" si="79"/>
        <v>226.11229948606612</v>
      </c>
      <c r="T147">
        <f t="shared" si="80"/>
        <v>33.987225505679341</v>
      </c>
      <c r="U147">
        <f t="shared" si="81"/>
        <v>34.038224999999997</v>
      </c>
      <c r="V147">
        <f t="shared" si="82"/>
        <v>5.3544129844570252</v>
      </c>
      <c r="W147">
        <f t="shared" si="83"/>
        <v>70.361436027239648</v>
      </c>
      <c r="X147">
        <f t="shared" si="84"/>
        <v>3.6296185218632782</v>
      </c>
      <c r="Y147">
        <f t="shared" si="85"/>
        <v>5.1585338884472343</v>
      </c>
      <c r="Z147">
        <f t="shared" si="86"/>
        <v>1.724794462593747</v>
      </c>
      <c r="AA147">
        <f t="shared" si="87"/>
        <v>-96.536594245679851</v>
      </c>
      <c r="AB147">
        <f t="shared" si="88"/>
        <v>-132.04692107188527</v>
      </c>
      <c r="AC147">
        <f t="shared" si="89"/>
        <v>-8.288761747934867</v>
      </c>
      <c r="AD147">
        <f t="shared" si="90"/>
        <v>-10.759977579433865</v>
      </c>
      <c r="AE147">
        <f t="shared" si="91"/>
        <v>44.619192265605676</v>
      </c>
      <c r="AF147">
        <f t="shared" si="92"/>
        <v>2.2204632475818267</v>
      </c>
      <c r="AG147">
        <f t="shared" si="93"/>
        <v>21.192955252253093</v>
      </c>
      <c r="AH147">
        <v>898.74237844445588</v>
      </c>
      <c r="AI147">
        <v>882.78353939393946</v>
      </c>
      <c r="AJ147">
        <v>1.7252891717226579</v>
      </c>
      <c r="AK147">
        <v>65.098338017295973</v>
      </c>
      <c r="AL147">
        <f t="shared" si="94"/>
        <v>2.1890384182693845</v>
      </c>
      <c r="AM147">
        <v>35.082617177695532</v>
      </c>
      <c r="AN147">
        <v>35.959489010989031</v>
      </c>
      <c r="AO147">
        <v>-4.3751929535589459E-5</v>
      </c>
      <c r="AP147">
        <v>87.569397002130515</v>
      </c>
      <c r="AQ147">
        <v>14</v>
      </c>
      <c r="AR147">
        <v>2</v>
      </c>
      <c r="AS147">
        <f t="shared" si="95"/>
        <v>1</v>
      </c>
      <c r="AT147">
        <f t="shared" si="96"/>
        <v>0</v>
      </c>
      <c r="AU147">
        <f t="shared" si="97"/>
        <v>47158.463365439668</v>
      </c>
      <c r="AV147">
        <f t="shared" si="98"/>
        <v>1199.9749999999999</v>
      </c>
      <c r="AW147">
        <f t="shared" si="99"/>
        <v>1025.9045385938166</v>
      </c>
      <c r="AX147">
        <f t="shared" si="100"/>
        <v>0.85493826004193141</v>
      </c>
      <c r="AY147">
        <f t="shared" si="101"/>
        <v>0.18843084188092762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1669232113.2874999</v>
      </c>
      <c r="BF147">
        <v>848.01724999999999</v>
      </c>
      <c r="BG147">
        <v>867.33449999999993</v>
      </c>
      <c r="BH147">
        <v>35.971187499999999</v>
      </c>
      <c r="BI147">
        <v>35.081975</v>
      </c>
      <c r="BJ147">
        <v>851.44374999999991</v>
      </c>
      <c r="BK147">
        <v>35.8723125</v>
      </c>
      <c r="BL147">
        <v>649.96775000000002</v>
      </c>
      <c r="BM147">
        <v>100.8035</v>
      </c>
      <c r="BN147">
        <v>9.9994549999999988E-2</v>
      </c>
      <c r="BO147">
        <v>33.371525000000013</v>
      </c>
      <c r="BP147">
        <v>34.038224999999997</v>
      </c>
      <c r="BQ147">
        <v>999.9</v>
      </c>
      <c r="BR147">
        <v>0</v>
      </c>
      <c r="BS147">
        <v>0</v>
      </c>
      <c r="BT147">
        <v>9008.75</v>
      </c>
      <c r="BU147">
        <v>0</v>
      </c>
      <c r="BV147">
        <v>125.69425</v>
      </c>
      <c r="BW147">
        <v>-19.317350000000001</v>
      </c>
      <c r="BX147">
        <v>879.65949999999998</v>
      </c>
      <c r="BY147">
        <v>898.86850000000004</v>
      </c>
      <c r="BZ147">
        <v>0.88925224999999997</v>
      </c>
      <c r="CA147">
        <v>867.33449999999993</v>
      </c>
      <c r="CB147">
        <v>35.081975</v>
      </c>
      <c r="CC147">
        <v>3.6260249999999998</v>
      </c>
      <c r="CD147">
        <v>3.5363850000000001</v>
      </c>
      <c r="CE147">
        <v>27.221662500000001</v>
      </c>
      <c r="CF147">
        <v>26.795449999999999</v>
      </c>
      <c r="CG147">
        <v>1199.9749999999999</v>
      </c>
      <c r="CH147">
        <v>0.49997399999999997</v>
      </c>
      <c r="CI147">
        <v>0.50002599999999997</v>
      </c>
      <c r="CJ147">
        <v>0</v>
      </c>
      <c r="CK147">
        <v>705.76212499999997</v>
      </c>
      <c r="CL147">
        <v>4.9990899999999998</v>
      </c>
      <c r="CM147">
        <v>7240.1350000000002</v>
      </c>
      <c r="CN147">
        <v>9557.5600000000013</v>
      </c>
      <c r="CO147">
        <v>43.5</v>
      </c>
      <c r="CP147">
        <v>45.186999999999998</v>
      </c>
      <c r="CQ147">
        <v>44.359250000000003</v>
      </c>
      <c r="CR147">
        <v>44.101374999999997</v>
      </c>
      <c r="CS147">
        <v>44.835624999999993</v>
      </c>
      <c r="CT147">
        <v>597.45749999999998</v>
      </c>
      <c r="CU147">
        <v>597.51749999999993</v>
      </c>
      <c r="CV147">
        <v>0</v>
      </c>
      <c r="CW147">
        <v>1669232122.8</v>
      </c>
      <c r="CX147">
        <v>0</v>
      </c>
      <c r="CY147">
        <v>1669228029.5</v>
      </c>
      <c r="CZ147" t="s">
        <v>356</v>
      </c>
      <c r="DA147">
        <v>1669228029.5</v>
      </c>
      <c r="DB147">
        <v>1669228028</v>
      </c>
      <c r="DC147">
        <v>6</v>
      </c>
      <c r="DD147">
        <v>0.127</v>
      </c>
      <c r="DE147">
        <v>2E-3</v>
      </c>
      <c r="DF147">
        <v>-2.9980000000000002</v>
      </c>
      <c r="DG147">
        <v>9.9000000000000005E-2</v>
      </c>
      <c r="DH147">
        <v>415</v>
      </c>
      <c r="DI147">
        <v>34</v>
      </c>
      <c r="DJ147">
        <v>0.37</v>
      </c>
      <c r="DK147">
        <v>0.19</v>
      </c>
      <c r="DL147">
        <v>-19.207004999999999</v>
      </c>
      <c r="DM147">
        <v>-0.91780637898682205</v>
      </c>
      <c r="DN147">
        <v>0.11484910959602609</v>
      </c>
      <c r="DO147">
        <v>0</v>
      </c>
      <c r="DP147">
        <v>0.90401509999999996</v>
      </c>
      <c r="DQ147">
        <v>-2.75025365853649E-2</v>
      </c>
      <c r="DR147">
        <v>6.4571680472169874E-3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3.2944300000000002</v>
      </c>
      <c r="EB147">
        <v>2.6244900000000002</v>
      </c>
      <c r="EC147">
        <v>0.16749700000000001</v>
      </c>
      <c r="ED147">
        <v>0.16830000000000001</v>
      </c>
      <c r="EE147">
        <v>0.14402300000000001</v>
      </c>
      <c r="EF147">
        <v>0.139933</v>
      </c>
      <c r="EG147">
        <v>25175.5</v>
      </c>
      <c r="EH147">
        <v>25599</v>
      </c>
      <c r="EI147">
        <v>28143.5</v>
      </c>
      <c r="EJ147">
        <v>29636.400000000001</v>
      </c>
      <c r="EK147">
        <v>33140</v>
      </c>
      <c r="EL147">
        <v>35382.6</v>
      </c>
      <c r="EM147">
        <v>39712.800000000003</v>
      </c>
      <c r="EN147">
        <v>42354</v>
      </c>
      <c r="EO147">
        <v>2.1798999999999999</v>
      </c>
      <c r="EP147">
        <v>2.15368</v>
      </c>
      <c r="EQ147">
        <v>0.124998</v>
      </c>
      <c r="ER147">
        <v>0</v>
      </c>
      <c r="ES147">
        <v>31.997699999999998</v>
      </c>
      <c r="ET147">
        <v>999.9</v>
      </c>
      <c r="EU147">
        <v>70.2</v>
      </c>
      <c r="EV147">
        <v>36.4</v>
      </c>
      <c r="EW147">
        <v>42.491100000000003</v>
      </c>
      <c r="EX147">
        <v>57.254399999999997</v>
      </c>
      <c r="EY147">
        <v>-2.5</v>
      </c>
      <c r="EZ147">
        <v>2</v>
      </c>
      <c r="FA147">
        <v>0.57391999999999999</v>
      </c>
      <c r="FB147">
        <v>0.74234800000000001</v>
      </c>
      <c r="FC147">
        <v>20.2684</v>
      </c>
      <c r="FD147">
        <v>5.2138499999999999</v>
      </c>
      <c r="FE147">
        <v>12.007899999999999</v>
      </c>
      <c r="FF147">
        <v>4.9855999999999998</v>
      </c>
      <c r="FG147">
        <v>3.2841999999999998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1.8642799999999999</v>
      </c>
      <c r="FO147">
        <v>1.8603499999999999</v>
      </c>
      <c r="FP147">
        <v>1.8611</v>
      </c>
      <c r="FQ147">
        <v>1.8602000000000001</v>
      </c>
      <c r="FR147">
        <v>1.8618699999999999</v>
      </c>
      <c r="FS147">
        <v>1.8584400000000001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-3.43</v>
      </c>
      <c r="GH147">
        <v>9.8900000000000002E-2</v>
      </c>
      <c r="GI147">
        <v>-2.4324828651112251</v>
      </c>
      <c r="GJ147">
        <v>-1.6100910332537859E-3</v>
      </c>
      <c r="GK147">
        <v>7.0186618486508772E-7</v>
      </c>
      <c r="GL147">
        <v>-2.134652460378022E-10</v>
      </c>
      <c r="GM147">
        <v>9.8890000000004363E-2</v>
      </c>
      <c r="GN147">
        <v>0</v>
      </c>
      <c r="GO147">
        <v>0</v>
      </c>
      <c r="GP147">
        <v>0</v>
      </c>
      <c r="GQ147">
        <v>5</v>
      </c>
      <c r="GR147">
        <v>2079</v>
      </c>
      <c r="GS147">
        <v>3</v>
      </c>
      <c r="GT147">
        <v>29</v>
      </c>
      <c r="GU147">
        <v>68.099999999999994</v>
      </c>
      <c r="GV147">
        <v>68.099999999999994</v>
      </c>
      <c r="GW147">
        <v>2.49512</v>
      </c>
      <c r="GX147">
        <v>2.5647000000000002</v>
      </c>
      <c r="GY147">
        <v>2.04834</v>
      </c>
      <c r="GZ147">
        <v>2.6184099999999999</v>
      </c>
      <c r="HA147">
        <v>2.1972700000000001</v>
      </c>
      <c r="HB147">
        <v>2.2790499999999998</v>
      </c>
      <c r="HC147">
        <v>40.886499999999998</v>
      </c>
      <c r="HD147">
        <v>15.209</v>
      </c>
      <c r="HE147">
        <v>18</v>
      </c>
      <c r="HF147">
        <v>682.34100000000001</v>
      </c>
      <c r="HG147">
        <v>734.25699999999995</v>
      </c>
      <c r="HH147">
        <v>30.998799999999999</v>
      </c>
      <c r="HI147">
        <v>34.5105</v>
      </c>
      <c r="HJ147">
        <v>30</v>
      </c>
      <c r="HK147">
        <v>34.405200000000001</v>
      </c>
      <c r="HL147">
        <v>34.397599999999997</v>
      </c>
      <c r="HM147">
        <v>49.953400000000002</v>
      </c>
      <c r="HN147">
        <v>23.452100000000002</v>
      </c>
      <c r="HO147">
        <v>89.664199999999994</v>
      </c>
      <c r="HP147">
        <v>31</v>
      </c>
      <c r="HQ147">
        <v>882.84199999999998</v>
      </c>
      <c r="HR147">
        <v>34.901899999999998</v>
      </c>
      <c r="HS147">
        <v>99.150899999999993</v>
      </c>
      <c r="HT147">
        <v>98.221599999999995</v>
      </c>
    </row>
    <row r="148" spans="1:228" x14ac:dyDescent="0.2">
      <c r="A148">
        <v>133</v>
      </c>
      <c r="B148">
        <v>1669232119.5999999</v>
      </c>
      <c r="C148">
        <v>527.09999990463257</v>
      </c>
      <c r="D148" t="s">
        <v>624</v>
      </c>
      <c r="E148" t="s">
        <v>625</v>
      </c>
      <c r="F148">
        <v>4</v>
      </c>
      <c r="G148">
        <v>1669232117.5999999</v>
      </c>
      <c r="H148">
        <f t="shared" si="68"/>
        <v>2.0356026771622408E-3</v>
      </c>
      <c r="I148">
        <f t="shared" si="69"/>
        <v>2.0356026771622409</v>
      </c>
      <c r="J148">
        <f t="shared" si="70"/>
        <v>22.260979134376527</v>
      </c>
      <c r="K148">
        <f t="shared" si="71"/>
        <v>855.11500000000001</v>
      </c>
      <c r="L148">
        <f t="shared" si="72"/>
        <v>524.892543516042</v>
      </c>
      <c r="M148">
        <f t="shared" si="73"/>
        <v>52.963853566216741</v>
      </c>
      <c r="N148">
        <f t="shared" si="74"/>
        <v>86.284680934682115</v>
      </c>
      <c r="O148">
        <f t="shared" si="75"/>
        <v>0.11639170596127608</v>
      </c>
      <c r="P148">
        <f t="shared" si="76"/>
        <v>3.6718730722262487</v>
      </c>
      <c r="Q148">
        <f t="shared" si="77"/>
        <v>0.11438025626294175</v>
      </c>
      <c r="R148">
        <f t="shared" si="78"/>
        <v>7.1665485477269031E-2</v>
      </c>
      <c r="S148">
        <f t="shared" si="79"/>
        <v>226.12180123541245</v>
      </c>
      <c r="T148">
        <f t="shared" si="80"/>
        <v>33.969160948560038</v>
      </c>
      <c r="U148">
        <f t="shared" si="81"/>
        <v>33.996971428571428</v>
      </c>
      <c r="V148">
        <f t="shared" si="82"/>
        <v>5.3421075107491944</v>
      </c>
      <c r="W148">
        <f t="shared" si="83"/>
        <v>70.493600586865739</v>
      </c>
      <c r="X148">
        <f t="shared" si="84"/>
        <v>3.6261388684496305</v>
      </c>
      <c r="Y148">
        <f t="shared" si="85"/>
        <v>5.1439263114122271</v>
      </c>
      <c r="Z148">
        <f t="shared" si="86"/>
        <v>1.7159686422995639</v>
      </c>
      <c r="AA148">
        <f t="shared" si="87"/>
        <v>-89.770078062854822</v>
      </c>
      <c r="AB148">
        <f t="shared" si="88"/>
        <v>-133.82810615841578</v>
      </c>
      <c r="AC148">
        <f t="shared" si="89"/>
        <v>-8.4011422883955582</v>
      </c>
      <c r="AD148">
        <f t="shared" si="90"/>
        <v>-5.8775252742537134</v>
      </c>
      <c r="AE148">
        <f t="shared" si="91"/>
        <v>44.723140857598956</v>
      </c>
      <c r="AF148">
        <f t="shared" si="92"/>
        <v>2.2208977999677288</v>
      </c>
      <c r="AG148">
        <f t="shared" si="93"/>
        <v>22.260979134376527</v>
      </c>
      <c r="AH148">
        <v>905.61403192605189</v>
      </c>
      <c r="AI148">
        <v>889.46763636363664</v>
      </c>
      <c r="AJ148">
        <v>1.655010379647738</v>
      </c>
      <c r="AK148">
        <v>65.098338017295973</v>
      </c>
      <c r="AL148">
        <f t="shared" si="94"/>
        <v>2.0356026771622409</v>
      </c>
      <c r="AM148">
        <v>35.06852438918061</v>
      </c>
      <c r="AN148">
        <v>35.921921978022013</v>
      </c>
      <c r="AO148">
        <v>-7.1084751152118916E-3</v>
      </c>
      <c r="AP148">
        <v>87.569397002130515</v>
      </c>
      <c r="AQ148">
        <v>15</v>
      </c>
      <c r="AR148">
        <v>2</v>
      </c>
      <c r="AS148">
        <f t="shared" si="95"/>
        <v>1</v>
      </c>
      <c r="AT148">
        <f t="shared" si="96"/>
        <v>0</v>
      </c>
      <c r="AU148">
        <f t="shared" si="97"/>
        <v>47132.36053712268</v>
      </c>
      <c r="AV148">
        <f t="shared" si="98"/>
        <v>1200.03</v>
      </c>
      <c r="AW148">
        <f t="shared" si="99"/>
        <v>1025.9511135934779</v>
      </c>
      <c r="AX148">
        <f t="shared" si="100"/>
        <v>0.85493788788070124</v>
      </c>
      <c r="AY148">
        <f t="shared" si="101"/>
        <v>0.18843012360975347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1669232117.5999999</v>
      </c>
      <c r="BF148">
        <v>855.11500000000001</v>
      </c>
      <c r="BG148">
        <v>874.48857142857139</v>
      </c>
      <c r="BH148">
        <v>35.936457142857137</v>
      </c>
      <c r="BI148">
        <v>35.04674285714286</v>
      </c>
      <c r="BJ148">
        <v>858.54728571428575</v>
      </c>
      <c r="BK148">
        <v>35.837557142857143</v>
      </c>
      <c r="BL148">
        <v>649.75171428571434</v>
      </c>
      <c r="BM148">
        <v>100.8048571428571</v>
      </c>
      <c r="BN148">
        <v>9.9326428571428566E-2</v>
      </c>
      <c r="BO148">
        <v>33.320928571428567</v>
      </c>
      <c r="BP148">
        <v>33.996971428571428</v>
      </c>
      <c r="BQ148">
        <v>999.89999999999986</v>
      </c>
      <c r="BR148">
        <v>0</v>
      </c>
      <c r="BS148">
        <v>0</v>
      </c>
      <c r="BT148">
        <v>9002.0528571428567</v>
      </c>
      <c r="BU148">
        <v>0</v>
      </c>
      <c r="BV148">
        <v>120.7441428571428</v>
      </c>
      <c r="BW148">
        <v>-19.373671428571431</v>
      </c>
      <c r="BX148">
        <v>886.99028571428585</v>
      </c>
      <c r="BY148">
        <v>906.24971428571439</v>
      </c>
      <c r="BZ148">
        <v>0.88970614285714278</v>
      </c>
      <c r="CA148">
        <v>874.48857142857139</v>
      </c>
      <c r="CB148">
        <v>35.04674285714286</v>
      </c>
      <c r="CC148">
        <v>3.6225657142857139</v>
      </c>
      <c r="CD148">
        <v>3.53288</v>
      </c>
      <c r="CE148">
        <v>27.205400000000001</v>
      </c>
      <c r="CF148">
        <v>26.778585714285722</v>
      </c>
      <c r="CG148">
        <v>1200.03</v>
      </c>
      <c r="CH148">
        <v>0.49998714285714291</v>
      </c>
      <c r="CI148">
        <v>0.50001285714285704</v>
      </c>
      <c r="CJ148">
        <v>0</v>
      </c>
      <c r="CK148">
        <v>707.20942857142848</v>
      </c>
      <c r="CL148">
        <v>4.9990899999999998</v>
      </c>
      <c r="CM148">
        <v>7252.2342857142867</v>
      </c>
      <c r="CN148">
        <v>9558.0514285714271</v>
      </c>
      <c r="CO148">
        <v>43.482000000000014</v>
      </c>
      <c r="CP148">
        <v>45.186999999999998</v>
      </c>
      <c r="CQ148">
        <v>44.330000000000013</v>
      </c>
      <c r="CR148">
        <v>44.044285714285706</v>
      </c>
      <c r="CS148">
        <v>44.866</v>
      </c>
      <c r="CT148">
        <v>597.5</v>
      </c>
      <c r="CU148">
        <v>597.52999999999986</v>
      </c>
      <c r="CV148">
        <v>0</v>
      </c>
      <c r="CW148">
        <v>1669232127</v>
      </c>
      <c r="CX148">
        <v>0</v>
      </c>
      <c r="CY148">
        <v>1669228029.5</v>
      </c>
      <c r="CZ148" t="s">
        <v>356</v>
      </c>
      <c r="DA148">
        <v>1669228029.5</v>
      </c>
      <c r="DB148">
        <v>1669228028</v>
      </c>
      <c r="DC148">
        <v>6</v>
      </c>
      <c r="DD148">
        <v>0.127</v>
      </c>
      <c r="DE148">
        <v>2E-3</v>
      </c>
      <c r="DF148">
        <v>-2.9980000000000002</v>
      </c>
      <c r="DG148">
        <v>9.9000000000000005E-2</v>
      </c>
      <c r="DH148">
        <v>415</v>
      </c>
      <c r="DI148">
        <v>34</v>
      </c>
      <c r="DJ148">
        <v>0.37</v>
      </c>
      <c r="DK148">
        <v>0.19</v>
      </c>
      <c r="DL148">
        <v>-19.254243902439029</v>
      </c>
      <c r="DM148">
        <v>-1.061009059233472</v>
      </c>
      <c r="DN148">
        <v>0.1210294421926081</v>
      </c>
      <c r="DO148">
        <v>0</v>
      </c>
      <c r="DP148">
        <v>0.90066082926829283</v>
      </c>
      <c r="DQ148">
        <v>-7.5592557491288501E-2</v>
      </c>
      <c r="DR148">
        <v>9.4253040163232351E-3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3.2949600000000001</v>
      </c>
      <c r="EB148">
        <v>2.6251000000000002</v>
      </c>
      <c r="EC148">
        <v>0.16833400000000001</v>
      </c>
      <c r="ED148">
        <v>0.16913800000000001</v>
      </c>
      <c r="EE148">
        <v>0.14392199999999999</v>
      </c>
      <c r="EF148">
        <v>0.13983300000000001</v>
      </c>
      <c r="EG148">
        <v>25150.2</v>
      </c>
      <c r="EH148">
        <v>25573.4</v>
      </c>
      <c r="EI148">
        <v>28143.599999999999</v>
      </c>
      <c r="EJ148">
        <v>29636.7</v>
      </c>
      <c r="EK148">
        <v>33144.400000000001</v>
      </c>
      <c r="EL148">
        <v>35386.800000000003</v>
      </c>
      <c r="EM148">
        <v>39713.199999999997</v>
      </c>
      <c r="EN148">
        <v>42354</v>
      </c>
      <c r="EO148">
        <v>2.1798000000000002</v>
      </c>
      <c r="EP148">
        <v>2.1535799999999998</v>
      </c>
      <c r="EQ148">
        <v>0.122741</v>
      </c>
      <c r="ER148">
        <v>0</v>
      </c>
      <c r="ES148">
        <v>31.980699999999999</v>
      </c>
      <c r="ET148">
        <v>999.9</v>
      </c>
      <c r="EU148">
        <v>70.2</v>
      </c>
      <c r="EV148">
        <v>36.4</v>
      </c>
      <c r="EW148">
        <v>42.4925</v>
      </c>
      <c r="EX148">
        <v>57.3444</v>
      </c>
      <c r="EY148">
        <v>-2.3998400000000002</v>
      </c>
      <c r="EZ148">
        <v>2</v>
      </c>
      <c r="FA148">
        <v>0.57386400000000004</v>
      </c>
      <c r="FB148">
        <v>0.72773200000000005</v>
      </c>
      <c r="FC148">
        <v>20.268799999999999</v>
      </c>
      <c r="FD148">
        <v>5.2163899999999996</v>
      </c>
      <c r="FE148">
        <v>12.0085</v>
      </c>
      <c r="FF148">
        <v>4.9864499999999996</v>
      </c>
      <c r="FG148">
        <v>3.2845800000000001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1.86219</v>
      </c>
      <c r="FN148">
        <v>1.86426</v>
      </c>
      <c r="FO148">
        <v>1.8603499999999999</v>
      </c>
      <c r="FP148">
        <v>1.8611</v>
      </c>
      <c r="FQ148">
        <v>1.8602000000000001</v>
      </c>
      <c r="FR148">
        <v>1.8618600000000001</v>
      </c>
      <c r="FS148">
        <v>1.85839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-3.4350000000000001</v>
      </c>
      <c r="GH148">
        <v>9.8900000000000002E-2</v>
      </c>
      <c r="GI148">
        <v>-2.4324828651112251</v>
      </c>
      <c r="GJ148">
        <v>-1.6100910332537859E-3</v>
      </c>
      <c r="GK148">
        <v>7.0186618486508772E-7</v>
      </c>
      <c r="GL148">
        <v>-2.134652460378022E-10</v>
      </c>
      <c r="GM148">
        <v>9.8890000000004363E-2</v>
      </c>
      <c r="GN148">
        <v>0</v>
      </c>
      <c r="GO148">
        <v>0</v>
      </c>
      <c r="GP148">
        <v>0</v>
      </c>
      <c r="GQ148">
        <v>5</v>
      </c>
      <c r="GR148">
        <v>2079</v>
      </c>
      <c r="GS148">
        <v>3</v>
      </c>
      <c r="GT148">
        <v>29</v>
      </c>
      <c r="GU148">
        <v>68.2</v>
      </c>
      <c r="GV148">
        <v>68.2</v>
      </c>
      <c r="GW148">
        <v>2.5122100000000001</v>
      </c>
      <c r="GX148">
        <v>2.5512700000000001</v>
      </c>
      <c r="GY148">
        <v>2.04834</v>
      </c>
      <c r="GZ148">
        <v>2.6184099999999999</v>
      </c>
      <c r="HA148">
        <v>2.1972700000000001</v>
      </c>
      <c r="HB148">
        <v>2.3559600000000001</v>
      </c>
      <c r="HC148">
        <v>40.886499999999998</v>
      </c>
      <c r="HD148">
        <v>15.2178</v>
      </c>
      <c r="HE148">
        <v>18</v>
      </c>
      <c r="HF148">
        <v>682.24300000000005</v>
      </c>
      <c r="HG148">
        <v>734.13099999999997</v>
      </c>
      <c r="HH148">
        <v>30.997199999999999</v>
      </c>
      <c r="HI148">
        <v>34.508099999999999</v>
      </c>
      <c r="HJ148">
        <v>30</v>
      </c>
      <c r="HK148">
        <v>34.403599999999997</v>
      </c>
      <c r="HL148">
        <v>34.395099999999999</v>
      </c>
      <c r="HM148">
        <v>50.266399999999997</v>
      </c>
      <c r="HN148">
        <v>23.749199999999998</v>
      </c>
      <c r="HO148">
        <v>89.664199999999994</v>
      </c>
      <c r="HP148">
        <v>31</v>
      </c>
      <c r="HQ148">
        <v>889.68700000000001</v>
      </c>
      <c r="HR148">
        <v>34.889099999999999</v>
      </c>
      <c r="HS148">
        <v>99.151700000000005</v>
      </c>
      <c r="HT148">
        <v>98.222099999999998</v>
      </c>
    </row>
    <row r="149" spans="1:228" x14ac:dyDescent="0.2">
      <c r="A149">
        <v>134</v>
      </c>
      <c r="B149">
        <v>1669232123.5999999</v>
      </c>
      <c r="C149">
        <v>531.09999990463257</v>
      </c>
      <c r="D149" t="s">
        <v>626</v>
      </c>
      <c r="E149" t="s">
        <v>627</v>
      </c>
      <c r="F149">
        <v>4</v>
      </c>
      <c r="G149">
        <v>1669232121.2874999</v>
      </c>
      <c r="H149">
        <f t="shared" si="68"/>
        <v>1.9869290955679196E-3</v>
      </c>
      <c r="I149">
        <f t="shared" si="69"/>
        <v>1.9869290955679197</v>
      </c>
      <c r="J149">
        <f t="shared" si="70"/>
        <v>21.370820297628988</v>
      </c>
      <c r="K149">
        <f t="shared" si="71"/>
        <v>861.18899999999996</v>
      </c>
      <c r="L149">
        <f t="shared" si="72"/>
        <v>537.87293314135047</v>
      </c>
      <c r="M149">
        <f t="shared" si="73"/>
        <v>54.274347669659214</v>
      </c>
      <c r="N149">
        <f t="shared" si="74"/>
        <v>86.898723314272004</v>
      </c>
      <c r="O149">
        <f t="shared" si="75"/>
        <v>0.11430013199059762</v>
      </c>
      <c r="P149">
        <f t="shared" si="76"/>
        <v>3.6769008485946864</v>
      </c>
      <c r="Q149">
        <f t="shared" si="77"/>
        <v>0.11236228000114072</v>
      </c>
      <c r="R149">
        <f t="shared" si="78"/>
        <v>7.0397796649894817E-2</v>
      </c>
      <c r="S149">
        <f t="shared" si="79"/>
        <v>226.11267898653253</v>
      </c>
      <c r="T149">
        <f t="shared" si="80"/>
        <v>33.936999620791759</v>
      </c>
      <c r="U149">
        <f t="shared" si="81"/>
        <v>33.948749999999997</v>
      </c>
      <c r="V149">
        <f t="shared" si="82"/>
        <v>5.3277547847009501</v>
      </c>
      <c r="W149">
        <f t="shared" si="83"/>
        <v>70.587911769507514</v>
      </c>
      <c r="X149">
        <f t="shared" si="84"/>
        <v>3.6225535525974633</v>
      </c>
      <c r="Y149">
        <f t="shared" si="85"/>
        <v>5.1319743873799224</v>
      </c>
      <c r="Z149">
        <f t="shared" si="86"/>
        <v>1.7052012321034868</v>
      </c>
      <c r="AA149">
        <f t="shared" si="87"/>
        <v>-87.623573114545252</v>
      </c>
      <c r="AB149">
        <f t="shared" si="88"/>
        <v>-132.67720013661921</v>
      </c>
      <c r="AC149">
        <f t="shared" si="89"/>
        <v>-8.3138549923915068</v>
      </c>
      <c r="AD149">
        <f t="shared" si="90"/>
        <v>-2.5019492570234263</v>
      </c>
      <c r="AE149">
        <f t="shared" si="91"/>
        <v>45.218582648596659</v>
      </c>
      <c r="AF149">
        <f t="shared" si="92"/>
        <v>2.2153183017501301</v>
      </c>
      <c r="AG149">
        <f t="shared" si="93"/>
        <v>21.370820297628988</v>
      </c>
      <c r="AH149">
        <v>912.60142889923577</v>
      </c>
      <c r="AI149">
        <v>896.43863030302998</v>
      </c>
      <c r="AJ149">
        <v>1.7566617294312259</v>
      </c>
      <c r="AK149">
        <v>65.098338017295973</v>
      </c>
      <c r="AL149">
        <f t="shared" si="94"/>
        <v>1.9869290955679197</v>
      </c>
      <c r="AM149">
        <v>35.033473763543441</v>
      </c>
      <c r="AN149">
        <v>35.883084615384632</v>
      </c>
      <c r="AO149">
        <v>-1.0086005355350621E-2</v>
      </c>
      <c r="AP149">
        <v>87.569397002130515</v>
      </c>
      <c r="AQ149">
        <v>15</v>
      </c>
      <c r="AR149">
        <v>2</v>
      </c>
      <c r="AS149">
        <f t="shared" si="95"/>
        <v>1</v>
      </c>
      <c r="AT149">
        <f t="shared" si="96"/>
        <v>0</v>
      </c>
      <c r="AU149">
        <f t="shared" si="97"/>
        <v>47228.459942517635</v>
      </c>
      <c r="AV149">
        <f t="shared" si="98"/>
        <v>1199.9737500000001</v>
      </c>
      <c r="AW149">
        <f t="shared" si="99"/>
        <v>1025.9037885940584</v>
      </c>
      <c r="AX149">
        <f t="shared" si="100"/>
        <v>0.8549385256086296</v>
      </c>
      <c r="AY149">
        <f t="shared" si="101"/>
        <v>0.18843135442465514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1669232121.2874999</v>
      </c>
      <c r="BF149">
        <v>861.18899999999996</v>
      </c>
      <c r="BG149">
        <v>880.76737500000002</v>
      </c>
      <c r="BH149">
        <v>35.900449999999999</v>
      </c>
      <c r="BI149">
        <v>35.013150000000003</v>
      </c>
      <c r="BJ149">
        <v>864.62687499999993</v>
      </c>
      <c r="BK149">
        <v>35.801587499999997</v>
      </c>
      <c r="BL149">
        <v>649.90712499999995</v>
      </c>
      <c r="BM149">
        <v>100.80575</v>
      </c>
      <c r="BN149">
        <v>9.9769362499999986E-2</v>
      </c>
      <c r="BO149">
        <v>33.2794375</v>
      </c>
      <c r="BP149">
        <v>33.948749999999997</v>
      </c>
      <c r="BQ149">
        <v>999.9</v>
      </c>
      <c r="BR149">
        <v>0</v>
      </c>
      <c r="BS149">
        <v>0</v>
      </c>
      <c r="BT149">
        <v>9019.3737500000007</v>
      </c>
      <c r="BU149">
        <v>0</v>
      </c>
      <c r="BV149">
        <v>118.51587499999999</v>
      </c>
      <c r="BW149">
        <v>-19.5783375</v>
      </c>
      <c r="BX149">
        <v>893.25725</v>
      </c>
      <c r="BY149">
        <v>912.72450000000003</v>
      </c>
      <c r="BZ149">
        <v>0.88731537500000002</v>
      </c>
      <c r="CA149">
        <v>880.76737500000002</v>
      </c>
      <c r="CB149">
        <v>35.013150000000003</v>
      </c>
      <c r="CC149">
        <v>3.6189724999999999</v>
      </c>
      <c r="CD149">
        <v>3.5295287499999999</v>
      </c>
      <c r="CE149">
        <v>27.188487500000001</v>
      </c>
      <c r="CF149">
        <v>26.762450000000001</v>
      </c>
      <c r="CG149">
        <v>1199.9737500000001</v>
      </c>
      <c r="CH149">
        <v>0.49996762500000003</v>
      </c>
      <c r="CI149">
        <v>0.50003237499999997</v>
      </c>
      <c r="CJ149">
        <v>0</v>
      </c>
      <c r="CK149">
        <v>708.11312499999997</v>
      </c>
      <c r="CL149">
        <v>4.9990899999999998</v>
      </c>
      <c r="CM149">
        <v>7261.8325000000004</v>
      </c>
      <c r="CN149">
        <v>9557.536250000001</v>
      </c>
      <c r="CO149">
        <v>43.444875000000003</v>
      </c>
      <c r="CP149">
        <v>45.186999999999998</v>
      </c>
      <c r="CQ149">
        <v>44.319875000000003</v>
      </c>
      <c r="CR149">
        <v>44.030999999999999</v>
      </c>
      <c r="CS149">
        <v>44.843499999999999</v>
      </c>
      <c r="CT149">
        <v>597.44624999999996</v>
      </c>
      <c r="CU149">
        <v>597.52749999999992</v>
      </c>
      <c r="CV149">
        <v>0</v>
      </c>
      <c r="CW149">
        <v>1669232130.5999999</v>
      </c>
      <c r="CX149">
        <v>0</v>
      </c>
      <c r="CY149">
        <v>1669228029.5</v>
      </c>
      <c r="CZ149" t="s">
        <v>356</v>
      </c>
      <c r="DA149">
        <v>1669228029.5</v>
      </c>
      <c r="DB149">
        <v>1669228028</v>
      </c>
      <c r="DC149">
        <v>6</v>
      </c>
      <c r="DD149">
        <v>0.127</v>
      </c>
      <c r="DE149">
        <v>2E-3</v>
      </c>
      <c r="DF149">
        <v>-2.9980000000000002</v>
      </c>
      <c r="DG149">
        <v>9.9000000000000005E-2</v>
      </c>
      <c r="DH149">
        <v>415</v>
      </c>
      <c r="DI149">
        <v>34</v>
      </c>
      <c r="DJ149">
        <v>0.37</v>
      </c>
      <c r="DK149">
        <v>0.19</v>
      </c>
      <c r="DL149">
        <v>-19.351412195121949</v>
      </c>
      <c r="DM149">
        <v>-1.087994425087091</v>
      </c>
      <c r="DN149">
        <v>0.1260806617444292</v>
      </c>
      <c r="DO149">
        <v>0</v>
      </c>
      <c r="DP149">
        <v>0.89646673170731705</v>
      </c>
      <c r="DQ149">
        <v>-9.4980982578398085E-2</v>
      </c>
      <c r="DR149">
        <v>1.102196602582137E-2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3.2955100000000002</v>
      </c>
      <c r="EB149">
        <v>2.6253299999999999</v>
      </c>
      <c r="EC149">
        <v>0.16920499999999999</v>
      </c>
      <c r="ED149">
        <v>0.17002400000000001</v>
      </c>
      <c r="EE149">
        <v>0.143819</v>
      </c>
      <c r="EF149">
        <v>0.139656</v>
      </c>
      <c r="EG149">
        <v>25124.2</v>
      </c>
      <c r="EH149">
        <v>25545.7</v>
      </c>
      <c r="EI149">
        <v>28144.1</v>
      </c>
      <c r="EJ149">
        <v>29636.3</v>
      </c>
      <c r="EK149">
        <v>33148.6</v>
      </c>
      <c r="EL149">
        <v>35393.699999999997</v>
      </c>
      <c r="EM149">
        <v>39713.5</v>
      </c>
      <c r="EN149">
        <v>42353.599999999999</v>
      </c>
      <c r="EO149">
        <v>2.17903</v>
      </c>
      <c r="EP149">
        <v>2.1529799999999999</v>
      </c>
      <c r="EQ149">
        <v>0.12167500000000001</v>
      </c>
      <c r="ER149">
        <v>0</v>
      </c>
      <c r="ES149">
        <v>31.954599999999999</v>
      </c>
      <c r="ET149">
        <v>999.9</v>
      </c>
      <c r="EU149">
        <v>70.2</v>
      </c>
      <c r="EV149">
        <v>36.4</v>
      </c>
      <c r="EW149">
        <v>42.488300000000002</v>
      </c>
      <c r="EX149">
        <v>56.714399999999998</v>
      </c>
      <c r="EY149">
        <v>-2.3557700000000001</v>
      </c>
      <c r="EZ149">
        <v>2</v>
      </c>
      <c r="FA149">
        <v>0.57376499999999997</v>
      </c>
      <c r="FB149">
        <v>0.711588</v>
      </c>
      <c r="FC149">
        <v>20.268999999999998</v>
      </c>
      <c r="FD149">
        <v>5.2151899999999998</v>
      </c>
      <c r="FE149">
        <v>12.008599999999999</v>
      </c>
      <c r="FF149">
        <v>4.9864499999999996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1.86429</v>
      </c>
      <c r="FO149">
        <v>1.8603499999999999</v>
      </c>
      <c r="FP149">
        <v>1.8611</v>
      </c>
      <c r="FQ149">
        <v>1.8602000000000001</v>
      </c>
      <c r="FR149">
        <v>1.86188</v>
      </c>
      <c r="FS149">
        <v>1.85839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-3.4409999999999998</v>
      </c>
      <c r="GH149">
        <v>9.8900000000000002E-2</v>
      </c>
      <c r="GI149">
        <v>-2.4324828651112251</v>
      </c>
      <c r="GJ149">
        <v>-1.6100910332537859E-3</v>
      </c>
      <c r="GK149">
        <v>7.0186618486508772E-7</v>
      </c>
      <c r="GL149">
        <v>-2.134652460378022E-10</v>
      </c>
      <c r="GM149">
        <v>9.8890000000004363E-2</v>
      </c>
      <c r="GN149">
        <v>0</v>
      </c>
      <c r="GO149">
        <v>0</v>
      </c>
      <c r="GP149">
        <v>0</v>
      </c>
      <c r="GQ149">
        <v>5</v>
      </c>
      <c r="GR149">
        <v>2079</v>
      </c>
      <c r="GS149">
        <v>3</v>
      </c>
      <c r="GT149">
        <v>29</v>
      </c>
      <c r="GU149">
        <v>68.2</v>
      </c>
      <c r="GV149">
        <v>68.3</v>
      </c>
      <c r="GW149">
        <v>2.5268600000000001</v>
      </c>
      <c r="GX149">
        <v>2.5585900000000001</v>
      </c>
      <c r="GY149">
        <v>2.04834</v>
      </c>
      <c r="GZ149">
        <v>2.6184099999999999</v>
      </c>
      <c r="HA149">
        <v>2.1972700000000001</v>
      </c>
      <c r="HB149">
        <v>2.34619</v>
      </c>
      <c r="HC149">
        <v>40.886499999999998</v>
      </c>
      <c r="HD149">
        <v>15.2178</v>
      </c>
      <c r="HE149">
        <v>18</v>
      </c>
      <c r="HF149">
        <v>681.58900000000006</v>
      </c>
      <c r="HG149">
        <v>733.53300000000002</v>
      </c>
      <c r="HH149">
        <v>30.996300000000002</v>
      </c>
      <c r="HI149">
        <v>34.504199999999997</v>
      </c>
      <c r="HJ149">
        <v>29.9999</v>
      </c>
      <c r="HK149">
        <v>34.402099999999997</v>
      </c>
      <c r="HL149">
        <v>34.392899999999997</v>
      </c>
      <c r="HM149">
        <v>50.573300000000003</v>
      </c>
      <c r="HN149">
        <v>23.749199999999998</v>
      </c>
      <c r="HO149">
        <v>89.664199999999994</v>
      </c>
      <c r="HP149">
        <v>31</v>
      </c>
      <c r="HQ149">
        <v>896.37400000000002</v>
      </c>
      <c r="HR149">
        <v>34.887700000000002</v>
      </c>
      <c r="HS149">
        <v>99.152699999999996</v>
      </c>
      <c r="HT149">
        <v>98.221000000000004</v>
      </c>
    </row>
    <row r="150" spans="1:228" x14ac:dyDescent="0.2">
      <c r="A150">
        <v>135</v>
      </c>
      <c r="B150">
        <v>1669232127.5999999</v>
      </c>
      <c r="C150">
        <v>535.09999990463257</v>
      </c>
      <c r="D150" t="s">
        <v>628</v>
      </c>
      <c r="E150" t="s">
        <v>629</v>
      </c>
      <c r="F150">
        <v>4</v>
      </c>
      <c r="G150">
        <v>1669232125.5999999</v>
      </c>
      <c r="H150">
        <f t="shared" si="68"/>
        <v>2.0585657973998181E-3</v>
      </c>
      <c r="I150">
        <f t="shared" si="69"/>
        <v>2.0585657973998179</v>
      </c>
      <c r="J150">
        <f t="shared" si="70"/>
        <v>22.507438819813864</v>
      </c>
      <c r="K150">
        <f t="shared" si="71"/>
        <v>868.4014285714286</v>
      </c>
      <c r="L150">
        <f t="shared" si="72"/>
        <v>541.63306161930211</v>
      </c>
      <c r="M150">
        <f t="shared" si="73"/>
        <v>54.656402889101415</v>
      </c>
      <c r="N150">
        <f t="shared" si="74"/>
        <v>87.630725878458392</v>
      </c>
      <c r="O150">
        <f t="shared" si="75"/>
        <v>0.11912273333776906</v>
      </c>
      <c r="P150">
        <f t="shared" si="76"/>
        <v>3.6678131131551623</v>
      </c>
      <c r="Q150">
        <f t="shared" si="77"/>
        <v>0.11701441634166797</v>
      </c>
      <c r="R150">
        <f t="shared" si="78"/>
        <v>7.3320326048127965E-2</v>
      </c>
      <c r="S150">
        <f t="shared" si="79"/>
        <v>226.1176123795839</v>
      </c>
      <c r="T150">
        <f t="shared" si="80"/>
        <v>33.884326869077455</v>
      </c>
      <c r="U150">
        <f t="shared" si="81"/>
        <v>33.904957142857143</v>
      </c>
      <c r="V150">
        <f t="shared" si="82"/>
        <v>5.3147492559277989</v>
      </c>
      <c r="W150">
        <f t="shared" si="83"/>
        <v>70.655683235516292</v>
      </c>
      <c r="X150">
        <f t="shared" si="84"/>
        <v>3.6180670320063157</v>
      </c>
      <c r="Y150">
        <f t="shared" si="85"/>
        <v>5.1207020671588834</v>
      </c>
      <c r="Z150">
        <f t="shared" si="86"/>
        <v>1.6966822239214832</v>
      </c>
      <c r="AA150">
        <f t="shared" si="87"/>
        <v>-90.782751665331972</v>
      </c>
      <c r="AB150">
        <f t="shared" si="88"/>
        <v>-131.44285641758415</v>
      </c>
      <c r="AC150">
        <f t="shared" si="89"/>
        <v>-8.2535633406621258</v>
      </c>
      <c r="AD150">
        <f t="shared" si="90"/>
        <v>-4.3615590439943333</v>
      </c>
      <c r="AE150">
        <f t="shared" si="91"/>
        <v>45.536804520753201</v>
      </c>
      <c r="AF150">
        <f t="shared" si="92"/>
        <v>2.3101093039256249</v>
      </c>
      <c r="AG150">
        <f t="shared" si="93"/>
        <v>22.507438819813864</v>
      </c>
      <c r="AH150">
        <v>919.66593619334753</v>
      </c>
      <c r="AI150">
        <v>903.24458181818136</v>
      </c>
      <c r="AJ150">
        <v>1.698525079988678</v>
      </c>
      <c r="AK150">
        <v>65.098338017295973</v>
      </c>
      <c r="AL150">
        <f t="shared" si="94"/>
        <v>2.0585657973998179</v>
      </c>
      <c r="AM150">
        <v>34.961271303301302</v>
      </c>
      <c r="AN150">
        <v>35.834862637362647</v>
      </c>
      <c r="AO150">
        <v>-9.1997142278205206E-3</v>
      </c>
      <c r="AP150">
        <v>87.569397002130515</v>
      </c>
      <c r="AQ150">
        <v>16</v>
      </c>
      <c r="AR150">
        <v>2</v>
      </c>
      <c r="AS150">
        <f t="shared" si="95"/>
        <v>1</v>
      </c>
      <c r="AT150">
        <f t="shared" si="96"/>
        <v>0</v>
      </c>
      <c r="AU150">
        <f t="shared" si="97"/>
        <v>47072.385519295967</v>
      </c>
      <c r="AV150">
        <f t="shared" si="98"/>
        <v>1199.998571428571</v>
      </c>
      <c r="AW150">
        <f t="shared" si="99"/>
        <v>1025.9251421655872</v>
      </c>
      <c r="AX150">
        <f t="shared" si="100"/>
        <v>0.85493863625541366</v>
      </c>
      <c r="AY150">
        <f t="shared" si="101"/>
        <v>0.18843156797294852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1669232125.5999999</v>
      </c>
      <c r="BF150">
        <v>868.4014285714286</v>
      </c>
      <c r="BG150">
        <v>888.15199999999993</v>
      </c>
      <c r="BH150">
        <v>35.854257142857143</v>
      </c>
      <c r="BI150">
        <v>34.928985714285723</v>
      </c>
      <c r="BJ150">
        <v>871.84557142857136</v>
      </c>
      <c r="BK150">
        <v>35.755371428571429</v>
      </c>
      <c r="BL150">
        <v>649.93485714285714</v>
      </c>
      <c r="BM150">
        <v>100.81057142857139</v>
      </c>
      <c r="BN150">
        <v>9.9817471428571447E-2</v>
      </c>
      <c r="BO150">
        <v>33.240228571428567</v>
      </c>
      <c r="BP150">
        <v>33.904957142857143</v>
      </c>
      <c r="BQ150">
        <v>999.89999999999986</v>
      </c>
      <c r="BR150">
        <v>0</v>
      </c>
      <c r="BS150">
        <v>0</v>
      </c>
      <c r="BT150">
        <v>8987.5014285714278</v>
      </c>
      <c r="BU150">
        <v>0</v>
      </c>
      <c r="BV150">
        <v>115.1648571428571</v>
      </c>
      <c r="BW150">
        <v>-19.750499999999999</v>
      </c>
      <c r="BX150">
        <v>900.69528571428577</v>
      </c>
      <c r="BY150">
        <v>920.29685714285733</v>
      </c>
      <c r="BZ150">
        <v>0.92528585714285716</v>
      </c>
      <c r="CA150">
        <v>888.15199999999993</v>
      </c>
      <c r="CB150">
        <v>34.928985714285723</v>
      </c>
      <c r="CC150">
        <v>3.6144914285714291</v>
      </c>
      <c r="CD150">
        <v>3.52121</v>
      </c>
      <c r="CE150">
        <v>27.167357142857149</v>
      </c>
      <c r="CF150">
        <v>26.722357142857149</v>
      </c>
      <c r="CG150">
        <v>1199.998571428571</v>
      </c>
      <c r="CH150">
        <v>0.49996299999999999</v>
      </c>
      <c r="CI150">
        <v>0.50003699999999995</v>
      </c>
      <c r="CJ150">
        <v>0</v>
      </c>
      <c r="CK150">
        <v>709.66657142857161</v>
      </c>
      <c r="CL150">
        <v>4.9990899999999998</v>
      </c>
      <c r="CM150">
        <v>7273.8685714285702</v>
      </c>
      <c r="CN150">
        <v>9557.7114285714288</v>
      </c>
      <c r="CO150">
        <v>43.436999999999998</v>
      </c>
      <c r="CP150">
        <v>45.169285714285706</v>
      </c>
      <c r="CQ150">
        <v>44.311999999999998</v>
      </c>
      <c r="CR150">
        <v>44.017714285714291</v>
      </c>
      <c r="CS150">
        <v>44.811999999999998</v>
      </c>
      <c r="CT150">
        <v>597.45428571428579</v>
      </c>
      <c r="CU150">
        <v>597.54428571428559</v>
      </c>
      <c r="CV150">
        <v>0</v>
      </c>
      <c r="CW150">
        <v>1669232134.8</v>
      </c>
      <c r="CX150">
        <v>0</v>
      </c>
      <c r="CY150">
        <v>1669228029.5</v>
      </c>
      <c r="CZ150" t="s">
        <v>356</v>
      </c>
      <c r="DA150">
        <v>1669228029.5</v>
      </c>
      <c r="DB150">
        <v>1669228028</v>
      </c>
      <c r="DC150">
        <v>6</v>
      </c>
      <c r="DD150">
        <v>0.127</v>
      </c>
      <c r="DE150">
        <v>2E-3</v>
      </c>
      <c r="DF150">
        <v>-2.9980000000000002</v>
      </c>
      <c r="DG150">
        <v>9.9000000000000005E-2</v>
      </c>
      <c r="DH150">
        <v>415</v>
      </c>
      <c r="DI150">
        <v>34</v>
      </c>
      <c r="DJ150">
        <v>0.37</v>
      </c>
      <c r="DK150">
        <v>0.19</v>
      </c>
      <c r="DL150">
        <v>-19.457587804878049</v>
      </c>
      <c r="DM150">
        <v>-1.46984738675959</v>
      </c>
      <c r="DN150">
        <v>0.16639712590611519</v>
      </c>
      <c r="DO150">
        <v>0</v>
      </c>
      <c r="DP150">
        <v>0.89902700000000002</v>
      </c>
      <c r="DQ150">
        <v>2.656492682927019E-2</v>
      </c>
      <c r="DR150">
        <v>1.499461726184661E-2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3.2947899999999999</v>
      </c>
      <c r="EB150">
        <v>2.6246700000000001</v>
      </c>
      <c r="EC150">
        <v>0.17005799999999999</v>
      </c>
      <c r="ED150">
        <v>0.170874</v>
      </c>
      <c r="EE150">
        <v>0.14369599999999999</v>
      </c>
      <c r="EF150">
        <v>0.13952100000000001</v>
      </c>
      <c r="EG150">
        <v>25097.9</v>
      </c>
      <c r="EH150">
        <v>25519.8</v>
      </c>
      <c r="EI150">
        <v>28143.5</v>
      </c>
      <c r="EJ150">
        <v>29636.7</v>
      </c>
      <c r="EK150">
        <v>33153.199999999997</v>
      </c>
      <c r="EL150">
        <v>35399.599999999999</v>
      </c>
      <c r="EM150">
        <v>39713.199999999997</v>
      </c>
      <c r="EN150">
        <v>42353.8</v>
      </c>
      <c r="EO150">
        <v>2.1781999999999999</v>
      </c>
      <c r="EP150">
        <v>2.1536</v>
      </c>
      <c r="EQ150">
        <v>0.120722</v>
      </c>
      <c r="ER150">
        <v>0</v>
      </c>
      <c r="ES150">
        <v>31.924399999999999</v>
      </c>
      <c r="ET150">
        <v>999.9</v>
      </c>
      <c r="EU150">
        <v>70.2</v>
      </c>
      <c r="EV150">
        <v>36.4</v>
      </c>
      <c r="EW150">
        <v>42.485300000000002</v>
      </c>
      <c r="EX150">
        <v>56.924399999999999</v>
      </c>
      <c r="EY150">
        <v>-2.2075300000000002</v>
      </c>
      <c r="EZ150">
        <v>2</v>
      </c>
      <c r="FA150">
        <v>0.573326</v>
      </c>
      <c r="FB150">
        <v>0.694801</v>
      </c>
      <c r="FC150">
        <v>20.268599999999999</v>
      </c>
      <c r="FD150">
        <v>5.2138499999999999</v>
      </c>
      <c r="FE150">
        <v>12.008900000000001</v>
      </c>
      <c r="FF150">
        <v>4.9857500000000003</v>
      </c>
      <c r="FG150">
        <v>3.2841999999999998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1.86219</v>
      </c>
      <c r="FN150">
        <v>1.86429</v>
      </c>
      <c r="FO150">
        <v>1.8603499999999999</v>
      </c>
      <c r="FP150">
        <v>1.8610899999999999</v>
      </c>
      <c r="FQ150">
        <v>1.8602000000000001</v>
      </c>
      <c r="FR150">
        <v>1.86188</v>
      </c>
      <c r="FS150">
        <v>1.85839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-3.4470000000000001</v>
      </c>
      <c r="GH150">
        <v>9.8900000000000002E-2</v>
      </c>
      <c r="GI150">
        <v>-2.4324828651112251</v>
      </c>
      <c r="GJ150">
        <v>-1.6100910332537859E-3</v>
      </c>
      <c r="GK150">
        <v>7.0186618486508772E-7</v>
      </c>
      <c r="GL150">
        <v>-2.134652460378022E-10</v>
      </c>
      <c r="GM150">
        <v>9.8890000000004363E-2</v>
      </c>
      <c r="GN150">
        <v>0</v>
      </c>
      <c r="GO150">
        <v>0</v>
      </c>
      <c r="GP150">
        <v>0</v>
      </c>
      <c r="GQ150">
        <v>5</v>
      </c>
      <c r="GR150">
        <v>2079</v>
      </c>
      <c r="GS150">
        <v>3</v>
      </c>
      <c r="GT150">
        <v>29</v>
      </c>
      <c r="GU150">
        <v>68.3</v>
      </c>
      <c r="GV150">
        <v>68.3</v>
      </c>
      <c r="GW150">
        <v>2.5415000000000001</v>
      </c>
      <c r="GX150">
        <v>2.5622600000000002</v>
      </c>
      <c r="GY150">
        <v>2.04834</v>
      </c>
      <c r="GZ150">
        <v>2.6184099999999999</v>
      </c>
      <c r="HA150">
        <v>2.1972700000000001</v>
      </c>
      <c r="HB150">
        <v>2.2912599999999999</v>
      </c>
      <c r="HC150">
        <v>40.886499999999998</v>
      </c>
      <c r="HD150">
        <v>15.2178</v>
      </c>
      <c r="HE150">
        <v>18</v>
      </c>
      <c r="HF150">
        <v>680.88099999999997</v>
      </c>
      <c r="HG150">
        <v>734.09199999999998</v>
      </c>
      <c r="HH150">
        <v>30.995799999999999</v>
      </c>
      <c r="HI150">
        <v>34.500900000000001</v>
      </c>
      <c r="HJ150">
        <v>29.9998</v>
      </c>
      <c r="HK150">
        <v>34.399000000000001</v>
      </c>
      <c r="HL150">
        <v>34.389800000000001</v>
      </c>
      <c r="HM150">
        <v>50.878399999999999</v>
      </c>
      <c r="HN150">
        <v>24.048400000000001</v>
      </c>
      <c r="HO150">
        <v>89.266199999999998</v>
      </c>
      <c r="HP150">
        <v>31</v>
      </c>
      <c r="HQ150">
        <v>903.06200000000001</v>
      </c>
      <c r="HR150">
        <v>34.704599999999999</v>
      </c>
      <c r="HS150">
        <v>99.151499999999999</v>
      </c>
      <c r="HT150">
        <v>98.221800000000002</v>
      </c>
    </row>
    <row r="151" spans="1:228" x14ac:dyDescent="0.2">
      <c r="A151">
        <v>136</v>
      </c>
      <c r="B151">
        <v>1669232131.5999999</v>
      </c>
      <c r="C151">
        <v>539.09999990463257</v>
      </c>
      <c r="D151" t="s">
        <v>630</v>
      </c>
      <c r="E151" t="s">
        <v>631</v>
      </c>
      <c r="F151">
        <v>4</v>
      </c>
      <c r="G151">
        <v>1669232129.2874999</v>
      </c>
      <c r="H151">
        <f t="shared" si="68"/>
        <v>2.0215475562227175E-3</v>
      </c>
      <c r="I151">
        <f t="shared" si="69"/>
        <v>2.0215475562227176</v>
      </c>
      <c r="J151">
        <f t="shared" si="70"/>
        <v>21.916286833806865</v>
      </c>
      <c r="K151">
        <f t="shared" si="71"/>
        <v>874.54275000000007</v>
      </c>
      <c r="L151">
        <f t="shared" si="72"/>
        <v>551.56731400341778</v>
      </c>
      <c r="M151">
        <f t="shared" si="73"/>
        <v>55.660412681226724</v>
      </c>
      <c r="N151">
        <f t="shared" si="74"/>
        <v>88.252891599144434</v>
      </c>
      <c r="O151">
        <f t="shared" si="75"/>
        <v>0.11747329131668105</v>
      </c>
      <c r="P151">
        <f t="shared" si="76"/>
        <v>3.6686984233704596</v>
      </c>
      <c r="Q151">
        <f t="shared" si="77"/>
        <v>0.11542289984564456</v>
      </c>
      <c r="R151">
        <f t="shared" si="78"/>
        <v>7.2320551001437153E-2</v>
      </c>
      <c r="S151">
        <f t="shared" si="79"/>
        <v>226.11619573669878</v>
      </c>
      <c r="T151">
        <f t="shared" si="80"/>
        <v>33.862936490675736</v>
      </c>
      <c r="U151">
        <f t="shared" si="81"/>
        <v>33.8654625</v>
      </c>
      <c r="V151">
        <f t="shared" si="82"/>
        <v>5.3030438900718693</v>
      </c>
      <c r="W151">
        <f t="shared" si="83"/>
        <v>70.685529059671879</v>
      </c>
      <c r="X151">
        <f t="shared" si="84"/>
        <v>3.6137086118800159</v>
      </c>
      <c r="Y151">
        <f t="shared" si="85"/>
        <v>5.1123740034956322</v>
      </c>
      <c r="Z151">
        <f t="shared" si="86"/>
        <v>1.6893352781918534</v>
      </c>
      <c r="AA151">
        <f t="shared" si="87"/>
        <v>-89.150247229421836</v>
      </c>
      <c r="AB151">
        <f t="shared" si="88"/>
        <v>-129.40205930543905</v>
      </c>
      <c r="AC151">
        <f t="shared" si="89"/>
        <v>-8.1207337199831642</v>
      </c>
      <c r="AD151">
        <f t="shared" si="90"/>
        <v>-0.5568445181452546</v>
      </c>
      <c r="AE151">
        <f t="shared" si="91"/>
        <v>45.682250387054154</v>
      </c>
      <c r="AF151">
        <f t="shared" si="92"/>
        <v>2.3021784932929301</v>
      </c>
      <c r="AG151">
        <f t="shared" si="93"/>
        <v>21.916286833806865</v>
      </c>
      <c r="AH151">
        <v>926.58687090900321</v>
      </c>
      <c r="AI151">
        <v>910.19952727272755</v>
      </c>
      <c r="AJ151">
        <v>1.753690347969062</v>
      </c>
      <c r="AK151">
        <v>65.098338017295973</v>
      </c>
      <c r="AL151">
        <f t="shared" si="94"/>
        <v>2.0215475562227176</v>
      </c>
      <c r="AM151">
        <v>34.91050618849787</v>
      </c>
      <c r="AN151">
        <v>35.790905494505502</v>
      </c>
      <c r="AO151">
        <v>-1.3235173430331639E-2</v>
      </c>
      <c r="AP151">
        <v>87.569397002130515</v>
      </c>
      <c r="AQ151">
        <v>16</v>
      </c>
      <c r="AR151">
        <v>2</v>
      </c>
      <c r="AS151">
        <f t="shared" si="95"/>
        <v>1</v>
      </c>
      <c r="AT151">
        <f t="shared" si="96"/>
        <v>0</v>
      </c>
      <c r="AU151">
        <f t="shared" si="97"/>
        <v>47092.661266416442</v>
      </c>
      <c r="AV151">
        <f t="shared" si="98"/>
        <v>1199.99125</v>
      </c>
      <c r="AW151">
        <f t="shared" si="99"/>
        <v>1025.9188635941446</v>
      </c>
      <c r="AX151">
        <f t="shared" si="100"/>
        <v>0.85493862025589307</v>
      </c>
      <c r="AY151">
        <f t="shared" si="101"/>
        <v>0.18843153709387361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1669232129.2874999</v>
      </c>
      <c r="BF151">
        <v>874.54275000000007</v>
      </c>
      <c r="BG151">
        <v>894.35837500000002</v>
      </c>
      <c r="BH151">
        <v>35.810074999999998</v>
      </c>
      <c r="BI151">
        <v>34.887862499999997</v>
      </c>
      <c r="BJ151">
        <v>877.99225000000001</v>
      </c>
      <c r="BK151">
        <v>35.711187500000001</v>
      </c>
      <c r="BL151">
        <v>649.88175000000001</v>
      </c>
      <c r="BM151">
        <v>100.81337499999999</v>
      </c>
      <c r="BN151">
        <v>9.9806887499999997E-2</v>
      </c>
      <c r="BO151">
        <v>33.211212500000002</v>
      </c>
      <c r="BP151">
        <v>33.8654625</v>
      </c>
      <c r="BQ151">
        <v>999.9</v>
      </c>
      <c r="BR151">
        <v>0</v>
      </c>
      <c r="BS151">
        <v>0</v>
      </c>
      <c r="BT151">
        <v>8990.3125</v>
      </c>
      <c r="BU151">
        <v>0</v>
      </c>
      <c r="BV151">
        <v>113.59325</v>
      </c>
      <c r="BW151">
        <v>-19.8156</v>
      </c>
      <c r="BX151">
        <v>907.02324999999996</v>
      </c>
      <c r="BY151">
        <v>926.68837500000006</v>
      </c>
      <c r="BZ151">
        <v>0.92222637499999993</v>
      </c>
      <c r="CA151">
        <v>894.35837500000002</v>
      </c>
      <c r="CB151">
        <v>34.887862499999997</v>
      </c>
      <c r="CC151">
        <v>3.61013875</v>
      </c>
      <c r="CD151">
        <v>3.5171625</v>
      </c>
      <c r="CE151">
        <v>27.146825</v>
      </c>
      <c r="CF151">
        <v>26.7028125</v>
      </c>
      <c r="CG151">
        <v>1199.99125</v>
      </c>
      <c r="CH151">
        <v>0.49996374999999998</v>
      </c>
      <c r="CI151">
        <v>0.50003624999999996</v>
      </c>
      <c r="CJ151">
        <v>0</v>
      </c>
      <c r="CK151">
        <v>710.638375</v>
      </c>
      <c r="CL151">
        <v>4.9990899999999998</v>
      </c>
      <c r="CM151">
        <v>7284.4212499999994</v>
      </c>
      <c r="CN151">
        <v>9557.6475000000009</v>
      </c>
      <c r="CO151">
        <v>43.436999999999998</v>
      </c>
      <c r="CP151">
        <v>45.179250000000003</v>
      </c>
      <c r="CQ151">
        <v>44.311999999999998</v>
      </c>
      <c r="CR151">
        <v>44</v>
      </c>
      <c r="CS151">
        <v>44.811999999999998</v>
      </c>
      <c r="CT151">
        <v>597.45124999999996</v>
      </c>
      <c r="CU151">
        <v>597.54000000000008</v>
      </c>
      <c r="CV151">
        <v>0</v>
      </c>
      <c r="CW151">
        <v>1669232139</v>
      </c>
      <c r="CX151">
        <v>0</v>
      </c>
      <c r="CY151">
        <v>1669228029.5</v>
      </c>
      <c r="CZ151" t="s">
        <v>356</v>
      </c>
      <c r="DA151">
        <v>1669228029.5</v>
      </c>
      <c r="DB151">
        <v>1669228028</v>
      </c>
      <c r="DC151">
        <v>6</v>
      </c>
      <c r="DD151">
        <v>0.127</v>
      </c>
      <c r="DE151">
        <v>2E-3</v>
      </c>
      <c r="DF151">
        <v>-2.9980000000000002</v>
      </c>
      <c r="DG151">
        <v>9.9000000000000005E-2</v>
      </c>
      <c r="DH151">
        <v>415</v>
      </c>
      <c r="DI151">
        <v>34</v>
      </c>
      <c r="DJ151">
        <v>0.37</v>
      </c>
      <c r="DK151">
        <v>0.19</v>
      </c>
      <c r="DL151">
        <v>-19.548678048780491</v>
      </c>
      <c r="DM151">
        <v>-2.0163658536585292</v>
      </c>
      <c r="DN151">
        <v>0.20528906272434849</v>
      </c>
      <c r="DO151">
        <v>0</v>
      </c>
      <c r="DP151">
        <v>0.90139129268292661</v>
      </c>
      <c r="DQ151">
        <v>0.1258904111498261</v>
      </c>
      <c r="DR151">
        <v>1.7172909048342091E-2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381</v>
      </c>
      <c r="EA151">
        <v>3.2956300000000001</v>
      </c>
      <c r="EB151">
        <v>2.6254300000000002</v>
      </c>
      <c r="EC151">
        <v>0.17092499999999999</v>
      </c>
      <c r="ED151">
        <v>0.17172000000000001</v>
      </c>
      <c r="EE151">
        <v>0.14357600000000001</v>
      </c>
      <c r="EF151">
        <v>0.13936399999999999</v>
      </c>
      <c r="EG151">
        <v>25072.2</v>
      </c>
      <c r="EH151">
        <v>25493.9</v>
      </c>
      <c r="EI151">
        <v>28144.2</v>
      </c>
      <c r="EJ151">
        <v>29636.9</v>
      </c>
      <c r="EK151">
        <v>33158.400000000001</v>
      </c>
      <c r="EL151">
        <v>35406.699999999997</v>
      </c>
      <c r="EM151">
        <v>39713.800000000003</v>
      </c>
      <c r="EN151">
        <v>42354.5</v>
      </c>
      <c r="EO151">
        <v>2.1788699999999999</v>
      </c>
      <c r="EP151">
        <v>2.1530999999999998</v>
      </c>
      <c r="EQ151">
        <v>0.120625</v>
      </c>
      <c r="ER151">
        <v>0</v>
      </c>
      <c r="ES151">
        <v>31.892700000000001</v>
      </c>
      <c r="ET151">
        <v>999.9</v>
      </c>
      <c r="EU151">
        <v>70.2</v>
      </c>
      <c r="EV151">
        <v>36.4</v>
      </c>
      <c r="EW151">
        <v>42.485799999999998</v>
      </c>
      <c r="EX151">
        <v>57.074399999999997</v>
      </c>
      <c r="EY151">
        <v>-2.1554500000000001</v>
      </c>
      <c r="EZ151">
        <v>2</v>
      </c>
      <c r="FA151">
        <v>0.57317799999999997</v>
      </c>
      <c r="FB151">
        <v>0.68105099999999996</v>
      </c>
      <c r="FC151">
        <v>20.268999999999998</v>
      </c>
      <c r="FD151">
        <v>5.21549</v>
      </c>
      <c r="FE151">
        <v>12.007899999999999</v>
      </c>
      <c r="FF151">
        <v>4.9863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1.86426</v>
      </c>
      <c r="FO151">
        <v>1.8603499999999999</v>
      </c>
      <c r="FP151">
        <v>1.8611</v>
      </c>
      <c r="FQ151">
        <v>1.8602000000000001</v>
      </c>
      <c r="FR151">
        <v>1.8618699999999999</v>
      </c>
      <c r="FS151">
        <v>1.8583799999999999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-3.4529999999999998</v>
      </c>
      <c r="GH151">
        <v>9.8900000000000002E-2</v>
      </c>
      <c r="GI151">
        <v>-2.4324828651112251</v>
      </c>
      <c r="GJ151">
        <v>-1.6100910332537859E-3</v>
      </c>
      <c r="GK151">
        <v>7.0186618486508772E-7</v>
      </c>
      <c r="GL151">
        <v>-2.134652460378022E-10</v>
      </c>
      <c r="GM151">
        <v>9.8890000000004363E-2</v>
      </c>
      <c r="GN151">
        <v>0</v>
      </c>
      <c r="GO151">
        <v>0</v>
      </c>
      <c r="GP151">
        <v>0</v>
      </c>
      <c r="GQ151">
        <v>5</v>
      </c>
      <c r="GR151">
        <v>2079</v>
      </c>
      <c r="GS151">
        <v>3</v>
      </c>
      <c r="GT151">
        <v>29</v>
      </c>
      <c r="GU151">
        <v>68.400000000000006</v>
      </c>
      <c r="GV151">
        <v>68.400000000000006</v>
      </c>
      <c r="GW151">
        <v>2.5573700000000001</v>
      </c>
      <c r="GX151">
        <v>2.5561500000000001</v>
      </c>
      <c r="GY151">
        <v>2.04834</v>
      </c>
      <c r="GZ151">
        <v>2.6171899999999999</v>
      </c>
      <c r="HA151">
        <v>2.1972700000000001</v>
      </c>
      <c r="HB151">
        <v>2.34009</v>
      </c>
      <c r="HC151">
        <v>40.886499999999998</v>
      </c>
      <c r="HD151">
        <v>15.2178</v>
      </c>
      <c r="HE151">
        <v>18</v>
      </c>
      <c r="HF151">
        <v>681.41</v>
      </c>
      <c r="HG151">
        <v>733.58799999999997</v>
      </c>
      <c r="HH151">
        <v>30.995999999999999</v>
      </c>
      <c r="HI151">
        <v>34.495600000000003</v>
      </c>
      <c r="HJ151">
        <v>29.9999</v>
      </c>
      <c r="HK151">
        <v>34.396599999999999</v>
      </c>
      <c r="HL151">
        <v>34.387500000000003</v>
      </c>
      <c r="HM151">
        <v>51.183199999999999</v>
      </c>
      <c r="HN151">
        <v>24.3401</v>
      </c>
      <c r="HO151">
        <v>89.266199999999998</v>
      </c>
      <c r="HP151">
        <v>31</v>
      </c>
      <c r="HQ151">
        <v>909.74900000000002</v>
      </c>
      <c r="HR151">
        <v>34.6646</v>
      </c>
      <c r="HS151">
        <v>99.153400000000005</v>
      </c>
      <c r="HT151">
        <v>98.222999999999999</v>
      </c>
    </row>
    <row r="152" spans="1:228" x14ac:dyDescent="0.2">
      <c r="A152">
        <v>137</v>
      </c>
      <c r="B152">
        <v>1669232135.5999999</v>
      </c>
      <c r="C152">
        <v>543.09999990463257</v>
      </c>
      <c r="D152" t="s">
        <v>632</v>
      </c>
      <c r="E152" t="s">
        <v>633</v>
      </c>
      <c r="F152">
        <v>4</v>
      </c>
      <c r="G152">
        <v>1669232133.5999999</v>
      </c>
      <c r="H152">
        <f t="shared" si="68"/>
        <v>2.0606365140776596E-3</v>
      </c>
      <c r="I152">
        <f t="shared" si="69"/>
        <v>2.0606365140776597</v>
      </c>
      <c r="J152">
        <f t="shared" si="70"/>
        <v>21.954068261377003</v>
      </c>
      <c r="K152">
        <f t="shared" si="71"/>
        <v>881.92885714285717</v>
      </c>
      <c r="L152">
        <f t="shared" si="72"/>
        <v>565.39982476040632</v>
      </c>
      <c r="M152">
        <f t="shared" si="73"/>
        <v>57.057227375423267</v>
      </c>
      <c r="N152">
        <f t="shared" si="74"/>
        <v>88.999700967843324</v>
      </c>
      <c r="O152">
        <f t="shared" si="75"/>
        <v>0.12035740607197533</v>
      </c>
      <c r="P152">
        <f t="shared" si="76"/>
        <v>3.6719949747824718</v>
      </c>
      <c r="Q152">
        <f t="shared" si="77"/>
        <v>0.11820798732862639</v>
      </c>
      <c r="R152">
        <f t="shared" si="78"/>
        <v>7.4069911533264268E-2</v>
      </c>
      <c r="S152">
        <f t="shared" si="79"/>
        <v>226.10907566535704</v>
      </c>
      <c r="T152">
        <f t="shared" si="80"/>
        <v>33.823855175616671</v>
      </c>
      <c r="U152">
        <f t="shared" si="81"/>
        <v>33.821899999999992</v>
      </c>
      <c r="V152">
        <f t="shared" si="82"/>
        <v>5.2901589075852016</v>
      </c>
      <c r="W152">
        <f t="shared" si="83"/>
        <v>70.704661554544415</v>
      </c>
      <c r="X152">
        <f t="shared" si="84"/>
        <v>3.6085442184677539</v>
      </c>
      <c r="Y152">
        <f t="shared" si="85"/>
        <v>5.1036864318825401</v>
      </c>
      <c r="Z152">
        <f t="shared" si="86"/>
        <v>1.6816146891174477</v>
      </c>
      <c r="AA152">
        <f t="shared" si="87"/>
        <v>-90.874070270824788</v>
      </c>
      <c r="AB152">
        <f t="shared" si="88"/>
        <v>-126.8953041645798</v>
      </c>
      <c r="AC152">
        <f t="shared" si="89"/>
        <v>-7.9533948418133775</v>
      </c>
      <c r="AD152">
        <f t="shared" si="90"/>
        <v>0.38630638813907581</v>
      </c>
      <c r="AE152">
        <f t="shared" si="91"/>
        <v>45.348671029047566</v>
      </c>
      <c r="AF152">
        <f t="shared" si="92"/>
        <v>2.3453904643742511</v>
      </c>
      <c r="AG152">
        <f t="shared" si="93"/>
        <v>21.954068261377003</v>
      </c>
      <c r="AH152">
        <v>933.51956575764302</v>
      </c>
      <c r="AI152">
        <v>917.21936363636325</v>
      </c>
      <c r="AJ152">
        <v>1.729094224072711</v>
      </c>
      <c r="AK152">
        <v>65.098338017295973</v>
      </c>
      <c r="AL152">
        <f t="shared" si="94"/>
        <v>2.0606365140776597</v>
      </c>
      <c r="AM152">
        <v>34.854166937886752</v>
      </c>
      <c r="AN152">
        <v>35.737950549450559</v>
      </c>
      <c r="AO152">
        <v>-1.0984730273536841E-2</v>
      </c>
      <c r="AP152">
        <v>87.569397002130515</v>
      </c>
      <c r="AQ152">
        <v>15</v>
      </c>
      <c r="AR152">
        <v>2</v>
      </c>
      <c r="AS152">
        <f t="shared" si="95"/>
        <v>1</v>
      </c>
      <c r="AT152">
        <f t="shared" si="96"/>
        <v>0</v>
      </c>
      <c r="AU152">
        <f t="shared" si="97"/>
        <v>47156.160710312302</v>
      </c>
      <c r="AV152">
        <f t="shared" si="98"/>
        <v>1199.952857142858</v>
      </c>
      <c r="AW152">
        <f t="shared" si="99"/>
        <v>1025.8860993084757</v>
      </c>
      <c r="AX152">
        <f t="shared" si="100"/>
        <v>0.85493866963336951</v>
      </c>
      <c r="AY152">
        <f t="shared" si="101"/>
        <v>0.18843163239240329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1669232133.5999999</v>
      </c>
      <c r="BF152">
        <v>881.92885714285717</v>
      </c>
      <c r="BG152">
        <v>901.62157142857154</v>
      </c>
      <c r="BH152">
        <v>35.758314285714278</v>
      </c>
      <c r="BI152">
        <v>34.819085714285713</v>
      </c>
      <c r="BJ152">
        <v>885.3851428571428</v>
      </c>
      <c r="BK152">
        <v>35.659414285714277</v>
      </c>
      <c r="BL152">
        <v>650.12</v>
      </c>
      <c r="BM152">
        <v>100.8145714285714</v>
      </c>
      <c r="BN152">
        <v>0.10025888571428571</v>
      </c>
      <c r="BO152">
        <v>33.180900000000008</v>
      </c>
      <c r="BP152">
        <v>33.821899999999992</v>
      </c>
      <c r="BQ152">
        <v>999.89999999999986</v>
      </c>
      <c r="BR152">
        <v>0</v>
      </c>
      <c r="BS152">
        <v>0</v>
      </c>
      <c r="BT152">
        <v>9001.6071428571431</v>
      </c>
      <c r="BU152">
        <v>0</v>
      </c>
      <c r="BV152">
        <v>110.5552857142857</v>
      </c>
      <c r="BW152">
        <v>-19.69245714285714</v>
      </c>
      <c r="BX152">
        <v>914.63485714285707</v>
      </c>
      <c r="BY152">
        <v>934.14771428571419</v>
      </c>
      <c r="BZ152">
        <v>0.93923400000000001</v>
      </c>
      <c r="CA152">
        <v>901.62157142857154</v>
      </c>
      <c r="CB152">
        <v>34.819085714285713</v>
      </c>
      <c r="CC152">
        <v>3.6049528571428571</v>
      </c>
      <c r="CD152">
        <v>3.5102642857142858</v>
      </c>
      <c r="CE152">
        <v>27.122328571428572</v>
      </c>
      <c r="CF152">
        <v>26.66947142857143</v>
      </c>
      <c r="CG152">
        <v>1199.952857142858</v>
      </c>
      <c r="CH152">
        <v>0.49995928571428572</v>
      </c>
      <c r="CI152">
        <v>0.50004071428571428</v>
      </c>
      <c r="CJ152">
        <v>0</v>
      </c>
      <c r="CK152">
        <v>711.74200000000008</v>
      </c>
      <c r="CL152">
        <v>4.9990899999999998</v>
      </c>
      <c r="CM152">
        <v>7297.2185714285724</v>
      </c>
      <c r="CN152">
        <v>9557.3242857142868</v>
      </c>
      <c r="CO152">
        <v>43.436999999999998</v>
      </c>
      <c r="CP152">
        <v>45.133857142857153</v>
      </c>
      <c r="CQ152">
        <v>44.311999999999998</v>
      </c>
      <c r="CR152">
        <v>44</v>
      </c>
      <c r="CS152">
        <v>44.811999999999998</v>
      </c>
      <c r="CT152">
        <v>597.42999999999995</v>
      </c>
      <c r="CU152">
        <v>597.52285714285699</v>
      </c>
      <c r="CV152">
        <v>0</v>
      </c>
      <c r="CW152">
        <v>1669232142.5999999</v>
      </c>
      <c r="CX152">
        <v>0</v>
      </c>
      <c r="CY152">
        <v>1669228029.5</v>
      </c>
      <c r="CZ152" t="s">
        <v>356</v>
      </c>
      <c r="DA152">
        <v>1669228029.5</v>
      </c>
      <c r="DB152">
        <v>1669228028</v>
      </c>
      <c r="DC152">
        <v>6</v>
      </c>
      <c r="DD152">
        <v>0.127</v>
      </c>
      <c r="DE152">
        <v>2E-3</v>
      </c>
      <c r="DF152">
        <v>-2.9980000000000002</v>
      </c>
      <c r="DG152">
        <v>9.9000000000000005E-2</v>
      </c>
      <c r="DH152">
        <v>415</v>
      </c>
      <c r="DI152">
        <v>34</v>
      </c>
      <c r="DJ152">
        <v>0.37</v>
      </c>
      <c r="DK152">
        <v>0.19</v>
      </c>
      <c r="DL152">
        <v>-19.627457499999998</v>
      </c>
      <c r="DM152">
        <v>-1.5319801125703121</v>
      </c>
      <c r="DN152">
        <v>0.17282808349267201</v>
      </c>
      <c r="DO152">
        <v>0</v>
      </c>
      <c r="DP152">
        <v>0.908401825</v>
      </c>
      <c r="DQ152">
        <v>0.18641748968105121</v>
      </c>
      <c r="DR152">
        <v>2.0110595570354821E-2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381</v>
      </c>
      <c r="EA152">
        <v>3.2955700000000001</v>
      </c>
      <c r="EB152">
        <v>2.6252</v>
      </c>
      <c r="EC152">
        <v>0.17177300000000001</v>
      </c>
      <c r="ED152">
        <v>0.17255300000000001</v>
      </c>
      <c r="EE152">
        <v>0.14343400000000001</v>
      </c>
      <c r="EF152">
        <v>0.13911999999999999</v>
      </c>
      <c r="EG152">
        <v>25046.799999999999</v>
      </c>
      <c r="EH152">
        <v>25468.2</v>
      </c>
      <c r="EI152">
        <v>28144.6</v>
      </c>
      <c r="EJ152">
        <v>29636.9</v>
      </c>
      <c r="EK152">
        <v>33164.5</v>
      </c>
      <c r="EL152">
        <v>35416.5</v>
      </c>
      <c r="EM152">
        <v>39714.400000000001</v>
      </c>
      <c r="EN152">
        <v>42354.1</v>
      </c>
      <c r="EO152">
        <v>2.1793499999999999</v>
      </c>
      <c r="EP152">
        <v>2.1530999999999998</v>
      </c>
      <c r="EQ152">
        <v>0.119634</v>
      </c>
      <c r="ER152">
        <v>0</v>
      </c>
      <c r="ES152">
        <v>31.8597</v>
      </c>
      <c r="ET152">
        <v>999.9</v>
      </c>
      <c r="EU152">
        <v>70.2</v>
      </c>
      <c r="EV152">
        <v>36.4</v>
      </c>
      <c r="EW152">
        <v>42.481299999999997</v>
      </c>
      <c r="EX152">
        <v>56.444400000000002</v>
      </c>
      <c r="EY152">
        <v>-2.3277199999999998</v>
      </c>
      <c r="EZ152">
        <v>2</v>
      </c>
      <c r="FA152">
        <v>0.57304600000000006</v>
      </c>
      <c r="FB152">
        <v>0.66838200000000003</v>
      </c>
      <c r="FC152">
        <v>20.269200000000001</v>
      </c>
      <c r="FD152">
        <v>5.2160900000000003</v>
      </c>
      <c r="FE152">
        <v>12.007999999999999</v>
      </c>
      <c r="FF152">
        <v>4.9863999999999997</v>
      </c>
      <c r="FG152">
        <v>3.2845800000000001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1.8642399999999999</v>
      </c>
      <c r="FO152">
        <v>1.8603499999999999</v>
      </c>
      <c r="FP152">
        <v>1.8610800000000001</v>
      </c>
      <c r="FQ152">
        <v>1.8602000000000001</v>
      </c>
      <c r="FR152">
        <v>1.86188</v>
      </c>
      <c r="FS152">
        <v>1.8584000000000001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-3.4590000000000001</v>
      </c>
      <c r="GH152">
        <v>9.8900000000000002E-2</v>
      </c>
      <c r="GI152">
        <v>-2.4324828651112251</v>
      </c>
      <c r="GJ152">
        <v>-1.6100910332537859E-3</v>
      </c>
      <c r="GK152">
        <v>7.0186618486508772E-7</v>
      </c>
      <c r="GL152">
        <v>-2.134652460378022E-10</v>
      </c>
      <c r="GM152">
        <v>9.8890000000004363E-2</v>
      </c>
      <c r="GN152">
        <v>0</v>
      </c>
      <c r="GO152">
        <v>0</v>
      </c>
      <c r="GP152">
        <v>0</v>
      </c>
      <c r="GQ152">
        <v>5</v>
      </c>
      <c r="GR152">
        <v>2079</v>
      </c>
      <c r="GS152">
        <v>3</v>
      </c>
      <c r="GT152">
        <v>29</v>
      </c>
      <c r="GU152">
        <v>68.400000000000006</v>
      </c>
      <c r="GV152">
        <v>68.5</v>
      </c>
      <c r="GW152">
        <v>2.5720200000000002</v>
      </c>
      <c r="GX152">
        <v>2.5573700000000001</v>
      </c>
      <c r="GY152">
        <v>2.04834</v>
      </c>
      <c r="GZ152">
        <v>2.6184099999999999</v>
      </c>
      <c r="HA152">
        <v>2.1972700000000001</v>
      </c>
      <c r="HB152">
        <v>2.32544</v>
      </c>
      <c r="HC152">
        <v>40.886499999999998</v>
      </c>
      <c r="HD152">
        <v>15.209</v>
      </c>
      <c r="HE152">
        <v>18</v>
      </c>
      <c r="HF152">
        <v>681.76599999999996</v>
      </c>
      <c r="HG152">
        <v>733.55</v>
      </c>
      <c r="HH152">
        <v>30.996300000000002</v>
      </c>
      <c r="HI152">
        <v>34.491500000000002</v>
      </c>
      <c r="HJ152">
        <v>29.9998</v>
      </c>
      <c r="HK152">
        <v>34.393500000000003</v>
      </c>
      <c r="HL152">
        <v>34.384399999999999</v>
      </c>
      <c r="HM152">
        <v>51.462200000000003</v>
      </c>
      <c r="HN152">
        <v>24.3401</v>
      </c>
      <c r="HO152">
        <v>89.266199999999998</v>
      </c>
      <c r="HP152">
        <v>31</v>
      </c>
      <c r="HQ152">
        <v>916.47500000000002</v>
      </c>
      <c r="HR152">
        <v>34.650199999999998</v>
      </c>
      <c r="HS152">
        <v>99.154799999999994</v>
      </c>
      <c r="HT152">
        <v>98.2226</v>
      </c>
    </row>
    <row r="153" spans="1:228" x14ac:dyDescent="0.2">
      <c r="A153">
        <v>138</v>
      </c>
      <c r="B153">
        <v>1669232139.5999999</v>
      </c>
      <c r="C153">
        <v>547.09999990463257</v>
      </c>
      <c r="D153" t="s">
        <v>634</v>
      </c>
      <c r="E153" t="s">
        <v>635</v>
      </c>
      <c r="F153">
        <v>4</v>
      </c>
      <c r="G153">
        <v>1669232137.2874999</v>
      </c>
      <c r="H153">
        <f t="shared" si="68"/>
        <v>2.1213466148559891E-3</v>
      </c>
      <c r="I153">
        <f t="shared" si="69"/>
        <v>2.1213466148559892</v>
      </c>
      <c r="J153">
        <f t="shared" si="70"/>
        <v>22.026611383136679</v>
      </c>
      <c r="K153">
        <f t="shared" si="71"/>
        <v>887.98900000000003</v>
      </c>
      <c r="L153">
        <f t="shared" si="72"/>
        <v>579.75786370878859</v>
      </c>
      <c r="M153">
        <f t="shared" si="73"/>
        <v>58.505030989980796</v>
      </c>
      <c r="N153">
        <f t="shared" si="74"/>
        <v>89.609520139009931</v>
      </c>
      <c r="O153">
        <f t="shared" si="75"/>
        <v>0.12439612743440136</v>
      </c>
      <c r="P153">
        <f t="shared" si="76"/>
        <v>3.6599427469649677</v>
      </c>
      <c r="Q153">
        <f t="shared" si="77"/>
        <v>0.1220941131003343</v>
      </c>
      <c r="R153">
        <f t="shared" si="78"/>
        <v>7.6512099287894653E-2</v>
      </c>
      <c r="S153">
        <f t="shared" si="79"/>
        <v>226.11336936098434</v>
      </c>
      <c r="T153">
        <f t="shared" si="80"/>
        <v>33.78809630477673</v>
      </c>
      <c r="U153">
        <f t="shared" si="81"/>
        <v>33.785150000000002</v>
      </c>
      <c r="V153">
        <f t="shared" si="82"/>
        <v>5.2793101187931342</v>
      </c>
      <c r="W153">
        <f t="shared" si="83"/>
        <v>70.698054604684756</v>
      </c>
      <c r="X153">
        <f t="shared" si="84"/>
        <v>3.6031458063584352</v>
      </c>
      <c r="Y153">
        <f t="shared" si="85"/>
        <v>5.0965275162177877</v>
      </c>
      <c r="Z153">
        <f t="shared" si="86"/>
        <v>1.676164312434699</v>
      </c>
      <c r="AA153">
        <f t="shared" si="87"/>
        <v>-93.551385715149124</v>
      </c>
      <c r="AB153">
        <f t="shared" si="88"/>
        <v>-124.16282533624346</v>
      </c>
      <c r="AC153">
        <f t="shared" si="89"/>
        <v>-7.8053983205636204</v>
      </c>
      <c r="AD153">
        <f t="shared" si="90"/>
        <v>0.5937599890281291</v>
      </c>
      <c r="AE153">
        <f t="shared" si="91"/>
        <v>44.843392131622863</v>
      </c>
      <c r="AF153">
        <f t="shared" si="92"/>
        <v>2.4380403755491091</v>
      </c>
      <c r="AG153">
        <f t="shared" si="93"/>
        <v>22.026611383136679</v>
      </c>
      <c r="AH153">
        <v>940.06408228415512</v>
      </c>
      <c r="AI153">
        <v>923.91393939393947</v>
      </c>
      <c r="AJ153">
        <v>1.6818416276458921</v>
      </c>
      <c r="AK153">
        <v>65.098338017295973</v>
      </c>
      <c r="AL153">
        <f t="shared" si="94"/>
        <v>2.1213466148559892</v>
      </c>
      <c r="AM153">
        <v>34.758566461952647</v>
      </c>
      <c r="AN153">
        <v>35.67593186813189</v>
      </c>
      <c r="AO153">
        <v>-1.264332120807821E-2</v>
      </c>
      <c r="AP153">
        <v>87.569397002130515</v>
      </c>
      <c r="AQ153">
        <v>16</v>
      </c>
      <c r="AR153">
        <v>2</v>
      </c>
      <c r="AS153">
        <f t="shared" si="95"/>
        <v>1</v>
      </c>
      <c r="AT153">
        <f t="shared" si="96"/>
        <v>0</v>
      </c>
      <c r="AU153">
        <f t="shared" si="97"/>
        <v>46944.947502045572</v>
      </c>
      <c r="AV153">
        <f t="shared" si="98"/>
        <v>1199.98125</v>
      </c>
      <c r="AW153">
        <f t="shared" si="99"/>
        <v>1025.9098260937742</v>
      </c>
      <c r="AX153">
        <f t="shared" si="100"/>
        <v>0.85493821348773091</v>
      </c>
      <c r="AY153">
        <f t="shared" si="101"/>
        <v>0.18843075203132076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1669232137.2874999</v>
      </c>
      <c r="BF153">
        <v>887.98900000000003</v>
      </c>
      <c r="BG153">
        <v>907.51974999999993</v>
      </c>
      <c r="BH153">
        <v>35.705512499999998</v>
      </c>
      <c r="BI153">
        <v>34.728737500000001</v>
      </c>
      <c r="BJ153">
        <v>891.45024999999998</v>
      </c>
      <c r="BK153">
        <v>35.606625000000001</v>
      </c>
      <c r="BL153">
        <v>649.86</v>
      </c>
      <c r="BM153">
        <v>100.813125</v>
      </c>
      <c r="BN153">
        <v>9.9746824999999997E-2</v>
      </c>
      <c r="BO153">
        <v>33.155887499999999</v>
      </c>
      <c r="BP153">
        <v>33.785150000000002</v>
      </c>
      <c r="BQ153">
        <v>999.9</v>
      </c>
      <c r="BR153">
        <v>0</v>
      </c>
      <c r="BS153">
        <v>0</v>
      </c>
      <c r="BT153">
        <v>8960.0787500000006</v>
      </c>
      <c r="BU153">
        <v>0</v>
      </c>
      <c r="BV153">
        <v>115.83025000000001</v>
      </c>
      <c r="BW153">
        <v>-19.530662499999998</v>
      </c>
      <c r="BX153">
        <v>920.868875</v>
      </c>
      <c r="BY153">
        <v>940.17037499999992</v>
      </c>
      <c r="BZ153">
        <v>0.97675287500000008</v>
      </c>
      <c r="CA153">
        <v>907.51974999999993</v>
      </c>
      <c r="CB153">
        <v>34.728737500000001</v>
      </c>
      <c r="CC153">
        <v>3.5995900000000001</v>
      </c>
      <c r="CD153">
        <v>3.5011187499999998</v>
      </c>
      <c r="CE153">
        <v>27.09695</v>
      </c>
      <c r="CF153">
        <v>26.625150000000001</v>
      </c>
      <c r="CG153">
        <v>1199.98125</v>
      </c>
      <c r="CH153">
        <v>0.49997612499999999</v>
      </c>
      <c r="CI153">
        <v>0.50002387500000001</v>
      </c>
      <c r="CJ153">
        <v>0</v>
      </c>
      <c r="CK153">
        <v>712.94612499999994</v>
      </c>
      <c r="CL153">
        <v>4.9990899999999998</v>
      </c>
      <c r="CM153">
        <v>7310.8187500000004</v>
      </c>
      <c r="CN153">
        <v>9557.6262500000012</v>
      </c>
      <c r="CO153">
        <v>43.436999999999998</v>
      </c>
      <c r="CP153">
        <v>45.125</v>
      </c>
      <c r="CQ153">
        <v>44.311999999999998</v>
      </c>
      <c r="CR153">
        <v>43.952749999999988</v>
      </c>
      <c r="CS153">
        <v>44.788749999999993</v>
      </c>
      <c r="CT153">
        <v>597.46249999999998</v>
      </c>
      <c r="CU153">
        <v>597.51874999999995</v>
      </c>
      <c r="CV153">
        <v>0</v>
      </c>
      <c r="CW153">
        <v>1669232146.8</v>
      </c>
      <c r="CX153">
        <v>0</v>
      </c>
      <c r="CY153">
        <v>1669228029.5</v>
      </c>
      <c r="CZ153" t="s">
        <v>356</v>
      </c>
      <c r="DA153">
        <v>1669228029.5</v>
      </c>
      <c r="DB153">
        <v>1669228028</v>
      </c>
      <c r="DC153">
        <v>6</v>
      </c>
      <c r="DD153">
        <v>0.127</v>
      </c>
      <c r="DE153">
        <v>2E-3</v>
      </c>
      <c r="DF153">
        <v>-2.9980000000000002</v>
      </c>
      <c r="DG153">
        <v>9.9000000000000005E-2</v>
      </c>
      <c r="DH153">
        <v>415</v>
      </c>
      <c r="DI153">
        <v>34</v>
      </c>
      <c r="DJ153">
        <v>0.37</v>
      </c>
      <c r="DK153">
        <v>0.19</v>
      </c>
      <c r="DL153">
        <v>-19.676087500000001</v>
      </c>
      <c r="DM153">
        <v>-0.26115534709188021</v>
      </c>
      <c r="DN153">
        <v>0.1215330391035704</v>
      </c>
      <c r="DO153">
        <v>0</v>
      </c>
      <c r="DP153">
        <v>0.92567635000000004</v>
      </c>
      <c r="DQ153">
        <v>0.2876470018761722</v>
      </c>
      <c r="DR153">
        <v>3.0079608983952899E-2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381</v>
      </c>
      <c r="EA153">
        <v>3.2950900000000001</v>
      </c>
      <c r="EB153">
        <v>2.6247099999999999</v>
      </c>
      <c r="EC153">
        <v>0.172597</v>
      </c>
      <c r="ED153">
        <v>0.17332</v>
      </c>
      <c r="EE153">
        <v>0.143259</v>
      </c>
      <c r="EF153">
        <v>0.13896500000000001</v>
      </c>
      <c r="EG153">
        <v>25021.7</v>
      </c>
      <c r="EH153">
        <v>25444.799999999999</v>
      </c>
      <c r="EI153">
        <v>28144.400000000001</v>
      </c>
      <c r="EJ153">
        <v>29637.200000000001</v>
      </c>
      <c r="EK153">
        <v>33170.5</v>
      </c>
      <c r="EL153">
        <v>35423.599999999999</v>
      </c>
      <c r="EM153">
        <v>39713.4</v>
      </c>
      <c r="EN153">
        <v>42354.9</v>
      </c>
      <c r="EO153">
        <v>2.1784300000000001</v>
      </c>
      <c r="EP153">
        <v>2.15333</v>
      </c>
      <c r="EQ153">
        <v>0.11956700000000001</v>
      </c>
      <c r="ER153">
        <v>0</v>
      </c>
      <c r="ES153">
        <v>31.826000000000001</v>
      </c>
      <c r="ET153">
        <v>999.9</v>
      </c>
      <c r="EU153">
        <v>70.2</v>
      </c>
      <c r="EV153">
        <v>36.4</v>
      </c>
      <c r="EW153">
        <v>42.488500000000002</v>
      </c>
      <c r="EX153">
        <v>56.984400000000001</v>
      </c>
      <c r="EY153">
        <v>-2.1354099999999998</v>
      </c>
      <c r="EZ153">
        <v>2</v>
      </c>
      <c r="FA153">
        <v>0.57250999999999996</v>
      </c>
      <c r="FB153">
        <v>0.65617099999999995</v>
      </c>
      <c r="FC153">
        <v>20.268799999999999</v>
      </c>
      <c r="FD153">
        <v>5.2123499999999998</v>
      </c>
      <c r="FE153">
        <v>12.007099999999999</v>
      </c>
      <c r="FF153">
        <v>4.9853500000000004</v>
      </c>
      <c r="FG153">
        <v>3.2839499999999999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1.86426</v>
      </c>
      <c r="FO153">
        <v>1.8603499999999999</v>
      </c>
      <c r="FP153">
        <v>1.8610899999999999</v>
      </c>
      <c r="FQ153">
        <v>1.8602000000000001</v>
      </c>
      <c r="FR153">
        <v>1.8618600000000001</v>
      </c>
      <c r="FS153">
        <v>1.85839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-3.4649999999999999</v>
      </c>
      <c r="GH153">
        <v>9.8900000000000002E-2</v>
      </c>
      <c r="GI153">
        <v>-2.4324828651112251</v>
      </c>
      <c r="GJ153">
        <v>-1.6100910332537859E-3</v>
      </c>
      <c r="GK153">
        <v>7.0186618486508772E-7</v>
      </c>
      <c r="GL153">
        <v>-2.134652460378022E-10</v>
      </c>
      <c r="GM153">
        <v>9.8890000000004363E-2</v>
      </c>
      <c r="GN153">
        <v>0</v>
      </c>
      <c r="GO153">
        <v>0</v>
      </c>
      <c r="GP153">
        <v>0</v>
      </c>
      <c r="GQ153">
        <v>5</v>
      </c>
      <c r="GR153">
        <v>2079</v>
      </c>
      <c r="GS153">
        <v>3</v>
      </c>
      <c r="GT153">
        <v>29</v>
      </c>
      <c r="GU153">
        <v>68.5</v>
      </c>
      <c r="GV153">
        <v>68.5</v>
      </c>
      <c r="GW153">
        <v>2.5854499999999998</v>
      </c>
      <c r="GX153">
        <v>2.5561500000000001</v>
      </c>
      <c r="GY153">
        <v>2.04834</v>
      </c>
      <c r="GZ153">
        <v>2.6184099999999999</v>
      </c>
      <c r="HA153">
        <v>2.1972700000000001</v>
      </c>
      <c r="HB153">
        <v>2.34375</v>
      </c>
      <c r="HC153">
        <v>40.886499999999998</v>
      </c>
      <c r="HD153">
        <v>15.2178</v>
      </c>
      <c r="HE153">
        <v>18</v>
      </c>
      <c r="HF153">
        <v>680.97500000000002</v>
      </c>
      <c r="HG153">
        <v>733.72799999999995</v>
      </c>
      <c r="HH153">
        <v>30.996500000000001</v>
      </c>
      <c r="HI153">
        <v>34.486199999999997</v>
      </c>
      <c r="HJ153">
        <v>29.999600000000001</v>
      </c>
      <c r="HK153">
        <v>34.3904</v>
      </c>
      <c r="HL153">
        <v>34.381300000000003</v>
      </c>
      <c r="HM153">
        <v>51.7592</v>
      </c>
      <c r="HN153">
        <v>24.610600000000002</v>
      </c>
      <c r="HO153">
        <v>89.266199999999998</v>
      </c>
      <c r="HP153">
        <v>31</v>
      </c>
      <c r="HQ153">
        <v>923.18200000000002</v>
      </c>
      <c r="HR153">
        <v>34.480200000000004</v>
      </c>
      <c r="HS153">
        <v>99.153099999999995</v>
      </c>
      <c r="HT153">
        <v>98.224000000000004</v>
      </c>
    </row>
    <row r="154" spans="1:228" x14ac:dyDescent="0.2">
      <c r="A154">
        <v>139</v>
      </c>
      <c r="B154">
        <v>1669232143.5999999</v>
      </c>
      <c r="C154">
        <v>551.09999990463257</v>
      </c>
      <c r="D154" t="s">
        <v>636</v>
      </c>
      <c r="E154" t="s">
        <v>637</v>
      </c>
      <c r="F154">
        <v>4</v>
      </c>
      <c r="G154">
        <v>1669232141.5999999</v>
      </c>
      <c r="H154">
        <f t="shared" si="68"/>
        <v>2.0778699027908807E-3</v>
      </c>
      <c r="I154">
        <f t="shared" si="69"/>
        <v>2.0778699027908805</v>
      </c>
      <c r="J154">
        <f t="shared" si="70"/>
        <v>22.317863188337853</v>
      </c>
      <c r="K154">
        <f t="shared" si="71"/>
        <v>894.94328571428571</v>
      </c>
      <c r="L154">
        <f t="shared" si="72"/>
        <v>577.46782340291622</v>
      </c>
      <c r="M154">
        <f t="shared" si="73"/>
        <v>58.273320232268254</v>
      </c>
      <c r="N154">
        <f t="shared" si="74"/>
        <v>90.310342091146111</v>
      </c>
      <c r="O154">
        <f t="shared" si="75"/>
        <v>0.12208931357457607</v>
      </c>
      <c r="P154">
        <f t="shared" si="76"/>
        <v>3.6630888254189227</v>
      </c>
      <c r="Q154">
        <f t="shared" si="77"/>
        <v>0.11987293253097993</v>
      </c>
      <c r="R154">
        <f t="shared" si="78"/>
        <v>7.5116364517751916E-2</v>
      </c>
      <c r="S154">
        <f t="shared" si="79"/>
        <v>226.11628466592455</v>
      </c>
      <c r="T154">
        <f t="shared" si="80"/>
        <v>33.772814334411137</v>
      </c>
      <c r="U154">
        <f t="shared" si="81"/>
        <v>33.750399999999999</v>
      </c>
      <c r="V154">
        <f t="shared" si="82"/>
        <v>5.2690695439723632</v>
      </c>
      <c r="W154">
        <f t="shared" si="83"/>
        <v>70.6666328919855</v>
      </c>
      <c r="X154">
        <f t="shared" si="84"/>
        <v>3.596710076913427</v>
      </c>
      <c r="Y154">
        <f t="shared" si="85"/>
        <v>5.0896865036870036</v>
      </c>
      <c r="Z154">
        <f t="shared" si="86"/>
        <v>1.6723594670589361</v>
      </c>
      <c r="AA154">
        <f t="shared" si="87"/>
        <v>-91.634062713077839</v>
      </c>
      <c r="AB154">
        <f t="shared" si="88"/>
        <v>-122.1328442561626</v>
      </c>
      <c r="AC154">
        <f t="shared" si="89"/>
        <v>-7.6689877345169277</v>
      </c>
      <c r="AD154">
        <f t="shared" si="90"/>
        <v>4.6803899621671974</v>
      </c>
      <c r="AE154">
        <f t="shared" si="91"/>
        <v>44.661430707320179</v>
      </c>
      <c r="AF154">
        <f t="shared" si="92"/>
        <v>2.4251375233697154</v>
      </c>
      <c r="AG154">
        <f t="shared" si="93"/>
        <v>22.317863188337853</v>
      </c>
      <c r="AH154">
        <v>946.59200272397254</v>
      </c>
      <c r="AI154">
        <v>930.48266060606022</v>
      </c>
      <c r="AJ154">
        <v>1.641107428211912</v>
      </c>
      <c r="AK154">
        <v>65.098338017295973</v>
      </c>
      <c r="AL154">
        <f t="shared" si="94"/>
        <v>2.0778699027908805</v>
      </c>
      <c r="AM154">
        <v>34.704375896422782</v>
      </c>
      <c r="AN154">
        <v>35.623196703296728</v>
      </c>
      <c r="AO154">
        <v>-1.621978749056785E-2</v>
      </c>
      <c r="AP154">
        <v>87.569397002130515</v>
      </c>
      <c r="AQ154">
        <v>15</v>
      </c>
      <c r="AR154">
        <v>2</v>
      </c>
      <c r="AS154">
        <f t="shared" si="95"/>
        <v>1</v>
      </c>
      <c r="AT154">
        <f t="shared" si="96"/>
        <v>0</v>
      </c>
      <c r="AU154">
        <f t="shared" si="97"/>
        <v>47004.738942720156</v>
      </c>
      <c r="AV154">
        <f t="shared" si="98"/>
        <v>1199.987142857143</v>
      </c>
      <c r="AW154">
        <f t="shared" si="99"/>
        <v>1025.9157993087692</v>
      </c>
      <c r="AX154">
        <f t="shared" si="100"/>
        <v>0.85493899281794494</v>
      </c>
      <c r="AY154">
        <f t="shared" si="101"/>
        <v>0.18843225613863382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1669232141.5999999</v>
      </c>
      <c r="BF154">
        <v>894.94328571428571</v>
      </c>
      <c r="BG154">
        <v>914.39528571428571</v>
      </c>
      <c r="BH154">
        <v>35.642114285714293</v>
      </c>
      <c r="BI154">
        <v>34.670714285714283</v>
      </c>
      <c r="BJ154">
        <v>898.4104285714285</v>
      </c>
      <c r="BK154">
        <v>35.543214285714278</v>
      </c>
      <c r="BL154">
        <v>650.04028571428557</v>
      </c>
      <c r="BM154">
        <v>100.8117142857143</v>
      </c>
      <c r="BN154">
        <v>0.1000904428571429</v>
      </c>
      <c r="BO154">
        <v>33.131957142857139</v>
      </c>
      <c r="BP154">
        <v>33.750399999999999</v>
      </c>
      <c r="BQ154">
        <v>999.89999999999986</v>
      </c>
      <c r="BR154">
        <v>0</v>
      </c>
      <c r="BS154">
        <v>0</v>
      </c>
      <c r="BT154">
        <v>8971.0714285714294</v>
      </c>
      <c r="BU154">
        <v>0</v>
      </c>
      <c r="BV154">
        <v>116.13500000000001</v>
      </c>
      <c r="BW154">
        <v>-19.45225714285715</v>
      </c>
      <c r="BX154">
        <v>928.01957142857134</v>
      </c>
      <c r="BY154">
        <v>947.23671428571436</v>
      </c>
      <c r="BZ154">
        <v>0.97138214285714286</v>
      </c>
      <c r="CA154">
        <v>914.39528571428571</v>
      </c>
      <c r="CB154">
        <v>34.670714285714283</v>
      </c>
      <c r="CC154">
        <v>3.59314</v>
      </c>
      <c r="CD154">
        <v>3.4952128571428571</v>
      </c>
      <c r="CE154">
        <v>27.066400000000009</v>
      </c>
      <c r="CF154">
        <v>26.596499999999999</v>
      </c>
      <c r="CG154">
        <v>1199.987142857143</v>
      </c>
      <c r="CH154">
        <v>0.49994899999999998</v>
      </c>
      <c r="CI154">
        <v>0.50005100000000002</v>
      </c>
      <c r="CJ154">
        <v>0</v>
      </c>
      <c r="CK154">
        <v>714.07428571428568</v>
      </c>
      <c r="CL154">
        <v>4.9990899999999998</v>
      </c>
      <c r="CM154">
        <v>7338.5385714285721</v>
      </c>
      <c r="CN154">
        <v>9557.58</v>
      </c>
      <c r="CO154">
        <v>43.436999999999998</v>
      </c>
      <c r="CP154">
        <v>45.125</v>
      </c>
      <c r="CQ154">
        <v>44.311999999999998</v>
      </c>
      <c r="CR154">
        <v>43.936999999999998</v>
      </c>
      <c r="CS154">
        <v>44.75</v>
      </c>
      <c r="CT154">
        <v>597.43428571428569</v>
      </c>
      <c r="CU154">
        <v>597.55285714285708</v>
      </c>
      <c r="CV154">
        <v>0</v>
      </c>
      <c r="CW154">
        <v>1669232151</v>
      </c>
      <c r="CX154">
        <v>0</v>
      </c>
      <c r="CY154">
        <v>1669228029.5</v>
      </c>
      <c r="CZ154" t="s">
        <v>356</v>
      </c>
      <c r="DA154">
        <v>1669228029.5</v>
      </c>
      <c r="DB154">
        <v>1669228028</v>
      </c>
      <c r="DC154">
        <v>6</v>
      </c>
      <c r="DD154">
        <v>0.127</v>
      </c>
      <c r="DE154">
        <v>2E-3</v>
      </c>
      <c r="DF154">
        <v>-2.9980000000000002</v>
      </c>
      <c r="DG154">
        <v>9.9000000000000005E-2</v>
      </c>
      <c r="DH154">
        <v>415</v>
      </c>
      <c r="DI154">
        <v>34</v>
      </c>
      <c r="DJ154">
        <v>0.37</v>
      </c>
      <c r="DK154">
        <v>0.19</v>
      </c>
      <c r="DL154">
        <v>-19.651229268292681</v>
      </c>
      <c r="DM154">
        <v>1.186868989547023</v>
      </c>
      <c r="DN154">
        <v>0.14788844220725611</v>
      </c>
      <c r="DO154">
        <v>0</v>
      </c>
      <c r="DP154">
        <v>0.94325329268292668</v>
      </c>
      <c r="DQ154">
        <v>0.2288914494773551</v>
      </c>
      <c r="DR154">
        <v>2.550070022973917E-2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381</v>
      </c>
      <c r="EA154">
        <v>3.2955899999999998</v>
      </c>
      <c r="EB154">
        <v>2.6252800000000001</v>
      </c>
      <c r="EC154">
        <v>0.173402</v>
      </c>
      <c r="ED154">
        <v>0.17413100000000001</v>
      </c>
      <c r="EE154">
        <v>0.14310899999999999</v>
      </c>
      <c r="EF154">
        <v>0.13875299999999999</v>
      </c>
      <c r="EG154">
        <v>24997.599999999999</v>
      </c>
      <c r="EH154">
        <v>25420.3</v>
      </c>
      <c r="EI154">
        <v>28144.7</v>
      </c>
      <c r="EJ154">
        <v>29637.7</v>
      </c>
      <c r="EK154">
        <v>33177</v>
      </c>
      <c r="EL154">
        <v>35433</v>
      </c>
      <c r="EM154">
        <v>39714.1</v>
      </c>
      <c r="EN154">
        <v>42355.6</v>
      </c>
      <c r="EO154">
        <v>2.1793999999999998</v>
      </c>
      <c r="EP154">
        <v>2.1528800000000001</v>
      </c>
      <c r="EQ154">
        <v>0.120141</v>
      </c>
      <c r="ER154">
        <v>0</v>
      </c>
      <c r="ES154">
        <v>31.793099999999999</v>
      </c>
      <c r="ET154">
        <v>999.9</v>
      </c>
      <c r="EU154">
        <v>70.2</v>
      </c>
      <c r="EV154">
        <v>36.4</v>
      </c>
      <c r="EW154">
        <v>42.487000000000002</v>
      </c>
      <c r="EX154">
        <v>56.684399999999997</v>
      </c>
      <c r="EY154">
        <v>-2.3157000000000001</v>
      </c>
      <c r="EZ154">
        <v>2</v>
      </c>
      <c r="FA154">
        <v>0.57242599999999999</v>
      </c>
      <c r="FB154">
        <v>0.64638899999999999</v>
      </c>
      <c r="FC154">
        <v>20.269400000000001</v>
      </c>
      <c r="FD154">
        <v>5.21624</v>
      </c>
      <c r="FE154">
        <v>12.0076</v>
      </c>
      <c r="FF154">
        <v>4.9864499999999996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1.86425</v>
      </c>
      <c r="FO154">
        <v>1.8603499999999999</v>
      </c>
      <c r="FP154">
        <v>1.8610899999999999</v>
      </c>
      <c r="FQ154">
        <v>1.8602000000000001</v>
      </c>
      <c r="FR154">
        <v>1.8618699999999999</v>
      </c>
      <c r="FS154">
        <v>1.85839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-3.47</v>
      </c>
      <c r="GH154">
        <v>9.8900000000000002E-2</v>
      </c>
      <c r="GI154">
        <v>-2.4324828651112251</v>
      </c>
      <c r="GJ154">
        <v>-1.6100910332537859E-3</v>
      </c>
      <c r="GK154">
        <v>7.0186618486508772E-7</v>
      </c>
      <c r="GL154">
        <v>-2.134652460378022E-10</v>
      </c>
      <c r="GM154">
        <v>9.8890000000004363E-2</v>
      </c>
      <c r="GN154">
        <v>0</v>
      </c>
      <c r="GO154">
        <v>0</v>
      </c>
      <c r="GP154">
        <v>0</v>
      </c>
      <c r="GQ154">
        <v>5</v>
      </c>
      <c r="GR154">
        <v>2079</v>
      </c>
      <c r="GS154">
        <v>3</v>
      </c>
      <c r="GT154">
        <v>29</v>
      </c>
      <c r="GU154">
        <v>68.599999999999994</v>
      </c>
      <c r="GV154">
        <v>68.599999999999994</v>
      </c>
      <c r="GW154">
        <v>2.6000999999999999</v>
      </c>
      <c r="GX154">
        <v>2.5573700000000001</v>
      </c>
      <c r="GY154">
        <v>2.04834</v>
      </c>
      <c r="GZ154">
        <v>2.6171899999999999</v>
      </c>
      <c r="HA154">
        <v>2.1972700000000001</v>
      </c>
      <c r="HB154">
        <v>2.36084</v>
      </c>
      <c r="HC154">
        <v>40.886499999999998</v>
      </c>
      <c r="HD154">
        <v>15.2265</v>
      </c>
      <c r="HE154">
        <v>18</v>
      </c>
      <c r="HF154">
        <v>681.74199999999996</v>
      </c>
      <c r="HG154">
        <v>733.25199999999995</v>
      </c>
      <c r="HH154">
        <v>30.997</v>
      </c>
      <c r="HI154">
        <v>34.480600000000003</v>
      </c>
      <c r="HJ154">
        <v>29.9998</v>
      </c>
      <c r="HK154">
        <v>34.387300000000003</v>
      </c>
      <c r="HL154">
        <v>34.377400000000002</v>
      </c>
      <c r="HM154">
        <v>52.057499999999997</v>
      </c>
      <c r="HN154">
        <v>24.889299999999999</v>
      </c>
      <c r="HO154">
        <v>89.266199999999998</v>
      </c>
      <c r="HP154">
        <v>31</v>
      </c>
      <c r="HQ154">
        <v>929.86099999999999</v>
      </c>
      <c r="HR154">
        <v>34.438200000000002</v>
      </c>
      <c r="HS154">
        <v>99.154600000000002</v>
      </c>
      <c r="HT154">
        <v>98.225700000000003</v>
      </c>
    </row>
    <row r="155" spans="1:228" x14ac:dyDescent="0.2">
      <c r="A155">
        <v>140</v>
      </c>
      <c r="B155">
        <v>1669232147.5999999</v>
      </c>
      <c r="C155">
        <v>555.09999990463257</v>
      </c>
      <c r="D155" t="s">
        <v>638</v>
      </c>
      <c r="E155" t="s">
        <v>639</v>
      </c>
      <c r="F155">
        <v>4</v>
      </c>
      <c r="G155">
        <v>1669232145.2874999</v>
      </c>
      <c r="H155">
        <f t="shared" si="68"/>
        <v>2.1391354286509883E-3</v>
      </c>
      <c r="I155">
        <f t="shared" si="69"/>
        <v>2.1391354286509885</v>
      </c>
      <c r="J155">
        <f t="shared" si="70"/>
        <v>21.863020881214943</v>
      </c>
      <c r="K155">
        <f t="shared" si="71"/>
        <v>900.96825000000001</v>
      </c>
      <c r="L155">
        <f t="shared" si="72"/>
        <v>597.79837643257224</v>
      </c>
      <c r="M155">
        <f t="shared" si="73"/>
        <v>60.323691366723693</v>
      </c>
      <c r="N155">
        <f t="shared" si="74"/>
        <v>90.916490888709291</v>
      </c>
      <c r="O155">
        <f t="shared" si="75"/>
        <v>0.12586129008010979</v>
      </c>
      <c r="P155">
        <f t="shared" si="76"/>
        <v>3.6703377796953784</v>
      </c>
      <c r="Q155">
        <f t="shared" si="77"/>
        <v>0.12351182108560091</v>
      </c>
      <c r="R155">
        <f t="shared" si="78"/>
        <v>7.7402325633574881E-2</v>
      </c>
      <c r="S155">
        <f t="shared" si="79"/>
        <v>226.12640361140194</v>
      </c>
      <c r="T155">
        <f t="shared" si="80"/>
        <v>33.740294563537944</v>
      </c>
      <c r="U155">
        <f t="shared" si="81"/>
        <v>33.726912499999997</v>
      </c>
      <c r="V155">
        <f t="shared" si="82"/>
        <v>5.2621577355906526</v>
      </c>
      <c r="W155">
        <f t="shared" si="83"/>
        <v>70.63063706556801</v>
      </c>
      <c r="X155">
        <f t="shared" si="84"/>
        <v>3.5911399991280923</v>
      </c>
      <c r="Y155">
        <f t="shared" si="85"/>
        <v>5.0843941783993198</v>
      </c>
      <c r="Z155">
        <f t="shared" si="86"/>
        <v>1.6710177364625602</v>
      </c>
      <c r="AA155">
        <f t="shared" si="87"/>
        <v>-94.335872403508588</v>
      </c>
      <c r="AB155">
        <f t="shared" si="88"/>
        <v>-121.39399266684788</v>
      </c>
      <c r="AC155">
        <f t="shared" si="89"/>
        <v>-7.6059741819008826</v>
      </c>
      <c r="AD155">
        <f t="shared" si="90"/>
        <v>2.7905643591445966</v>
      </c>
      <c r="AE155">
        <f t="shared" si="91"/>
        <v>44.918566589548384</v>
      </c>
      <c r="AF155">
        <f t="shared" si="92"/>
        <v>2.4761317866044807</v>
      </c>
      <c r="AG155">
        <f t="shared" si="93"/>
        <v>21.863020881214943</v>
      </c>
      <c r="AH155">
        <v>953.43742421412105</v>
      </c>
      <c r="AI155">
        <v>937.29613939393948</v>
      </c>
      <c r="AJ155">
        <v>1.6995977118439931</v>
      </c>
      <c r="AK155">
        <v>65.098338017295973</v>
      </c>
      <c r="AL155">
        <f t="shared" si="94"/>
        <v>2.1391354286509885</v>
      </c>
      <c r="AM155">
        <v>34.627982056705967</v>
      </c>
      <c r="AN155">
        <v>35.557998901098919</v>
      </c>
      <c r="AO155">
        <v>-1.374703621305629E-2</v>
      </c>
      <c r="AP155">
        <v>87.569397002130515</v>
      </c>
      <c r="AQ155">
        <v>15</v>
      </c>
      <c r="AR155">
        <v>2</v>
      </c>
      <c r="AS155">
        <f t="shared" si="95"/>
        <v>1</v>
      </c>
      <c r="AT155">
        <f t="shared" si="96"/>
        <v>0</v>
      </c>
      <c r="AU155">
        <f t="shared" si="97"/>
        <v>47136.938234200046</v>
      </c>
      <c r="AV155">
        <f t="shared" si="98"/>
        <v>1200.0474999999999</v>
      </c>
      <c r="AW155">
        <f t="shared" si="99"/>
        <v>1025.9667510939908</v>
      </c>
      <c r="AX155">
        <f t="shared" si="100"/>
        <v>0.85493845126462975</v>
      </c>
      <c r="AY155">
        <f t="shared" si="101"/>
        <v>0.18843121094073523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1669232145.2874999</v>
      </c>
      <c r="BF155">
        <v>900.96825000000001</v>
      </c>
      <c r="BG155">
        <v>920.54762499999993</v>
      </c>
      <c r="BH155">
        <v>35.5876375</v>
      </c>
      <c r="BI155">
        <v>34.595987499999993</v>
      </c>
      <c r="BJ155">
        <v>904.44074999999998</v>
      </c>
      <c r="BK155">
        <v>35.488737499999999</v>
      </c>
      <c r="BL155">
        <v>650.19237500000008</v>
      </c>
      <c r="BM155">
        <v>100.8095</v>
      </c>
      <c r="BN155">
        <v>0.10026112500000001</v>
      </c>
      <c r="BO155">
        <v>33.113424999999999</v>
      </c>
      <c r="BP155">
        <v>33.726912499999997</v>
      </c>
      <c r="BQ155">
        <v>999.9</v>
      </c>
      <c r="BR155">
        <v>0</v>
      </c>
      <c r="BS155">
        <v>0</v>
      </c>
      <c r="BT155">
        <v>8996.3274999999994</v>
      </c>
      <c r="BU155">
        <v>0</v>
      </c>
      <c r="BV155">
        <v>112.49962499999999</v>
      </c>
      <c r="BW155">
        <v>-19.5796125</v>
      </c>
      <c r="BX155">
        <v>934.21450000000004</v>
      </c>
      <c r="BY155">
        <v>953.53625</v>
      </c>
      <c r="BZ155">
        <v>0.99163350000000006</v>
      </c>
      <c r="CA155">
        <v>920.54762499999993</v>
      </c>
      <c r="CB155">
        <v>34.595987499999993</v>
      </c>
      <c r="CC155">
        <v>3.5875724999999998</v>
      </c>
      <c r="CD155">
        <v>3.4876075000000002</v>
      </c>
      <c r="CE155">
        <v>27.039987499999999</v>
      </c>
      <c r="CF155">
        <v>26.559525000000001</v>
      </c>
      <c r="CG155">
        <v>1200.0474999999999</v>
      </c>
      <c r="CH155">
        <v>0.49996937499999999</v>
      </c>
      <c r="CI155">
        <v>0.50003062499999995</v>
      </c>
      <c r="CJ155">
        <v>0</v>
      </c>
      <c r="CK155">
        <v>715.16862500000002</v>
      </c>
      <c r="CL155">
        <v>4.9990899999999998</v>
      </c>
      <c r="CM155">
        <v>7347.4862499999999</v>
      </c>
      <c r="CN155">
        <v>9558.1350000000002</v>
      </c>
      <c r="CO155">
        <v>43.436999999999998</v>
      </c>
      <c r="CP155">
        <v>45.109250000000003</v>
      </c>
      <c r="CQ155">
        <v>44.296499999999988</v>
      </c>
      <c r="CR155">
        <v>43.905999999999999</v>
      </c>
      <c r="CS155">
        <v>44.75</v>
      </c>
      <c r="CT155">
        <v>597.48625000000004</v>
      </c>
      <c r="CU155">
        <v>597.56124999999997</v>
      </c>
      <c r="CV155">
        <v>0</v>
      </c>
      <c r="CW155">
        <v>1669232154.5999999</v>
      </c>
      <c r="CX155">
        <v>0</v>
      </c>
      <c r="CY155">
        <v>1669228029.5</v>
      </c>
      <c r="CZ155" t="s">
        <v>356</v>
      </c>
      <c r="DA155">
        <v>1669228029.5</v>
      </c>
      <c r="DB155">
        <v>1669228028</v>
      </c>
      <c r="DC155">
        <v>6</v>
      </c>
      <c r="DD155">
        <v>0.127</v>
      </c>
      <c r="DE155">
        <v>2E-3</v>
      </c>
      <c r="DF155">
        <v>-2.9980000000000002</v>
      </c>
      <c r="DG155">
        <v>9.9000000000000005E-2</v>
      </c>
      <c r="DH155">
        <v>415</v>
      </c>
      <c r="DI155">
        <v>34</v>
      </c>
      <c r="DJ155">
        <v>0.37</v>
      </c>
      <c r="DK155">
        <v>0.19</v>
      </c>
      <c r="DL155">
        <v>-19.62116341463415</v>
      </c>
      <c r="DM155">
        <v>1.108442508710815</v>
      </c>
      <c r="DN155">
        <v>0.14567742975341</v>
      </c>
      <c r="DO155">
        <v>0</v>
      </c>
      <c r="DP155">
        <v>0.95706009756097554</v>
      </c>
      <c r="DQ155">
        <v>0.25327912891986148</v>
      </c>
      <c r="DR155">
        <v>2.7116547989530872E-2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381</v>
      </c>
      <c r="EA155">
        <v>3.2957900000000002</v>
      </c>
      <c r="EB155">
        <v>2.62575</v>
      </c>
      <c r="EC155">
        <v>0.17422299999999999</v>
      </c>
      <c r="ED155">
        <v>0.174953</v>
      </c>
      <c r="EE155">
        <v>0.14293400000000001</v>
      </c>
      <c r="EF155">
        <v>0.138518</v>
      </c>
      <c r="EG155">
        <v>24973.7</v>
      </c>
      <c r="EH155">
        <v>25395.4</v>
      </c>
      <c r="EI155">
        <v>28145.8</v>
      </c>
      <c r="EJ155">
        <v>29638.3</v>
      </c>
      <c r="EK155">
        <v>33184.9</v>
      </c>
      <c r="EL155">
        <v>35443.5</v>
      </c>
      <c r="EM155">
        <v>39715.4</v>
      </c>
      <c r="EN155">
        <v>42356.5</v>
      </c>
      <c r="EO155">
        <v>2.18065</v>
      </c>
      <c r="EP155">
        <v>2.1526999999999998</v>
      </c>
      <c r="EQ155">
        <v>0.120491</v>
      </c>
      <c r="ER155">
        <v>0</v>
      </c>
      <c r="ES155">
        <v>31.761600000000001</v>
      </c>
      <c r="ET155">
        <v>999.9</v>
      </c>
      <c r="EU155">
        <v>70.2</v>
      </c>
      <c r="EV155">
        <v>36.4</v>
      </c>
      <c r="EW155">
        <v>42.491300000000003</v>
      </c>
      <c r="EX155">
        <v>57.074399999999997</v>
      </c>
      <c r="EY155">
        <v>-2.3317299999999999</v>
      </c>
      <c r="EZ155">
        <v>2</v>
      </c>
      <c r="FA155">
        <v>0.57177800000000001</v>
      </c>
      <c r="FB155">
        <v>0.63847500000000001</v>
      </c>
      <c r="FC155">
        <v>20.269600000000001</v>
      </c>
      <c r="FD155">
        <v>5.21549</v>
      </c>
      <c r="FE155">
        <v>12.007300000000001</v>
      </c>
      <c r="FF155">
        <v>4.9861000000000004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1.8643000000000001</v>
      </c>
      <c r="FO155">
        <v>1.8603499999999999</v>
      </c>
      <c r="FP155">
        <v>1.8611</v>
      </c>
      <c r="FQ155">
        <v>1.8602000000000001</v>
      </c>
      <c r="FR155">
        <v>1.86188</v>
      </c>
      <c r="FS155">
        <v>1.85839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-3.476</v>
      </c>
      <c r="GH155">
        <v>9.8900000000000002E-2</v>
      </c>
      <c r="GI155">
        <v>-2.4324828651112251</v>
      </c>
      <c r="GJ155">
        <v>-1.6100910332537859E-3</v>
      </c>
      <c r="GK155">
        <v>7.0186618486508772E-7</v>
      </c>
      <c r="GL155">
        <v>-2.134652460378022E-10</v>
      </c>
      <c r="GM155">
        <v>9.8890000000004363E-2</v>
      </c>
      <c r="GN155">
        <v>0</v>
      </c>
      <c r="GO155">
        <v>0</v>
      </c>
      <c r="GP155">
        <v>0</v>
      </c>
      <c r="GQ155">
        <v>5</v>
      </c>
      <c r="GR155">
        <v>2079</v>
      </c>
      <c r="GS155">
        <v>3</v>
      </c>
      <c r="GT155">
        <v>29</v>
      </c>
      <c r="GU155">
        <v>68.599999999999994</v>
      </c>
      <c r="GV155">
        <v>68.7</v>
      </c>
      <c r="GW155">
        <v>2.6159699999999999</v>
      </c>
      <c r="GX155">
        <v>2.5598100000000001</v>
      </c>
      <c r="GY155">
        <v>2.04834</v>
      </c>
      <c r="GZ155">
        <v>2.6184099999999999</v>
      </c>
      <c r="HA155">
        <v>2.1972700000000001</v>
      </c>
      <c r="HB155">
        <v>2.3010299999999999</v>
      </c>
      <c r="HC155">
        <v>40.886499999999998</v>
      </c>
      <c r="HD155">
        <v>15.2003</v>
      </c>
      <c r="HE155">
        <v>18</v>
      </c>
      <c r="HF155">
        <v>682.73500000000001</v>
      </c>
      <c r="HG155">
        <v>733.048</v>
      </c>
      <c r="HH155">
        <v>30.997399999999999</v>
      </c>
      <c r="HI155">
        <v>34.474299999999999</v>
      </c>
      <c r="HJ155">
        <v>29.999600000000001</v>
      </c>
      <c r="HK155">
        <v>34.3842</v>
      </c>
      <c r="HL155">
        <v>34.374299999999998</v>
      </c>
      <c r="HM155">
        <v>52.3553</v>
      </c>
      <c r="HN155">
        <v>24.889299999999999</v>
      </c>
      <c r="HO155">
        <v>89.266199999999998</v>
      </c>
      <c r="HP155">
        <v>31</v>
      </c>
      <c r="HQ155">
        <v>936.53899999999999</v>
      </c>
      <c r="HR155">
        <v>34.424599999999998</v>
      </c>
      <c r="HS155">
        <v>99.158100000000005</v>
      </c>
      <c r="HT155">
        <v>98.227800000000002</v>
      </c>
    </row>
    <row r="156" spans="1:228" x14ac:dyDescent="0.2">
      <c r="A156">
        <v>141</v>
      </c>
      <c r="B156">
        <v>1669232151.5999999</v>
      </c>
      <c r="C156">
        <v>559.09999990463257</v>
      </c>
      <c r="D156" t="s">
        <v>640</v>
      </c>
      <c r="E156" t="s">
        <v>641</v>
      </c>
      <c r="F156">
        <v>4</v>
      </c>
      <c r="G156">
        <v>1669232149.5999999</v>
      </c>
      <c r="H156">
        <f t="shared" si="68"/>
        <v>2.1298390352211707E-3</v>
      </c>
      <c r="I156">
        <f t="shared" si="69"/>
        <v>2.1298390352211709</v>
      </c>
      <c r="J156">
        <f t="shared" si="70"/>
        <v>22.554284307542112</v>
      </c>
      <c r="K156">
        <f t="shared" si="71"/>
        <v>908.03571428571433</v>
      </c>
      <c r="L156">
        <f t="shared" si="72"/>
        <v>594.38762303395742</v>
      </c>
      <c r="M156">
        <f t="shared" si="73"/>
        <v>59.97870410507231</v>
      </c>
      <c r="N156">
        <f t="shared" si="74"/>
        <v>91.628431201147961</v>
      </c>
      <c r="O156">
        <f t="shared" si="75"/>
        <v>0.12521634166067744</v>
      </c>
      <c r="P156">
        <f t="shared" si="76"/>
        <v>3.666274067681476</v>
      </c>
      <c r="Q156">
        <f t="shared" si="77"/>
        <v>0.12288812371589881</v>
      </c>
      <c r="R156">
        <f t="shared" si="78"/>
        <v>7.7010652756625608E-2</v>
      </c>
      <c r="S156">
        <f t="shared" si="79"/>
        <v>226.11945652241062</v>
      </c>
      <c r="T156">
        <f t="shared" si="80"/>
        <v>33.71448138095694</v>
      </c>
      <c r="U156">
        <f t="shared" si="81"/>
        <v>33.704685714285709</v>
      </c>
      <c r="V156">
        <f t="shared" si="82"/>
        <v>5.2556241886494952</v>
      </c>
      <c r="W156">
        <f t="shared" si="83"/>
        <v>70.589361033682465</v>
      </c>
      <c r="X156">
        <f t="shared" si="84"/>
        <v>3.5833236003072364</v>
      </c>
      <c r="Y156">
        <f t="shared" si="85"/>
        <v>5.0762941438121469</v>
      </c>
      <c r="Z156">
        <f t="shared" si="86"/>
        <v>1.6723005883422588</v>
      </c>
      <c r="AA156">
        <f t="shared" si="87"/>
        <v>-93.92590145325363</v>
      </c>
      <c r="AB156">
        <f t="shared" si="88"/>
        <v>-122.47905604397198</v>
      </c>
      <c r="AC156">
        <f t="shared" si="89"/>
        <v>-7.6805614745801432</v>
      </c>
      <c r="AD156">
        <f t="shared" si="90"/>
        <v>2.0339375506048611</v>
      </c>
      <c r="AE156">
        <f t="shared" si="91"/>
        <v>44.90840131285983</v>
      </c>
      <c r="AF156">
        <f t="shared" si="92"/>
        <v>2.4781282410542609</v>
      </c>
      <c r="AG156">
        <f t="shared" si="93"/>
        <v>22.554284307542112</v>
      </c>
      <c r="AH156">
        <v>960.1538418532906</v>
      </c>
      <c r="AI156">
        <v>943.92850303030264</v>
      </c>
      <c r="AJ156">
        <v>1.645448248324656</v>
      </c>
      <c r="AK156">
        <v>65.098338017295973</v>
      </c>
      <c r="AL156">
        <f t="shared" si="94"/>
        <v>2.1298390352211709</v>
      </c>
      <c r="AM156">
        <v>34.540935650297577</v>
      </c>
      <c r="AN156">
        <v>35.480000000000032</v>
      </c>
      <c r="AO156">
        <v>-1.6110145024256721E-2</v>
      </c>
      <c r="AP156">
        <v>87.569397002130515</v>
      </c>
      <c r="AQ156">
        <v>15</v>
      </c>
      <c r="AR156">
        <v>2</v>
      </c>
      <c r="AS156">
        <f t="shared" si="95"/>
        <v>1</v>
      </c>
      <c r="AT156">
        <f t="shared" si="96"/>
        <v>0</v>
      </c>
      <c r="AU156">
        <f t="shared" si="97"/>
        <v>47068.766298721057</v>
      </c>
      <c r="AV156">
        <f t="shared" si="98"/>
        <v>1200.008571428571</v>
      </c>
      <c r="AW156">
        <f t="shared" si="99"/>
        <v>1025.9336707370001</v>
      </c>
      <c r="AX156">
        <f t="shared" si="100"/>
        <v>0.85493861890974621</v>
      </c>
      <c r="AY156">
        <f t="shared" si="101"/>
        <v>0.18843153449581013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1669232149.5999999</v>
      </c>
      <c r="BF156">
        <v>908.03571428571433</v>
      </c>
      <c r="BG156">
        <v>927.62085714285706</v>
      </c>
      <c r="BH156">
        <v>35.510657142857141</v>
      </c>
      <c r="BI156">
        <v>34.518028571428573</v>
      </c>
      <c r="BJ156">
        <v>911.51428571428573</v>
      </c>
      <c r="BK156">
        <v>35.41178571428572</v>
      </c>
      <c r="BL156">
        <v>650.12700000000007</v>
      </c>
      <c r="BM156">
        <v>100.80800000000001</v>
      </c>
      <c r="BN156">
        <v>0.1004001428571429</v>
      </c>
      <c r="BO156">
        <v>33.085028571428573</v>
      </c>
      <c r="BP156">
        <v>33.704685714285709</v>
      </c>
      <c r="BQ156">
        <v>999.89999999999986</v>
      </c>
      <c r="BR156">
        <v>0</v>
      </c>
      <c r="BS156">
        <v>0</v>
      </c>
      <c r="BT156">
        <v>8982.41</v>
      </c>
      <c r="BU156">
        <v>0</v>
      </c>
      <c r="BV156">
        <v>111.7218571428571</v>
      </c>
      <c r="BW156">
        <v>-19.585042857142859</v>
      </c>
      <c r="BX156">
        <v>941.46771428571424</v>
      </c>
      <c r="BY156">
        <v>960.785142857143</v>
      </c>
      <c r="BZ156">
        <v>0.99266228571428561</v>
      </c>
      <c r="CA156">
        <v>927.62085714285706</v>
      </c>
      <c r="CB156">
        <v>34.518028571428573</v>
      </c>
      <c r="CC156">
        <v>3.5797585714285711</v>
      </c>
      <c r="CD156">
        <v>3.4796914285714289</v>
      </c>
      <c r="CE156">
        <v>27.002842857142859</v>
      </c>
      <c r="CF156">
        <v>26.520985714285711</v>
      </c>
      <c r="CG156">
        <v>1200.008571428571</v>
      </c>
      <c r="CH156">
        <v>0.49996342857142861</v>
      </c>
      <c r="CI156">
        <v>0.50003657142857139</v>
      </c>
      <c r="CJ156">
        <v>0</v>
      </c>
      <c r="CK156">
        <v>716.35785714285703</v>
      </c>
      <c r="CL156">
        <v>4.9990899999999998</v>
      </c>
      <c r="CM156">
        <v>7392.2628571428577</v>
      </c>
      <c r="CN156">
        <v>9557.7800000000007</v>
      </c>
      <c r="CO156">
        <v>43.383857142857153</v>
      </c>
      <c r="CP156">
        <v>45.061999999999998</v>
      </c>
      <c r="CQ156">
        <v>44.285428571428568</v>
      </c>
      <c r="CR156">
        <v>43.839000000000013</v>
      </c>
      <c r="CS156">
        <v>44.75</v>
      </c>
      <c r="CT156">
        <v>597.46</v>
      </c>
      <c r="CU156">
        <v>597.54857142857145</v>
      </c>
      <c r="CV156">
        <v>0</v>
      </c>
      <c r="CW156">
        <v>1669232158.8</v>
      </c>
      <c r="CX156">
        <v>0</v>
      </c>
      <c r="CY156">
        <v>1669228029.5</v>
      </c>
      <c r="CZ156" t="s">
        <v>356</v>
      </c>
      <c r="DA156">
        <v>1669228029.5</v>
      </c>
      <c r="DB156">
        <v>1669228028</v>
      </c>
      <c r="DC156">
        <v>6</v>
      </c>
      <c r="DD156">
        <v>0.127</v>
      </c>
      <c r="DE156">
        <v>2E-3</v>
      </c>
      <c r="DF156">
        <v>-2.9980000000000002</v>
      </c>
      <c r="DG156">
        <v>9.9000000000000005E-2</v>
      </c>
      <c r="DH156">
        <v>415</v>
      </c>
      <c r="DI156">
        <v>34</v>
      </c>
      <c r="DJ156">
        <v>0.37</v>
      </c>
      <c r="DK156">
        <v>0.19</v>
      </c>
      <c r="DL156">
        <v>-19.579029268292679</v>
      </c>
      <c r="DM156">
        <v>0.47419860627173083</v>
      </c>
      <c r="DN156">
        <v>0.11439855287312239</v>
      </c>
      <c r="DO156">
        <v>0</v>
      </c>
      <c r="DP156">
        <v>0.97244587804878047</v>
      </c>
      <c r="DQ156">
        <v>0.21078441114982399</v>
      </c>
      <c r="DR156">
        <v>2.4083432589184849E-2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381</v>
      </c>
      <c r="EA156">
        <v>3.2959800000000001</v>
      </c>
      <c r="EB156">
        <v>2.6253600000000001</v>
      </c>
      <c r="EC156">
        <v>0.175034</v>
      </c>
      <c r="ED156">
        <v>0.17575299999999999</v>
      </c>
      <c r="EE156">
        <v>0.14272399999999999</v>
      </c>
      <c r="EF156">
        <v>0.138432</v>
      </c>
      <c r="EG156">
        <v>24948.799999999999</v>
      </c>
      <c r="EH156">
        <v>25371</v>
      </c>
      <c r="EI156">
        <v>28145.4</v>
      </c>
      <c r="EJ156">
        <v>29638.6</v>
      </c>
      <c r="EK156">
        <v>33192.699999999997</v>
      </c>
      <c r="EL156">
        <v>35447.5</v>
      </c>
      <c r="EM156">
        <v>39714.9</v>
      </c>
      <c r="EN156">
        <v>42357</v>
      </c>
      <c r="EO156">
        <v>2.1810499999999999</v>
      </c>
      <c r="EP156">
        <v>2.15272</v>
      </c>
      <c r="EQ156">
        <v>0.120766</v>
      </c>
      <c r="ER156">
        <v>0</v>
      </c>
      <c r="ES156">
        <v>31.730899999999998</v>
      </c>
      <c r="ET156">
        <v>999.9</v>
      </c>
      <c r="EU156">
        <v>70.2</v>
      </c>
      <c r="EV156">
        <v>36.4</v>
      </c>
      <c r="EW156">
        <v>42.492400000000004</v>
      </c>
      <c r="EX156">
        <v>57.104399999999998</v>
      </c>
      <c r="EY156">
        <v>-2.58013</v>
      </c>
      <c r="EZ156">
        <v>2</v>
      </c>
      <c r="FA156">
        <v>0.57166700000000004</v>
      </c>
      <c r="FB156">
        <v>0.62705299999999997</v>
      </c>
      <c r="FC156">
        <v>20.269600000000001</v>
      </c>
      <c r="FD156">
        <v>5.21549</v>
      </c>
      <c r="FE156">
        <v>12.007</v>
      </c>
      <c r="FF156">
        <v>4.9863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1.8642799999999999</v>
      </c>
      <c r="FO156">
        <v>1.8603499999999999</v>
      </c>
      <c r="FP156">
        <v>1.8611</v>
      </c>
      <c r="FQ156">
        <v>1.8602000000000001</v>
      </c>
      <c r="FR156">
        <v>1.86188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-3.4809999999999999</v>
      </c>
      <c r="GH156">
        <v>9.8900000000000002E-2</v>
      </c>
      <c r="GI156">
        <v>-2.4324828651112251</v>
      </c>
      <c r="GJ156">
        <v>-1.6100910332537859E-3</v>
      </c>
      <c r="GK156">
        <v>7.0186618486508772E-7</v>
      </c>
      <c r="GL156">
        <v>-2.134652460378022E-10</v>
      </c>
      <c r="GM156">
        <v>9.8890000000004363E-2</v>
      </c>
      <c r="GN156">
        <v>0</v>
      </c>
      <c r="GO156">
        <v>0</v>
      </c>
      <c r="GP156">
        <v>0</v>
      </c>
      <c r="GQ156">
        <v>5</v>
      </c>
      <c r="GR156">
        <v>2079</v>
      </c>
      <c r="GS156">
        <v>3</v>
      </c>
      <c r="GT156">
        <v>29</v>
      </c>
      <c r="GU156">
        <v>68.7</v>
      </c>
      <c r="GV156">
        <v>68.7</v>
      </c>
      <c r="GW156">
        <v>2.63062</v>
      </c>
      <c r="GX156">
        <v>2.5488300000000002</v>
      </c>
      <c r="GY156">
        <v>2.04834</v>
      </c>
      <c r="GZ156">
        <v>2.6171899999999999</v>
      </c>
      <c r="HA156">
        <v>2.1972700000000001</v>
      </c>
      <c r="HB156">
        <v>2.36084</v>
      </c>
      <c r="HC156">
        <v>40.886499999999998</v>
      </c>
      <c r="HD156">
        <v>15.2265</v>
      </c>
      <c r="HE156">
        <v>18</v>
      </c>
      <c r="HF156">
        <v>683.01499999999999</v>
      </c>
      <c r="HG156">
        <v>733.02700000000004</v>
      </c>
      <c r="HH156">
        <v>30.9971</v>
      </c>
      <c r="HI156">
        <v>34.4696</v>
      </c>
      <c r="HJ156">
        <v>29.999700000000001</v>
      </c>
      <c r="HK156">
        <v>34.3795</v>
      </c>
      <c r="HL156">
        <v>34.370399999999997</v>
      </c>
      <c r="HM156">
        <v>52.6599</v>
      </c>
      <c r="HN156">
        <v>24.889299999999999</v>
      </c>
      <c r="HO156">
        <v>89.266199999999998</v>
      </c>
      <c r="HP156">
        <v>31</v>
      </c>
      <c r="HQ156">
        <v>943.21799999999996</v>
      </c>
      <c r="HR156">
        <v>34.440399999999997</v>
      </c>
      <c r="HS156">
        <v>99.156800000000004</v>
      </c>
      <c r="HT156">
        <v>98.228800000000007</v>
      </c>
    </row>
    <row r="157" spans="1:228" x14ac:dyDescent="0.2">
      <c r="A157">
        <v>142</v>
      </c>
      <c r="B157">
        <v>1669232155.5999999</v>
      </c>
      <c r="C157">
        <v>563.09999990463257</v>
      </c>
      <c r="D157" t="s">
        <v>642</v>
      </c>
      <c r="E157" t="s">
        <v>643</v>
      </c>
      <c r="F157">
        <v>4</v>
      </c>
      <c r="G157">
        <v>1669232153.2874999</v>
      </c>
      <c r="H157">
        <f t="shared" si="68"/>
        <v>2.010460035226605E-3</v>
      </c>
      <c r="I157">
        <f t="shared" si="69"/>
        <v>2.0104600352266049</v>
      </c>
      <c r="J157">
        <f t="shared" si="70"/>
        <v>22.176624164318724</v>
      </c>
      <c r="K157">
        <f t="shared" si="71"/>
        <v>914.03587500000003</v>
      </c>
      <c r="L157">
        <f t="shared" si="72"/>
        <v>589.06899027780969</v>
      </c>
      <c r="M157">
        <f t="shared" si="73"/>
        <v>59.441873554963884</v>
      </c>
      <c r="N157">
        <f t="shared" si="74"/>
        <v>92.23368706070805</v>
      </c>
      <c r="O157">
        <f t="shared" si="75"/>
        <v>0.11841725742338279</v>
      </c>
      <c r="P157">
        <f t="shared" si="76"/>
        <v>3.6666941520792751</v>
      </c>
      <c r="Q157">
        <f t="shared" si="77"/>
        <v>0.11633297925790465</v>
      </c>
      <c r="R157">
        <f t="shared" si="78"/>
        <v>7.2892320442948452E-2</v>
      </c>
      <c r="S157">
        <f t="shared" si="79"/>
        <v>226.12080186126215</v>
      </c>
      <c r="T157">
        <f t="shared" si="80"/>
        <v>33.707881054896063</v>
      </c>
      <c r="U157">
        <f t="shared" si="81"/>
        <v>33.666962499999997</v>
      </c>
      <c r="V157">
        <f t="shared" si="82"/>
        <v>5.2445516261921687</v>
      </c>
      <c r="W157">
        <f t="shared" si="83"/>
        <v>70.587806561042385</v>
      </c>
      <c r="X157">
        <f t="shared" si="84"/>
        <v>3.5768881024255785</v>
      </c>
      <c r="Y157">
        <f t="shared" si="85"/>
        <v>5.0672889223897108</v>
      </c>
      <c r="Z157">
        <f t="shared" si="86"/>
        <v>1.6676635237665902</v>
      </c>
      <c r="AA157">
        <f t="shared" si="87"/>
        <v>-88.661287553493281</v>
      </c>
      <c r="AB157">
        <f t="shared" si="88"/>
        <v>-121.2858370211061</v>
      </c>
      <c r="AC157">
        <f t="shared" si="89"/>
        <v>-7.6022829050356018</v>
      </c>
      <c r="AD157">
        <f t="shared" si="90"/>
        <v>8.5713943816271723</v>
      </c>
      <c r="AE157">
        <f t="shared" si="91"/>
        <v>45.374133058662942</v>
      </c>
      <c r="AF157">
        <f t="shared" si="92"/>
        <v>2.3432025300361987</v>
      </c>
      <c r="AG157">
        <f t="shared" si="93"/>
        <v>22.176624164318724</v>
      </c>
      <c r="AH157">
        <v>967.04848133999292</v>
      </c>
      <c r="AI157">
        <v>950.72396363636369</v>
      </c>
      <c r="AJ157">
        <v>1.7101642224278231</v>
      </c>
      <c r="AK157">
        <v>65.098338017295973</v>
      </c>
      <c r="AL157">
        <f t="shared" si="94"/>
        <v>2.0104600352266049</v>
      </c>
      <c r="AM157">
        <v>34.509362298599022</v>
      </c>
      <c r="AN157">
        <v>35.422268131868158</v>
      </c>
      <c r="AO157">
        <v>-2.0114079748567711E-2</v>
      </c>
      <c r="AP157">
        <v>87.569397002130515</v>
      </c>
      <c r="AQ157">
        <v>15</v>
      </c>
      <c r="AR157">
        <v>2</v>
      </c>
      <c r="AS157">
        <f t="shared" si="95"/>
        <v>1</v>
      </c>
      <c r="AT157">
        <f t="shared" si="96"/>
        <v>0</v>
      </c>
      <c r="AU157">
        <f t="shared" si="97"/>
        <v>47081.129599200176</v>
      </c>
      <c r="AV157">
        <f t="shared" si="98"/>
        <v>1200.01875</v>
      </c>
      <c r="AW157">
        <f t="shared" si="99"/>
        <v>1025.9420760939181</v>
      </c>
      <c r="AX157">
        <f t="shared" si="100"/>
        <v>0.8549383716662079</v>
      </c>
      <c r="AY157">
        <f t="shared" si="101"/>
        <v>0.18843105731578125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1669232153.2874999</v>
      </c>
      <c r="BF157">
        <v>914.03587500000003</v>
      </c>
      <c r="BG157">
        <v>933.77475000000004</v>
      </c>
      <c r="BH157">
        <v>35.446962499999998</v>
      </c>
      <c r="BI157">
        <v>34.508062499999987</v>
      </c>
      <c r="BJ157">
        <v>917.52</v>
      </c>
      <c r="BK157">
        <v>35.348074999999987</v>
      </c>
      <c r="BL157">
        <v>649.95062499999995</v>
      </c>
      <c r="BM157">
        <v>100.808375</v>
      </c>
      <c r="BN157">
        <v>9.9794562499999989E-2</v>
      </c>
      <c r="BO157">
        <v>33.053412500000007</v>
      </c>
      <c r="BP157">
        <v>33.666962499999997</v>
      </c>
      <c r="BQ157">
        <v>999.9</v>
      </c>
      <c r="BR157">
        <v>0</v>
      </c>
      <c r="BS157">
        <v>0</v>
      </c>
      <c r="BT157">
        <v>8983.8287500000006</v>
      </c>
      <c r="BU157">
        <v>0</v>
      </c>
      <c r="BV157">
        <v>114.87475000000001</v>
      </c>
      <c r="BW157">
        <v>-19.738824999999999</v>
      </c>
      <c r="BX157">
        <v>947.62637500000005</v>
      </c>
      <c r="BY157">
        <v>967.14925000000005</v>
      </c>
      <c r="BZ157">
        <v>0.93889374999999997</v>
      </c>
      <c r="CA157">
        <v>933.77475000000004</v>
      </c>
      <c r="CB157">
        <v>34.508062499999987</v>
      </c>
      <c r="CC157">
        <v>3.5733487500000001</v>
      </c>
      <c r="CD157">
        <v>3.4786999999999999</v>
      </c>
      <c r="CE157">
        <v>26.972337499999998</v>
      </c>
      <c r="CF157">
        <v>26.51615</v>
      </c>
      <c r="CG157">
        <v>1200.01875</v>
      </c>
      <c r="CH157">
        <v>0.49997174999999999</v>
      </c>
      <c r="CI157">
        <v>0.50002824999999995</v>
      </c>
      <c r="CJ157">
        <v>0</v>
      </c>
      <c r="CK157">
        <v>717.43212500000004</v>
      </c>
      <c r="CL157">
        <v>4.9990899999999998</v>
      </c>
      <c r="CM157">
        <v>7413.6374999999998</v>
      </c>
      <c r="CN157">
        <v>9557.9125000000004</v>
      </c>
      <c r="CO157">
        <v>43.375</v>
      </c>
      <c r="CP157">
        <v>45.061999999999998</v>
      </c>
      <c r="CQ157">
        <v>44.280999999999999</v>
      </c>
      <c r="CR157">
        <v>43.780999999999999</v>
      </c>
      <c r="CS157">
        <v>44.718499999999999</v>
      </c>
      <c r="CT157">
        <v>597.47500000000002</v>
      </c>
      <c r="CU157">
        <v>597.54374999999993</v>
      </c>
      <c r="CV157">
        <v>0</v>
      </c>
      <c r="CW157">
        <v>1669232163</v>
      </c>
      <c r="CX157">
        <v>0</v>
      </c>
      <c r="CY157">
        <v>1669228029.5</v>
      </c>
      <c r="CZ157" t="s">
        <v>356</v>
      </c>
      <c r="DA157">
        <v>1669228029.5</v>
      </c>
      <c r="DB157">
        <v>1669228028</v>
      </c>
      <c r="DC157">
        <v>6</v>
      </c>
      <c r="DD157">
        <v>0.127</v>
      </c>
      <c r="DE157">
        <v>2E-3</v>
      </c>
      <c r="DF157">
        <v>-2.9980000000000002</v>
      </c>
      <c r="DG157">
        <v>9.9000000000000005E-2</v>
      </c>
      <c r="DH157">
        <v>415</v>
      </c>
      <c r="DI157">
        <v>34</v>
      </c>
      <c r="DJ157">
        <v>0.37</v>
      </c>
      <c r="DK157">
        <v>0.19</v>
      </c>
      <c r="DL157">
        <v>-19.576495121951218</v>
      </c>
      <c r="DM157">
        <v>-0.58432682926829904</v>
      </c>
      <c r="DN157">
        <v>0.1119559145622637</v>
      </c>
      <c r="DO157">
        <v>0</v>
      </c>
      <c r="DP157">
        <v>0.97493317073170749</v>
      </c>
      <c r="DQ157">
        <v>-3.8551777003482578E-2</v>
      </c>
      <c r="DR157">
        <v>2.1295119453335461E-2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3.2945199999999999</v>
      </c>
      <c r="EB157">
        <v>2.62425</v>
      </c>
      <c r="EC157">
        <v>0.17585600000000001</v>
      </c>
      <c r="ED157">
        <v>0.17657999999999999</v>
      </c>
      <c r="EE157">
        <v>0.142571</v>
      </c>
      <c r="EF157">
        <v>0.13841700000000001</v>
      </c>
      <c r="EG157">
        <v>24923.9</v>
      </c>
      <c r="EH157">
        <v>25345.9</v>
      </c>
      <c r="EI157">
        <v>28145.5</v>
      </c>
      <c r="EJ157">
        <v>29639</v>
      </c>
      <c r="EK157">
        <v>33198.6</v>
      </c>
      <c r="EL157">
        <v>35448.6</v>
      </c>
      <c r="EM157">
        <v>39714.9</v>
      </c>
      <c r="EN157">
        <v>42357.5</v>
      </c>
      <c r="EO157">
        <v>2.1791999999999998</v>
      </c>
      <c r="EP157">
        <v>2.1537700000000002</v>
      </c>
      <c r="EQ157">
        <v>0.12006600000000001</v>
      </c>
      <c r="ER157">
        <v>0</v>
      </c>
      <c r="ES157">
        <v>31.697399999999998</v>
      </c>
      <c r="ET157">
        <v>999.9</v>
      </c>
      <c r="EU157">
        <v>70.2</v>
      </c>
      <c r="EV157">
        <v>36.4</v>
      </c>
      <c r="EW157">
        <v>42.488300000000002</v>
      </c>
      <c r="EX157">
        <v>57.224400000000003</v>
      </c>
      <c r="EY157">
        <v>-2.2435900000000002</v>
      </c>
      <c r="EZ157">
        <v>2</v>
      </c>
      <c r="FA157">
        <v>0.57093000000000005</v>
      </c>
      <c r="FB157">
        <v>0.61428899999999997</v>
      </c>
      <c r="FC157">
        <v>20.269200000000001</v>
      </c>
      <c r="FD157">
        <v>5.2145900000000003</v>
      </c>
      <c r="FE157">
        <v>12.007300000000001</v>
      </c>
      <c r="FF157">
        <v>4.9855999999999998</v>
      </c>
      <c r="FG157">
        <v>3.2843300000000002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1.8643000000000001</v>
      </c>
      <c r="FO157">
        <v>1.8603499999999999</v>
      </c>
      <c r="FP157">
        <v>1.8610899999999999</v>
      </c>
      <c r="FQ157">
        <v>1.8602000000000001</v>
      </c>
      <c r="FR157">
        <v>1.86188</v>
      </c>
      <c r="FS157">
        <v>1.85842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-3.4870000000000001</v>
      </c>
      <c r="GH157">
        <v>9.8900000000000002E-2</v>
      </c>
      <c r="GI157">
        <v>-2.4324828651112251</v>
      </c>
      <c r="GJ157">
        <v>-1.6100910332537859E-3</v>
      </c>
      <c r="GK157">
        <v>7.0186618486508772E-7</v>
      </c>
      <c r="GL157">
        <v>-2.134652460378022E-10</v>
      </c>
      <c r="GM157">
        <v>9.8890000000004363E-2</v>
      </c>
      <c r="GN157">
        <v>0</v>
      </c>
      <c r="GO157">
        <v>0</v>
      </c>
      <c r="GP157">
        <v>0</v>
      </c>
      <c r="GQ157">
        <v>5</v>
      </c>
      <c r="GR157">
        <v>2079</v>
      </c>
      <c r="GS157">
        <v>3</v>
      </c>
      <c r="GT157">
        <v>29</v>
      </c>
      <c r="GU157">
        <v>68.8</v>
      </c>
      <c r="GV157">
        <v>68.8</v>
      </c>
      <c r="GW157">
        <v>2.6464799999999999</v>
      </c>
      <c r="GX157">
        <v>2.5610400000000002</v>
      </c>
      <c r="GY157">
        <v>2.04834</v>
      </c>
      <c r="GZ157">
        <v>2.6184099999999999</v>
      </c>
      <c r="HA157">
        <v>2.1972700000000001</v>
      </c>
      <c r="HB157">
        <v>2.3083499999999999</v>
      </c>
      <c r="HC157">
        <v>40.886499999999998</v>
      </c>
      <c r="HD157">
        <v>15.2003</v>
      </c>
      <c r="HE157">
        <v>18</v>
      </c>
      <c r="HF157">
        <v>681.46299999999997</v>
      </c>
      <c r="HG157">
        <v>733.98299999999995</v>
      </c>
      <c r="HH157">
        <v>30.996700000000001</v>
      </c>
      <c r="HI157">
        <v>34.463299999999997</v>
      </c>
      <c r="HJ157">
        <v>29.999500000000001</v>
      </c>
      <c r="HK157">
        <v>34.376399999999997</v>
      </c>
      <c r="HL157">
        <v>34.366700000000002</v>
      </c>
      <c r="HM157">
        <v>52.961100000000002</v>
      </c>
      <c r="HN157">
        <v>25.174499999999998</v>
      </c>
      <c r="HO157">
        <v>89.266199999999998</v>
      </c>
      <c r="HP157">
        <v>31</v>
      </c>
      <c r="HQ157">
        <v>949.89700000000005</v>
      </c>
      <c r="HR157">
        <v>34.290199999999999</v>
      </c>
      <c r="HS157">
        <v>99.156899999999993</v>
      </c>
      <c r="HT157">
        <v>98.230099999999993</v>
      </c>
    </row>
    <row r="158" spans="1:228" x14ac:dyDescent="0.2">
      <c r="A158">
        <v>143</v>
      </c>
      <c r="B158">
        <v>1669232159.5999999</v>
      </c>
      <c r="C158">
        <v>567.09999990463257</v>
      </c>
      <c r="D158" t="s">
        <v>644</v>
      </c>
      <c r="E158" t="s">
        <v>645</v>
      </c>
      <c r="F158">
        <v>4</v>
      </c>
      <c r="G158">
        <v>1669232157.5999999</v>
      </c>
      <c r="H158">
        <f t="shared" si="68"/>
        <v>2.0227228281840788E-3</v>
      </c>
      <c r="I158">
        <f t="shared" si="69"/>
        <v>2.022722828184079</v>
      </c>
      <c r="J158">
        <f t="shared" si="70"/>
        <v>23.10016628481895</v>
      </c>
      <c r="K158">
        <f t="shared" si="71"/>
        <v>921.11314285714286</v>
      </c>
      <c r="L158">
        <f t="shared" si="72"/>
        <v>586.99104135553875</v>
      </c>
      <c r="M158">
        <f t="shared" si="73"/>
        <v>59.233096996852211</v>
      </c>
      <c r="N158">
        <f t="shared" si="74"/>
        <v>92.949262070399243</v>
      </c>
      <c r="O158">
        <f t="shared" si="75"/>
        <v>0.11974926762637778</v>
      </c>
      <c r="P158">
        <f t="shared" si="76"/>
        <v>3.673488015924061</v>
      </c>
      <c r="Q158">
        <f t="shared" si="77"/>
        <v>0.11762215638566792</v>
      </c>
      <c r="R158">
        <f t="shared" si="78"/>
        <v>7.3701813063222918E-2</v>
      </c>
      <c r="S158">
        <f t="shared" si="79"/>
        <v>226.11713837861214</v>
      </c>
      <c r="T158">
        <f t="shared" si="80"/>
        <v>33.667997909474373</v>
      </c>
      <c r="U158">
        <f t="shared" si="81"/>
        <v>33.622814285714291</v>
      </c>
      <c r="V158">
        <f t="shared" si="82"/>
        <v>5.2316189623513889</v>
      </c>
      <c r="W158">
        <f t="shared" si="83"/>
        <v>70.634579562602667</v>
      </c>
      <c r="X158">
        <f t="shared" si="84"/>
        <v>3.5719933400175918</v>
      </c>
      <c r="Y158">
        <f t="shared" si="85"/>
        <v>5.0570037538791777</v>
      </c>
      <c r="Z158">
        <f t="shared" si="86"/>
        <v>1.6596256223337971</v>
      </c>
      <c r="AA158">
        <f t="shared" si="87"/>
        <v>-89.20207672291788</v>
      </c>
      <c r="AB158">
        <f t="shared" si="88"/>
        <v>-119.93044559879698</v>
      </c>
      <c r="AC158">
        <f t="shared" si="89"/>
        <v>-7.5004726816628118</v>
      </c>
      <c r="AD158">
        <f t="shared" si="90"/>
        <v>9.4841433752344813</v>
      </c>
      <c r="AE158">
        <f t="shared" si="91"/>
        <v>45.605399784767606</v>
      </c>
      <c r="AF158">
        <f t="shared" si="92"/>
        <v>2.2490932744883367</v>
      </c>
      <c r="AG158">
        <f t="shared" si="93"/>
        <v>23.10016628481895</v>
      </c>
      <c r="AH158">
        <v>973.92432522300282</v>
      </c>
      <c r="AI158">
        <v>957.39898787878792</v>
      </c>
      <c r="AJ158">
        <v>1.6585995104022551</v>
      </c>
      <c r="AK158">
        <v>65.098338017295973</v>
      </c>
      <c r="AL158">
        <f t="shared" si="94"/>
        <v>2.022722828184079</v>
      </c>
      <c r="AM158">
        <v>34.506021547751388</v>
      </c>
      <c r="AN158">
        <v>35.385610989010999</v>
      </c>
      <c r="AO158">
        <v>-1.286926946064903E-2</v>
      </c>
      <c r="AP158">
        <v>87.569397002130515</v>
      </c>
      <c r="AQ158">
        <v>16</v>
      </c>
      <c r="AR158">
        <v>2</v>
      </c>
      <c r="AS158">
        <f t="shared" si="95"/>
        <v>1</v>
      </c>
      <c r="AT158">
        <f t="shared" si="96"/>
        <v>0</v>
      </c>
      <c r="AU158">
        <f t="shared" si="97"/>
        <v>47208.011051905138</v>
      </c>
      <c r="AV158">
        <f t="shared" si="98"/>
        <v>1200.002857142857</v>
      </c>
      <c r="AW158">
        <f t="shared" si="99"/>
        <v>1025.928142165084</v>
      </c>
      <c r="AX158">
        <f t="shared" si="100"/>
        <v>0.85493808290403928</v>
      </c>
      <c r="AY158">
        <f t="shared" si="101"/>
        <v>0.18843050000479583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1669232157.5999999</v>
      </c>
      <c r="BF158">
        <v>921.11314285714286</v>
      </c>
      <c r="BG158">
        <v>940.92757142857135</v>
      </c>
      <c r="BH158">
        <v>35.397914285714293</v>
      </c>
      <c r="BI158">
        <v>34.496285714285719</v>
      </c>
      <c r="BJ158">
        <v>924.60314285714287</v>
      </c>
      <c r="BK158">
        <v>35.299014285714293</v>
      </c>
      <c r="BL158">
        <v>649.66842857142876</v>
      </c>
      <c r="BM158">
        <v>100.8104285714286</v>
      </c>
      <c r="BN158">
        <v>9.9283542857142873E-2</v>
      </c>
      <c r="BO158">
        <v>33.017242857142847</v>
      </c>
      <c r="BP158">
        <v>33.622814285714291</v>
      </c>
      <c r="BQ158">
        <v>999.89999999999986</v>
      </c>
      <c r="BR158">
        <v>0</v>
      </c>
      <c r="BS158">
        <v>0</v>
      </c>
      <c r="BT158">
        <v>9007.1428571428569</v>
      </c>
      <c r="BU158">
        <v>0</v>
      </c>
      <c r="BV158">
        <v>116.3211428571428</v>
      </c>
      <c r="BW158">
        <v>-19.814328571428572</v>
      </c>
      <c r="BX158">
        <v>954.91514285714277</v>
      </c>
      <c r="BY158">
        <v>974.54557142857141</v>
      </c>
      <c r="BZ158">
        <v>0.90161671428571422</v>
      </c>
      <c r="CA158">
        <v>940.92757142857135</v>
      </c>
      <c r="CB158">
        <v>34.496285714285719</v>
      </c>
      <c r="CC158">
        <v>3.5684785714285709</v>
      </c>
      <c r="CD158">
        <v>3.4775871428571432</v>
      </c>
      <c r="CE158">
        <v>26.94914285714286</v>
      </c>
      <c r="CF158">
        <v>26.510742857142858</v>
      </c>
      <c r="CG158">
        <v>1200.002857142857</v>
      </c>
      <c r="CH158">
        <v>0.49998199999999998</v>
      </c>
      <c r="CI158">
        <v>0.50001800000000007</v>
      </c>
      <c r="CJ158">
        <v>0</v>
      </c>
      <c r="CK158">
        <v>718.49271428571421</v>
      </c>
      <c r="CL158">
        <v>4.9990899999999998</v>
      </c>
      <c r="CM158">
        <v>7426.0471428571427</v>
      </c>
      <c r="CN158">
        <v>9557.8328571428574</v>
      </c>
      <c r="CO158">
        <v>43.366</v>
      </c>
      <c r="CP158">
        <v>45.061999999999998</v>
      </c>
      <c r="CQ158">
        <v>44.25</v>
      </c>
      <c r="CR158">
        <v>43.776571428571437</v>
      </c>
      <c r="CS158">
        <v>44.686999999999998</v>
      </c>
      <c r="CT158">
        <v>597.47857142857151</v>
      </c>
      <c r="CU158">
        <v>597.52428571428572</v>
      </c>
      <c r="CV158">
        <v>0</v>
      </c>
      <c r="CW158">
        <v>1669232166.5999999</v>
      </c>
      <c r="CX158">
        <v>0</v>
      </c>
      <c r="CY158">
        <v>1669228029.5</v>
      </c>
      <c r="CZ158" t="s">
        <v>356</v>
      </c>
      <c r="DA158">
        <v>1669228029.5</v>
      </c>
      <c r="DB158">
        <v>1669228028</v>
      </c>
      <c r="DC158">
        <v>6</v>
      </c>
      <c r="DD158">
        <v>0.127</v>
      </c>
      <c r="DE158">
        <v>2E-3</v>
      </c>
      <c r="DF158">
        <v>-2.9980000000000002</v>
      </c>
      <c r="DG158">
        <v>9.9000000000000005E-2</v>
      </c>
      <c r="DH158">
        <v>415</v>
      </c>
      <c r="DI158">
        <v>34</v>
      </c>
      <c r="DJ158">
        <v>0.37</v>
      </c>
      <c r="DK158">
        <v>0.19</v>
      </c>
      <c r="DL158">
        <v>-19.61593902439024</v>
      </c>
      <c r="DM158">
        <v>-1.353689895470352</v>
      </c>
      <c r="DN158">
        <v>0.13931270822225411</v>
      </c>
      <c r="DO158">
        <v>0</v>
      </c>
      <c r="DP158">
        <v>0.96139263414634135</v>
      </c>
      <c r="DQ158">
        <v>-0.24348493379790789</v>
      </c>
      <c r="DR158">
        <v>3.4845159660890933E-2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381</v>
      </c>
      <c r="EA158">
        <v>3.2948900000000001</v>
      </c>
      <c r="EB158">
        <v>2.6252599999999999</v>
      </c>
      <c r="EC158">
        <v>0.17666200000000001</v>
      </c>
      <c r="ED158">
        <v>0.177393</v>
      </c>
      <c r="EE158">
        <v>0.142484</v>
      </c>
      <c r="EF158">
        <v>0.138351</v>
      </c>
      <c r="EG158">
        <v>24900</v>
      </c>
      <c r="EH158">
        <v>25321</v>
      </c>
      <c r="EI158">
        <v>28146.1</v>
      </c>
      <c r="EJ158">
        <v>29639.3</v>
      </c>
      <c r="EK158">
        <v>33203.4</v>
      </c>
      <c r="EL158">
        <v>35451.4</v>
      </c>
      <c r="EM158">
        <v>39716.400000000001</v>
      </c>
      <c r="EN158">
        <v>42357.599999999999</v>
      </c>
      <c r="EO158">
        <v>2.1781199999999998</v>
      </c>
      <c r="EP158">
        <v>2.1534200000000001</v>
      </c>
      <c r="EQ158">
        <v>0.119977</v>
      </c>
      <c r="ER158">
        <v>0</v>
      </c>
      <c r="ES158">
        <v>31.661200000000001</v>
      </c>
      <c r="ET158">
        <v>999.9</v>
      </c>
      <c r="EU158">
        <v>70.2</v>
      </c>
      <c r="EV158">
        <v>36.4</v>
      </c>
      <c r="EW158">
        <v>42.485900000000001</v>
      </c>
      <c r="EX158">
        <v>57.194400000000002</v>
      </c>
      <c r="EY158">
        <v>-2.03125</v>
      </c>
      <c r="EZ158">
        <v>2</v>
      </c>
      <c r="FA158">
        <v>0.57047000000000003</v>
      </c>
      <c r="FB158">
        <v>0.60145199999999999</v>
      </c>
      <c r="FC158">
        <v>20.269100000000002</v>
      </c>
      <c r="FD158">
        <v>5.2122000000000002</v>
      </c>
      <c r="FE158">
        <v>12.0067</v>
      </c>
      <c r="FF158">
        <v>4.9848999999999997</v>
      </c>
      <c r="FG158">
        <v>3.2840500000000001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1.8642700000000001</v>
      </c>
      <c r="FO158">
        <v>1.8603499999999999</v>
      </c>
      <c r="FP158">
        <v>1.8610800000000001</v>
      </c>
      <c r="FQ158">
        <v>1.86019</v>
      </c>
      <c r="FR158">
        <v>1.8618699999999999</v>
      </c>
      <c r="FS158">
        <v>1.85839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-3.4929999999999999</v>
      </c>
      <c r="GH158">
        <v>9.8900000000000002E-2</v>
      </c>
      <c r="GI158">
        <v>-2.4324828651112251</v>
      </c>
      <c r="GJ158">
        <v>-1.6100910332537859E-3</v>
      </c>
      <c r="GK158">
        <v>7.0186618486508772E-7</v>
      </c>
      <c r="GL158">
        <v>-2.134652460378022E-10</v>
      </c>
      <c r="GM158">
        <v>9.8890000000004363E-2</v>
      </c>
      <c r="GN158">
        <v>0</v>
      </c>
      <c r="GO158">
        <v>0</v>
      </c>
      <c r="GP158">
        <v>0</v>
      </c>
      <c r="GQ158">
        <v>5</v>
      </c>
      <c r="GR158">
        <v>2079</v>
      </c>
      <c r="GS158">
        <v>3</v>
      </c>
      <c r="GT158">
        <v>29</v>
      </c>
      <c r="GU158">
        <v>68.8</v>
      </c>
      <c r="GV158">
        <v>68.900000000000006</v>
      </c>
      <c r="GW158">
        <v>2.66113</v>
      </c>
      <c r="GX158">
        <v>2.5524900000000001</v>
      </c>
      <c r="GY158">
        <v>2.04834</v>
      </c>
      <c r="GZ158">
        <v>2.6184099999999999</v>
      </c>
      <c r="HA158">
        <v>2.1972700000000001</v>
      </c>
      <c r="HB158">
        <v>2.34741</v>
      </c>
      <c r="HC158">
        <v>40.886499999999998</v>
      </c>
      <c r="HD158">
        <v>15.2178</v>
      </c>
      <c r="HE158">
        <v>18</v>
      </c>
      <c r="HF158">
        <v>680.54</v>
      </c>
      <c r="HG158">
        <v>733.6</v>
      </c>
      <c r="HH158">
        <v>30.996600000000001</v>
      </c>
      <c r="HI158">
        <v>34.457099999999997</v>
      </c>
      <c r="HJ158">
        <v>29.999600000000001</v>
      </c>
      <c r="HK158">
        <v>34.372500000000002</v>
      </c>
      <c r="HL158">
        <v>34.362699999999997</v>
      </c>
      <c r="HM158">
        <v>53.266399999999997</v>
      </c>
      <c r="HN158">
        <v>25.474399999999999</v>
      </c>
      <c r="HO158">
        <v>89.266199999999998</v>
      </c>
      <c r="HP158">
        <v>31</v>
      </c>
      <c r="HQ158">
        <v>956.57799999999997</v>
      </c>
      <c r="HR158">
        <v>34.229300000000002</v>
      </c>
      <c r="HS158">
        <v>99.159899999999993</v>
      </c>
      <c r="HT158">
        <v>98.230500000000006</v>
      </c>
    </row>
    <row r="159" spans="1:228" x14ac:dyDescent="0.2">
      <c r="A159">
        <v>144</v>
      </c>
      <c r="B159">
        <v>1669232163.5999999</v>
      </c>
      <c r="C159">
        <v>571.09999990463257</v>
      </c>
      <c r="D159" t="s">
        <v>646</v>
      </c>
      <c r="E159" t="s">
        <v>647</v>
      </c>
      <c r="F159">
        <v>4</v>
      </c>
      <c r="G159">
        <v>1669232161.2874999</v>
      </c>
      <c r="H159">
        <f t="shared" si="68"/>
        <v>2.0783788541100228E-3</v>
      </c>
      <c r="I159">
        <f t="shared" si="69"/>
        <v>2.078378854110023</v>
      </c>
      <c r="J159">
        <f t="shared" si="70"/>
        <v>22.366035268517198</v>
      </c>
      <c r="K159">
        <f t="shared" si="71"/>
        <v>927.10400000000004</v>
      </c>
      <c r="L159">
        <f t="shared" si="72"/>
        <v>611.49525282871593</v>
      </c>
      <c r="M159">
        <f t="shared" si="73"/>
        <v>61.70897700789434</v>
      </c>
      <c r="N159">
        <f t="shared" si="74"/>
        <v>93.558599441739204</v>
      </c>
      <c r="O159">
        <f t="shared" si="75"/>
        <v>0.12342864278101796</v>
      </c>
      <c r="P159">
        <f t="shared" si="76"/>
        <v>3.6784071008237849</v>
      </c>
      <c r="Q159">
        <f t="shared" si="77"/>
        <v>0.12117309909483004</v>
      </c>
      <c r="R159">
        <f t="shared" si="78"/>
        <v>7.5932405420707588E-2</v>
      </c>
      <c r="S159">
        <f t="shared" si="79"/>
        <v>226.11608998554684</v>
      </c>
      <c r="T159">
        <f t="shared" si="80"/>
        <v>33.635761911755473</v>
      </c>
      <c r="U159">
        <f t="shared" si="81"/>
        <v>33.59845</v>
      </c>
      <c r="V159">
        <f t="shared" si="82"/>
        <v>5.2244936365139605</v>
      </c>
      <c r="W159">
        <f t="shared" si="83"/>
        <v>70.653820282971211</v>
      </c>
      <c r="X159">
        <f t="shared" si="84"/>
        <v>3.5690001981911466</v>
      </c>
      <c r="Y159">
        <f t="shared" si="85"/>
        <v>5.0513902629711547</v>
      </c>
      <c r="Z159">
        <f t="shared" si="86"/>
        <v>1.6554934383228139</v>
      </c>
      <c r="AA159">
        <f t="shared" si="87"/>
        <v>-91.656507466252009</v>
      </c>
      <c r="AB159">
        <f t="shared" si="88"/>
        <v>-119.17952269829593</v>
      </c>
      <c r="AC159">
        <f t="shared" si="89"/>
        <v>-7.4419337400681682</v>
      </c>
      <c r="AD159">
        <f t="shared" si="90"/>
        <v>7.8381260809307207</v>
      </c>
      <c r="AE159">
        <f t="shared" si="91"/>
        <v>45.958501030530677</v>
      </c>
      <c r="AF159">
        <f t="shared" si="92"/>
        <v>2.3303883760382265</v>
      </c>
      <c r="AG159">
        <f t="shared" si="93"/>
        <v>22.366035268517198</v>
      </c>
      <c r="AH159">
        <v>980.73779961137018</v>
      </c>
      <c r="AI159">
        <v>964.2330303030302</v>
      </c>
      <c r="AJ159">
        <v>1.7341789637370579</v>
      </c>
      <c r="AK159">
        <v>65.098338017295973</v>
      </c>
      <c r="AL159">
        <f t="shared" si="94"/>
        <v>2.078378854110023</v>
      </c>
      <c r="AM159">
        <v>34.475377393506953</v>
      </c>
      <c r="AN159">
        <v>35.349964835164847</v>
      </c>
      <c r="AO159">
        <v>-7.7918478253310112E-3</v>
      </c>
      <c r="AP159">
        <v>87.569397002130515</v>
      </c>
      <c r="AQ159">
        <v>16</v>
      </c>
      <c r="AR159">
        <v>2</v>
      </c>
      <c r="AS159">
        <f t="shared" si="95"/>
        <v>1</v>
      </c>
      <c r="AT159">
        <f t="shared" si="96"/>
        <v>0</v>
      </c>
      <c r="AU159">
        <f t="shared" si="97"/>
        <v>47298.952267282635</v>
      </c>
      <c r="AV159">
        <f t="shared" si="98"/>
        <v>1199.99875</v>
      </c>
      <c r="AW159">
        <f t="shared" si="99"/>
        <v>1025.9244885935475</v>
      </c>
      <c r="AX159">
        <f t="shared" si="100"/>
        <v>0.85493796438833591</v>
      </c>
      <c r="AY159">
        <f t="shared" si="101"/>
        <v>0.18843027126948828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1669232161.2874999</v>
      </c>
      <c r="BF159">
        <v>927.10400000000004</v>
      </c>
      <c r="BG159">
        <v>947.09649999999999</v>
      </c>
      <c r="BH159">
        <v>35.366437500000004</v>
      </c>
      <c r="BI159">
        <v>34.432450000000003</v>
      </c>
      <c r="BJ159">
        <v>930.59912499999996</v>
      </c>
      <c r="BK159">
        <v>35.267537500000003</v>
      </c>
      <c r="BL159">
        <v>649.85037499999999</v>
      </c>
      <c r="BM159">
        <v>100.81512499999999</v>
      </c>
      <c r="BN159">
        <v>9.9766362500000011E-2</v>
      </c>
      <c r="BO159">
        <v>32.997475000000001</v>
      </c>
      <c r="BP159">
        <v>33.59845</v>
      </c>
      <c r="BQ159">
        <v>999.9</v>
      </c>
      <c r="BR159">
        <v>0</v>
      </c>
      <c r="BS159">
        <v>0</v>
      </c>
      <c r="BT159">
        <v>9023.75</v>
      </c>
      <c r="BU159">
        <v>0</v>
      </c>
      <c r="BV159">
        <v>115.85850000000001</v>
      </c>
      <c r="BW159">
        <v>-19.992425000000001</v>
      </c>
      <c r="BX159">
        <v>961.09437500000001</v>
      </c>
      <c r="BY159">
        <v>980.87</v>
      </c>
      <c r="BZ159">
        <v>0.93395962499999996</v>
      </c>
      <c r="CA159">
        <v>947.09649999999999</v>
      </c>
      <c r="CB159">
        <v>34.432450000000003</v>
      </c>
      <c r="CC159">
        <v>3.56546875</v>
      </c>
      <c r="CD159">
        <v>3.4713112499999998</v>
      </c>
      <c r="CE159">
        <v>26.934762500000001</v>
      </c>
      <c r="CF159">
        <v>26.4800875</v>
      </c>
      <c r="CG159">
        <v>1199.99875</v>
      </c>
      <c r="CH159">
        <v>0.49998399999999998</v>
      </c>
      <c r="CI159">
        <v>0.50001600000000002</v>
      </c>
      <c r="CJ159">
        <v>0</v>
      </c>
      <c r="CK159">
        <v>719.48637499999995</v>
      </c>
      <c r="CL159">
        <v>4.9990899999999998</v>
      </c>
      <c r="CM159">
        <v>7433.19625</v>
      </c>
      <c r="CN159">
        <v>9557.7950000000019</v>
      </c>
      <c r="CO159">
        <v>43.343499999999999</v>
      </c>
      <c r="CP159">
        <v>45.061999999999998</v>
      </c>
      <c r="CQ159">
        <v>44.25</v>
      </c>
      <c r="CR159">
        <v>43.796499999999988</v>
      </c>
      <c r="CS159">
        <v>44.686999999999998</v>
      </c>
      <c r="CT159">
        <v>597.48125000000005</v>
      </c>
      <c r="CU159">
        <v>597.51749999999993</v>
      </c>
      <c r="CV159">
        <v>0</v>
      </c>
      <c r="CW159">
        <v>1669232170.8</v>
      </c>
      <c r="CX159">
        <v>0</v>
      </c>
      <c r="CY159">
        <v>1669228029.5</v>
      </c>
      <c r="CZ159" t="s">
        <v>356</v>
      </c>
      <c r="DA159">
        <v>1669228029.5</v>
      </c>
      <c r="DB159">
        <v>1669228028</v>
      </c>
      <c r="DC159">
        <v>6</v>
      </c>
      <c r="DD159">
        <v>0.127</v>
      </c>
      <c r="DE159">
        <v>2E-3</v>
      </c>
      <c r="DF159">
        <v>-2.9980000000000002</v>
      </c>
      <c r="DG159">
        <v>9.9000000000000005E-2</v>
      </c>
      <c r="DH159">
        <v>415</v>
      </c>
      <c r="DI159">
        <v>34</v>
      </c>
      <c r="DJ159">
        <v>0.37</v>
      </c>
      <c r="DK159">
        <v>0.19</v>
      </c>
      <c r="DL159">
        <v>-19.72388780487805</v>
      </c>
      <c r="DM159">
        <v>-1.509915679442537</v>
      </c>
      <c r="DN159">
        <v>0.15678985966949971</v>
      </c>
      <c r="DO159">
        <v>0</v>
      </c>
      <c r="DP159">
        <v>0.95313970731707331</v>
      </c>
      <c r="DQ159">
        <v>-0.31116146341463341</v>
      </c>
      <c r="DR159">
        <v>3.8430096930784058E-2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381</v>
      </c>
      <c r="EA159">
        <v>3.2953299999999999</v>
      </c>
      <c r="EB159">
        <v>2.6252599999999999</v>
      </c>
      <c r="EC159">
        <v>0.17749400000000001</v>
      </c>
      <c r="ED159">
        <v>0.178234</v>
      </c>
      <c r="EE159">
        <v>0.14238100000000001</v>
      </c>
      <c r="EF159">
        <v>0.13802800000000001</v>
      </c>
      <c r="EG159">
        <v>24875</v>
      </c>
      <c r="EH159">
        <v>25294.9</v>
      </c>
      <c r="EI159">
        <v>28146.3</v>
      </c>
      <c r="EJ159">
        <v>29639.1</v>
      </c>
      <c r="EK159">
        <v>33207.199999999997</v>
      </c>
      <c r="EL159">
        <v>35464.800000000003</v>
      </c>
      <c r="EM159">
        <v>39716.1</v>
      </c>
      <c r="EN159">
        <v>42357.599999999999</v>
      </c>
      <c r="EO159">
        <v>2.1781999999999999</v>
      </c>
      <c r="EP159">
        <v>2.1530999999999998</v>
      </c>
      <c r="EQ159">
        <v>0.12027500000000001</v>
      </c>
      <c r="ER159">
        <v>0</v>
      </c>
      <c r="ES159">
        <v>31.627800000000001</v>
      </c>
      <c r="ET159">
        <v>999.9</v>
      </c>
      <c r="EU159">
        <v>70.2</v>
      </c>
      <c r="EV159">
        <v>36.4</v>
      </c>
      <c r="EW159">
        <v>42.4861</v>
      </c>
      <c r="EX159">
        <v>57.7044</v>
      </c>
      <c r="EY159">
        <v>-1.9190700000000001</v>
      </c>
      <c r="EZ159">
        <v>2</v>
      </c>
      <c r="FA159">
        <v>0.57001999999999997</v>
      </c>
      <c r="FB159">
        <v>0.58996999999999999</v>
      </c>
      <c r="FC159">
        <v>20.269600000000001</v>
      </c>
      <c r="FD159">
        <v>5.2153400000000003</v>
      </c>
      <c r="FE159">
        <v>12.006500000000001</v>
      </c>
      <c r="FF159">
        <v>4.9856499999999997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1.86429</v>
      </c>
      <c r="FO159">
        <v>1.8603499999999999</v>
      </c>
      <c r="FP159">
        <v>1.8611</v>
      </c>
      <c r="FQ159">
        <v>1.8602000000000001</v>
      </c>
      <c r="FR159">
        <v>1.8618699999999999</v>
      </c>
      <c r="FS159">
        <v>1.85839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-3.4980000000000002</v>
      </c>
      <c r="GH159">
        <v>9.8900000000000002E-2</v>
      </c>
      <c r="GI159">
        <v>-2.4324828651112251</v>
      </c>
      <c r="GJ159">
        <v>-1.6100910332537859E-3</v>
      </c>
      <c r="GK159">
        <v>7.0186618486508772E-7</v>
      </c>
      <c r="GL159">
        <v>-2.134652460378022E-10</v>
      </c>
      <c r="GM159">
        <v>9.8890000000004363E-2</v>
      </c>
      <c r="GN159">
        <v>0</v>
      </c>
      <c r="GO159">
        <v>0</v>
      </c>
      <c r="GP159">
        <v>0</v>
      </c>
      <c r="GQ159">
        <v>5</v>
      </c>
      <c r="GR159">
        <v>2079</v>
      </c>
      <c r="GS159">
        <v>3</v>
      </c>
      <c r="GT159">
        <v>29</v>
      </c>
      <c r="GU159">
        <v>68.900000000000006</v>
      </c>
      <c r="GV159">
        <v>68.900000000000006</v>
      </c>
      <c r="GW159">
        <v>2.67578</v>
      </c>
      <c r="GX159">
        <v>2.5622600000000002</v>
      </c>
      <c r="GY159">
        <v>2.04834</v>
      </c>
      <c r="GZ159">
        <v>2.6184099999999999</v>
      </c>
      <c r="HA159">
        <v>2.1972700000000001</v>
      </c>
      <c r="HB159">
        <v>2.3120099999999999</v>
      </c>
      <c r="HC159">
        <v>40.886499999999998</v>
      </c>
      <c r="HD159">
        <v>15.2003</v>
      </c>
      <c r="HE159">
        <v>18</v>
      </c>
      <c r="HF159">
        <v>680.56100000000004</v>
      </c>
      <c r="HG159">
        <v>733.23699999999997</v>
      </c>
      <c r="HH159">
        <v>30.996700000000001</v>
      </c>
      <c r="HI159">
        <v>34.450000000000003</v>
      </c>
      <c r="HJ159">
        <v>29.999500000000001</v>
      </c>
      <c r="HK159">
        <v>34.368600000000001</v>
      </c>
      <c r="HL159">
        <v>34.358199999999997</v>
      </c>
      <c r="HM159">
        <v>53.563499999999998</v>
      </c>
      <c r="HN159">
        <v>25.474399999999999</v>
      </c>
      <c r="HO159">
        <v>88.891900000000007</v>
      </c>
      <c r="HP159">
        <v>31</v>
      </c>
      <c r="HQ159">
        <v>963.25699999999995</v>
      </c>
      <c r="HR159">
        <v>34.198</v>
      </c>
      <c r="HS159">
        <v>99.159800000000004</v>
      </c>
      <c r="HT159">
        <v>98.2303</v>
      </c>
    </row>
    <row r="160" spans="1:228" x14ac:dyDescent="0.2">
      <c r="A160">
        <v>145</v>
      </c>
      <c r="B160">
        <v>1669232167.5999999</v>
      </c>
      <c r="C160">
        <v>575.09999990463257</v>
      </c>
      <c r="D160" t="s">
        <v>648</v>
      </c>
      <c r="E160" t="s">
        <v>649</v>
      </c>
      <c r="F160">
        <v>4</v>
      </c>
      <c r="G160">
        <v>1669232165.5999999</v>
      </c>
      <c r="H160">
        <f t="shared" si="68"/>
        <v>2.2008954856474702E-3</v>
      </c>
      <c r="I160">
        <f t="shared" si="69"/>
        <v>2.2008954856474703</v>
      </c>
      <c r="J160">
        <f t="shared" si="70"/>
        <v>22.709517923409621</v>
      </c>
      <c r="K160">
        <f t="shared" si="71"/>
        <v>934.35142857142841</v>
      </c>
      <c r="L160">
        <f t="shared" si="72"/>
        <v>631.61310135347469</v>
      </c>
      <c r="M160">
        <f t="shared" si="73"/>
        <v>63.739379914319969</v>
      </c>
      <c r="N160">
        <f t="shared" si="74"/>
        <v>94.290287126062395</v>
      </c>
      <c r="O160">
        <f t="shared" si="75"/>
        <v>0.13132288406016293</v>
      </c>
      <c r="P160">
        <f t="shared" si="76"/>
        <v>3.6727839722690794</v>
      </c>
      <c r="Q160">
        <f t="shared" si="77"/>
        <v>0.12876898398938061</v>
      </c>
      <c r="R160">
        <f t="shared" si="78"/>
        <v>8.0705935981859864E-2</v>
      </c>
      <c r="S160">
        <f t="shared" si="79"/>
        <v>226.1163716643573</v>
      </c>
      <c r="T160">
        <f t="shared" si="80"/>
        <v>33.602483058222781</v>
      </c>
      <c r="U160">
        <f t="shared" si="81"/>
        <v>33.561028571428572</v>
      </c>
      <c r="V160">
        <f t="shared" si="82"/>
        <v>5.2135661927994414</v>
      </c>
      <c r="W160">
        <f t="shared" si="83"/>
        <v>70.583700596700865</v>
      </c>
      <c r="X160">
        <f t="shared" si="84"/>
        <v>3.5637520656987509</v>
      </c>
      <c r="Y160">
        <f t="shared" si="85"/>
        <v>5.048973113582151</v>
      </c>
      <c r="Z160">
        <f t="shared" si="86"/>
        <v>1.6498141271006905</v>
      </c>
      <c r="AA160">
        <f t="shared" si="87"/>
        <v>-97.059490917053438</v>
      </c>
      <c r="AB160">
        <f t="shared" si="88"/>
        <v>-113.27422144781117</v>
      </c>
      <c r="AC160">
        <f t="shared" si="89"/>
        <v>-7.0824236784084631</v>
      </c>
      <c r="AD160">
        <f t="shared" si="90"/>
        <v>8.700235621084218</v>
      </c>
      <c r="AE160">
        <f t="shared" si="91"/>
        <v>46.053123940837622</v>
      </c>
      <c r="AF160">
        <f t="shared" si="92"/>
        <v>2.4897879751029128</v>
      </c>
      <c r="AG160">
        <f t="shared" si="93"/>
        <v>22.709517923409621</v>
      </c>
      <c r="AH160">
        <v>987.72966656494373</v>
      </c>
      <c r="AI160">
        <v>971.13409696969677</v>
      </c>
      <c r="AJ160">
        <v>1.7211301303190589</v>
      </c>
      <c r="AK160">
        <v>65.098338017295973</v>
      </c>
      <c r="AL160">
        <f t="shared" si="94"/>
        <v>2.2008954856474703</v>
      </c>
      <c r="AM160">
        <v>34.352347654635579</v>
      </c>
      <c r="AN160">
        <v>35.291271428571463</v>
      </c>
      <c r="AO160">
        <v>-1.068044194958591E-2</v>
      </c>
      <c r="AP160">
        <v>87.569397002130515</v>
      </c>
      <c r="AQ160">
        <v>16</v>
      </c>
      <c r="AR160">
        <v>2</v>
      </c>
      <c r="AS160">
        <f t="shared" si="95"/>
        <v>1</v>
      </c>
      <c r="AT160">
        <f t="shared" si="96"/>
        <v>0</v>
      </c>
      <c r="AU160">
        <f t="shared" si="97"/>
        <v>47199.835417697155</v>
      </c>
      <c r="AV160">
        <f t="shared" si="98"/>
        <v>1199.998571428571</v>
      </c>
      <c r="AW160">
        <f t="shared" si="99"/>
        <v>1025.9244993079569</v>
      </c>
      <c r="AX160">
        <f t="shared" si="100"/>
        <v>0.85493810054008401</v>
      </c>
      <c r="AY160">
        <f t="shared" si="101"/>
        <v>0.18843053404236215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1669232165.5999999</v>
      </c>
      <c r="BF160">
        <v>934.35142857142841</v>
      </c>
      <c r="BG160">
        <v>954.447</v>
      </c>
      <c r="BH160">
        <v>35.314314285714282</v>
      </c>
      <c r="BI160">
        <v>34.31664285714286</v>
      </c>
      <c r="BJ160">
        <v>937.85257142857142</v>
      </c>
      <c r="BK160">
        <v>35.215428571428568</v>
      </c>
      <c r="BL160">
        <v>650.01657142857141</v>
      </c>
      <c r="BM160">
        <v>100.8151428571429</v>
      </c>
      <c r="BN160">
        <v>0.1000848</v>
      </c>
      <c r="BO160">
        <v>32.988957142857153</v>
      </c>
      <c r="BP160">
        <v>33.561028571428572</v>
      </c>
      <c r="BQ160">
        <v>999.89999999999986</v>
      </c>
      <c r="BR160">
        <v>0</v>
      </c>
      <c r="BS160">
        <v>0</v>
      </c>
      <c r="BT160">
        <v>9004.2857142857138</v>
      </c>
      <c r="BU160">
        <v>0</v>
      </c>
      <c r="BV160">
        <v>86.299757142857146</v>
      </c>
      <c r="BW160">
        <v>-20.09564285714286</v>
      </c>
      <c r="BX160">
        <v>968.55514285714287</v>
      </c>
      <c r="BY160">
        <v>988.36428571428564</v>
      </c>
      <c r="BZ160">
        <v>0.99765200000000009</v>
      </c>
      <c r="CA160">
        <v>954.447</v>
      </c>
      <c r="CB160">
        <v>34.31664285714286</v>
      </c>
      <c r="CC160">
        <v>3.5602171428571432</v>
      </c>
      <c r="CD160">
        <v>3.4596399999999998</v>
      </c>
      <c r="CE160">
        <v>26.909685714285711</v>
      </c>
      <c r="CF160">
        <v>26.422942857142861</v>
      </c>
      <c r="CG160">
        <v>1199.998571428571</v>
      </c>
      <c r="CH160">
        <v>0.49997999999999998</v>
      </c>
      <c r="CI160">
        <v>0.50002000000000002</v>
      </c>
      <c r="CJ160">
        <v>0</v>
      </c>
      <c r="CK160">
        <v>720.67914285714289</v>
      </c>
      <c r="CL160">
        <v>4.9990899999999998</v>
      </c>
      <c r="CM160">
        <v>7435.6514285714284</v>
      </c>
      <c r="CN160">
        <v>9557.761428571428</v>
      </c>
      <c r="CO160">
        <v>43.338999999999999</v>
      </c>
      <c r="CP160">
        <v>45.061999999999998</v>
      </c>
      <c r="CQ160">
        <v>44.25</v>
      </c>
      <c r="CR160">
        <v>43.811999999999998</v>
      </c>
      <c r="CS160">
        <v>44.686999999999998</v>
      </c>
      <c r="CT160">
        <v>597.47571428571428</v>
      </c>
      <c r="CU160">
        <v>597.52285714285711</v>
      </c>
      <c r="CV160">
        <v>0</v>
      </c>
      <c r="CW160">
        <v>1669232175</v>
      </c>
      <c r="CX160">
        <v>0</v>
      </c>
      <c r="CY160">
        <v>1669228029.5</v>
      </c>
      <c r="CZ160" t="s">
        <v>356</v>
      </c>
      <c r="DA160">
        <v>1669228029.5</v>
      </c>
      <c r="DB160">
        <v>1669228028</v>
      </c>
      <c r="DC160">
        <v>6</v>
      </c>
      <c r="DD160">
        <v>0.127</v>
      </c>
      <c r="DE160">
        <v>2E-3</v>
      </c>
      <c r="DF160">
        <v>-2.9980000000000002</v>
      </c>
      <c r="DG160">
        <v>9.9000000000000005E-2</v>
      </c>
      <c r="DH160">
        <v>415</v>
      </c>
      <c r="DI160">
        <v>34</v>
      </c>
      <c r="DJ160">
        <v>0.37</v>
      </c>
      <c r="DK160">
        <v>0.19</v>
      </c>
      <c r="DL160">
        <v>-19.831624390243899</v>
      </c>
      <c r="DM160">
        <v>-1.864457142857165</v>
      </c>
      <c r="DN160">
        <v>0.18975029134009919</v>
      </c>
      <c r="DO160">
        <v>0</v>
      </c>
      <c r="DP160">
        <v>0.95459082926829275</v>
      </c>
      <c r="DQ160">
        <v>-5.7157860627177343E-2</v>
      </c>
      <c r="DR160">
        <v>3.9981854262751797E-2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3.2955199999999998</v>
      </c>
      <c r="EB160">
        <v>2.6253899999999999</v>
      </c>
      <c r="EC160">
        <v>0.178318</v>
      </c>
      <c r="ED160">
        <v>0.179033</v>
      </c>
      <c r="EE160">
        <v>0.14223</v>
      </c>
      <c r="EF160">
        <v>0.13788400000000001</v>
      </c>
      <c r="EG160">
        <v>24849.9</v>
      </c>
      <c r="EH160">
        <v>25270.799999999999</v>
      </c>
      <c r="EI160">
        <v>28146.1</v>
      </c>
      <c r="EJ160">
        <v>29639.7</v>
      </c>
      <c r="EK160">
        <v>33213.1</v>
      </c>
      <c r="EL160">
        <v>35471.4</v>
      </c>
      <c r="EM160">
        <v>39716.1</v>
      </c>
      <c r="EN160">
        <v>42358.3</v>
      </c>
      <c r="EO160">
        <v>2.1792799999999999</v>
      </c>
      <c r="EP160">
        <v>2.15293</v>
      </c>
      <c r="EQ160">
        <v>0.12087100000000001</v>
      </c>
      <c r="ER160">
        <v>0</v>
      </c>
      <c r="ES160">
        <v>31.595800000000001</v>
      </c>
      <c r="ET160">
        <v>999.9</v>
      </c>
      <c r="EU160">
        <v>70.099999999999994</v>
      </c>
      <c r="EV160">
        <v>36.4</v>
      </c>
      <c r="EW160">
        <v>42.424100000000003</v>
      </c>
      <c r="EX160">
        <v>57.464399999999998</v>
      </c>
      <c r="EY160">
        <v>-2.0392600000000001</v>
      </c>
      <c r="EZ160">
        <v>2</v>
      </c>
      <c r="FA160">
        <v>0.56967999999999996</v>
      </c>
      <c r="FB160">
        <v>0.58466499999999999</v>
      </c>
      <c r="FC160">
        <v>20.269500000000001</v>
      </c>
      <c r="FD160">
        <v>5.2153400000000003</v>
      </c>
      <c r="FE160">
        <v>12.007099999999999</v>
      </c>
      <c r="FF160">
        <v>4.9852999999999996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1.86429</v>
      </c>
      <c r="FO160">
        <v>1.8603499999999999</v>
      </c>
      <c r="FP160">
        <v>1.8611</v>
      </c>
      <c r="FQ160">
        <v>1.8602000000000001</v>
      </c>
      <c r="FR160">
        <v>1.8618600000000001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-3.504</v>
      </c>
      <c r="GH160">
        <v>9.8900000000000002E-2</v>
      </c>
      <c r="GI160">
        <v>-2.4324828651112251</v>
      </c>
      <c r="GJ160">
        <v>-1.6100910332537859E-3</v>
      </c>
      <c r="GK160">
        <v>7.0186618486508772E-7</v>
      </c>
      <c r="GL160">
        <v>-2.134652460378022E-10</v>
      </c>
      <c r="GM160">
        <v>9.8890000000004363E-2</v>
      </c>
      <c r="GN160">
        <v>0</v>
      </c>
      <c r="GO160">
        <v>0</v>
      </c>
      <c r="GP160">
        <v>0</v>
      </c>
      <c r="GQ160">
        <v>5</v>
      </c>
      <c r="GR160">
        <v>2079</v>
      </c>
      <c r="GS160">
        <v>3</v>
      </c>
      <c r="GT160">
        <v>29</v>
      </c>
      <c r="GU160">
        <v>69</v>
      </c>
      <c r="GV160">
        <v>69</v>
      </c>
      <c r="GW160">
        <v>2.6916500000000001</v>
      </c>
      <c r="GX160">
        <v>2.5524900000000001</v>
      </c>
      <c r="GY160">
        <v>2.04834</v>
      </c>
      <c r="GZ160">
        <v>2.6184099999999999</v>
      </c>
      <c r="HA160">
        <v>2.1972700000000001</v>
      </c>
      <c r="HB160">
        <v>2.36328</v>
      </c>
      <c r="HC160">
        <v>40.860799999999998</v>
      </c>
      <c r="HD160">
        <v>15.2178</v>
      </c>
      <c r="HE160">
        <v>18</v>
      </c>
      <c r="HF160">
        <v>681.39300000000003</v>
      </c>
      <c r="HG160">
        <v>733.01199999999994</v>
      </c>
      <c r="HH160">
        <v>30.997800000000002</v>
      </c>
      <c r="HI160">
        <v>34.442999999999998</v>
      </c>
      <c r="HJ160">
        <v>29.999500000000001</v>
      </c>
      <c r="HK160">
        <v>34.363999999999997</v>
      </c>
      <c r="HL160">
        <v>34.353400000000001</v>
      </c>
      <c r="HM160">
        <v>53.864100000000001</v>
      </c>
      <c r="HN160">
        <v>25.474399999999999</v>
      </c>
      <c r="HO160">
        <v>88.891900000000007</v>
      </c>
      <c r="HP160">
        <v>31</v>
      </c>
      <c r="HQ160">
        <v>969.93499999999995</v>
      </c>
      <c r="HR160">
        <v>34.187399999999997</v>
      </c>
      <c r="HS160">
        <v>99.159499999999994</v>
      </c>
      <c r="HT160">
        <v>98.231999999999999</v>
      </c>
    </row>
    <row r="161" spans="1:228" x14ac:dyDescent="0.2">
      <c r="A161">
        <v>146</v>
      </c>
      <c r="B161">
        <v>1669232171.5999999</v>
      </c>
      <c r="C161">
        <v>579.09999990463257</v>
      </c>
      <c r="D161" t="s">
        <v>650</v>
      </c>
      <c r="E161" t="s">
        <v>651</v>
      </c>
      <c r="F161">
        <v>4</v>
      </c>
      <c r="G161">
        <v>1669232169.2874999</v>
      </c>
      <c r="H161">
        <f t="shared" si="68"/>
        <v>2.1534024533465582E-3</v>
      </c>
      <c r="I161">
        <f t="shared" si="69"/>
        <v>2.1534024533465583</v>
      </c>
      <c r="J161">
        <f t="shared" si="70"/>
        <v>22.435975361399787</v>
      </c>
      <c r="K161">
        <f t="shared" si="71"/>
        <v>940.53025000000002</v>
      </c>
      <c r="L161">
        <f t="shared" si="72"/>
        <v>634.37383408799531</v>
      </c>
      <c r="M161">
        <f t="shared" si="73"/>
        <v>64.018215893048676</v>
      </c>
      <c r="N161">
        <f t="shared" si="74"/>
        <v>94.914174202984285</v>
      </c>
      <c r="O161">
        <f t="shared" si="75"/>
        <v>0.12820521902009177</v>
      </c>
      <c r="P161">
        <f t="shared" si="76"/>
        <v>3.6734804505985146</v>
      </c>
      <c r="Q161">
        <f t="shared" si="77"/>
        <v>0.12577038150551731</v>
      </c>
      <c r="R161">
        <f t="shared" si="78"/>
        <v>7.8821397385204564E-2</v>
      </c>
      <c r="S161">
        <f t="shared" si="79"/>
        <v>226.11645215938876</v>
      </c>
      <c r="T161">
        <f t="shared" si="80"/>
        <v>33.612571747756597</v>
      </c>
      <c r="U161">
        <f t="shared" si="81"/>
        <v>33.554375</v>
      </c>
      <c r="V161">
        <f t="shared" si="82"/>
        <v>5.2116253642367534</v>
      </c>
      <c r="W161">
        <f t="shared" si="83"/>
        <v>70.48588178353711</v>
      </c>
      <c r="X161">
        <f t="shared" si="84"/>
        <v>3.558861786789461</v>
      </c>
      <c r="Y161">
        <f t="shared" si="85"/>
        <v>5.0490420162703833</v>
      </c>
      <c r="Z161">
        <f t="shared" si="86"/>
        <v>1.6527635774472924</v>
      </c>
      <c r="AA161">
        <f t="shared" si="87"/>
        <v>-94.965048192583211</v>
      </c>
      <c r="AB161">
        <f t="shared" si="88"/>
        <v>-111.92990091841685</v>
      </c>
      <c r="AC161">
        <f t="shared" si="89"/>
        <v>-6.9968239010905755</v>
      </c>
      <c r="AD161">
        <f t="shared" si="90"/>
        <v>12.224679147298119</v>
      </c>
      <c r="AE161">
        <f t="shared" si="91"/>
        <v>45.95211326714734</v>
      </c>
      <c r="AF161">
        <f t="shared" si="92"/>
        <v>2.4333298241632155</v>
      </c>
      <c r="AG161">
        <f t="shared" si="93"/>
        <v>22.435975361399787</v>
      </c>
      <c r="AH161">
        <v>994.55303575422897</v>
      </c>
      <c r="AI161">
        <v>978.04543030303057</v>
      </c>
      <c r="AJ161">
        <v>1.72866187772447</v>
      </c>
      <c r="AK161">
        <v>65.098338017295973</v>
      </c>
      <c r="AL161">
        <f t="shared" si="94"/>
        <v>2.1534024533465583</v>
      </c>
      <c r="AM161">
        <v>34.304609050371809</v>
      </c>
      <c r="AN161">
        <v>35.245285714285743</v>
      </c>
      <c r="AO161">
        <v>-1.456717761452391E-2</v>
      </c>
      <c r="AP161">
        <v>87.569397002130515</v>
      </c>
      <c r="AQ161">
        <v>19</v>
      </c>
      <c r="AR161">
        <v>3</v>
      </c>
      <c r="AS161">
        <f t="shared" si="95"/>
        <v>1</v>
      </c>
      <c r="AT161">
        <f t="shared" si="96"/>
        <v>0</v>
      </c>
      <c r="AU161">
        <f t="shared" si="97"/>
        <v>47212.24066518333</v>
      </c>
      <c r="AV161">
        <f t="shared" si="98"/>
        <v>1199.99875</v>
      </c>
      <c r="AW161">
        <f t="shared" si="99"/>
        <v>1025.9246762483879</v>
      </c>
      <c r="AX161">
        <f t="shared" si="100"/>
        <v>0.85493812076753239</v>
      </c>
      <c r="AY161">
        <f t="shared" si="101"/>
        <v>0.18843057308133759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1669232169.2874999</v>
      </c>
      <c r="BF161">
        <v>940.53025000000002</v>
      </c>
      <c r="BG161">
        <v>960.56825000000003</v>
      </c>
      <c r="BH161">
        <v>35.265725000000003</v>
      </c>
      <c r="BI161">
        <v>34.290625000000013</v>
      </c>
      <c r="BJ161">
        <v>944.03687500000001</v>
      </c>
      <c r="BK161">
        <v>35.166825000000003</v>
      </c>
      <c r="BL161">
        <v>650.01487499999996</v>
      </c>
      <c r="BM161">
        <v>100.81574999999999</v>
      </c>
      <c r="BN161">
        <v>9.9849687500000006E-2</v>
      </c>
      <c r="BO161">
        <v>32.989199999999997</v>
      </c>
      <c r="BP161">
        <v>33.554375</v>
      </c>
      <c r="BQ161">
        <v>999.9</v>
      </c>
      <c r="BR161">
        <v>0</v>
      </c>
      <c r="BS161">
        <v>0</v>
      </c>
      <c r="BT161">
        <v>9006.6412500000006</v>
      </c>
      <c r="BU161">
        <v>0</v>
      </c>
      <c r="BV161">
        <v>40.352612499999999</v>
      </c>
      <c r="BW161">
        <v>-20.037925000000001</v>
      </c>
      <c r="BX161">
        <v>974.91137499999991</v>
      </c>
      <c r="BY161">
        <v>994.67637500000001</v>
      </c>
      <c r="BZ161">
        <v>0.97510812499999999</v>
      </c>
      <c r="CA161">
        <v>960.56825000000003</v>
      </c>
      <c r="CB161">
        <v>34.290625000000013</v>
      </c>
      <c r="CC161">
        <v>3.5553412500000001</v>
      </c>
      <c r="CD161">
        <v>3.4570375000000002</v>
      </c>
      <c r="CE161">
        <v>26.886362500000001</v>
      </c>
      <c r="CF161">
        <v>26.410174999999999</v>
      </c>
      <c r="CG161">
        <v>1199.99875</v>
      </c>
      <c r="CH161">
        <v>0.49998025000000001</v>
      </c>
      <c r="CI161">
        <v>0.5000197500000001</v>
      </c>
      <c r="CJ161">
        <v>0</v>
      </c>
      <c r="CK161">
        <v>721.50387499999999</v>
      </c>
      <c r="CL161">
        <v>4.9990899999999998</v>
      </c>
      <c r="CM161">
        <v>7431.9624999999996</v>
      </c>
      <c r="CN161">
        <v>9557.7799999999988</v>
      </c>
      <c r="CO161">
        <v>43.335624999999993</v>
      </c>
      <c r="CP161">
        <v>45.015500000000003</v>
      </c>
      <c r="CQ161">
        <v>44.194875000000003</v>
      </c>
      <c r="CR161">
        <v>43.811999999999998</v>
      </c>
      <c r="CS161">
        <v>44.632750000000001</v>
      </c>
      <c r="CT161">
        <v>597.47624999999994</v>
      </c>
      <c r="CU161">
        <v>597.52499999999998</v>
      </c>
      <c r="CV161">
        <v>0</v>
      </c>
      <c r="CW161">
        <v>1669232178.5999999</v>
      </c>
      <c r="CX161">
        <v>0</v>
      </c>
      <c r="CY161">
        <v>1669228029.5</v>
      </c>
      <c r="CZ161" t="s">
        <v>356</v>
      </c>
      <c r="DA161">
        <v>1669228029.5</v>
      </c>
      <c r="DB161">
        <v>1669228028</v>
      </c>
      <c r="DC161">
        <v>6</v>
      </c>
      <c r="DD161">
        <v>0.127</v>
      </c>
      <c r="DE161">
        <v>2E-3</v>
      </c>
      <c r="DF161">
        <v>-2.9980000000000002</v>
      </c>
      <c r="DG161">
        <v>9.9000000000000005E-2</v>
      </c>
      <c r="DH161">
        <v>415</v>
      </c>
      <c r="DI161">
        <v>34</v>
      </c>
      <c r="DJ161">
        <v>0.37</v>
      </c>
      <c r="DK161">
        <v>0.19</v>
      </c>
      <c r="DL161">
        <v>-19.917909756097561</v>
      </c>
      <c r="DM161">
        <v>-1.432680836236929</v>
      </c>
      <c r="DN161">
        <v>0.1574830642150914</v>
      </c>
      <c r="DO161">
        <v>0</v>
      </c>
      <c r="DP161">
        <v>0.94963421951219518</v>
      </c>
      <c r="DQ161">
        <v>0.18990558188153381</v>
      </c>
      <c r="DR161">
        <v>3.5188486023969998E-2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381</v>
      </c>
      <c r="EA161">
        <v>3.2954400000000001</v>
      </c>
      <c r="EB161">
        <v>2.6249500000000001</v>
      </c>
      <c r="EC161">
        <v>0.179144</v>
      </c>
      <c r="ED161">
        <v>0.17985400000000001</v>
      </c>
      <c r="EE161">
        <v>0.14210200000000001</v>
      </c>
      <c r="EF161">
        <v>0.13775399999999999</v>
      </c>
      <c r="EG161">
        <v>24825.5</v>
      </c>
      <c r="EH161">
        <v>25245.9</v>
      </c>
      <c r="EI161">
        <v>28146.9</v>
      </c>
      <c r="EJ161">
        <v>29640.2</v>
      </c>
      <c r="EK161">
        <v>33218.400000000001</v>
      </c>
      <c r="EL161">
        <v>35477.4</v>
      </c>
      <c r="EM161">
        <v>39716.400000000001</v>
      </c>
      <c r="EN161">
        <v>42359</v>
      </c>
      <c r="EO161">
        <v>2.1743000000000001</v>
      </c>
      <c r="EP161">
        <v>2.1536</v>
      </c>
      <c r="EQ161">
        <v>0.122793</v>
      </c>
      <c r="ER161">
        <v>0</v>
      </c>
      <c r="ES161">
        <v>31.5688</v>
      </c>
      <c r="ET161">
        <v>999.9</v>
      </c>
      <c r="EU161">
        <v>70.099999999999994</v>
      </c>
      <c r="EV161">
        <v>36.4</v>
      </c>
      <c r="EW161">
        <v>42.429600000000001</v>
      </c>
      <c r="EX161">
        <v>57.434399999999997</v>
      </c>
      <c r="EY161">
        <v>-1.89503</v>
      </c>
      <c r="EZ161">
        <v>2</v>
      </c>
      <c r="FA161">
        <v>0.569106</v>
      </c>
      <c r="FB161">
        <v>0.57852899999999996</v>
      </c>
      <c r="FC161">
        <v>20.269600000000001</v>
      </c>
      <c r="FD161">
        <v>5.2151899999999998</v>
      </c>
      <c r="FE161">
        <v>12.0067</v>
      </c>
      <c r="FF161">
        <v>4.9856499999999997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1.86219</v>
      </c>
      <c r="FN161">
        <v>1.8642799999999999</v>
      </c>
      <c r="FO161">
        <v>1.8603499999999999</v>
      </c>
      <c r="FP161">
        <v>1.8611</v>
      </c>
      <c r="FQ161">
        <v>1.8602000000000001</v>
      </c>
      <c r="FR161">
        <v>1.8618699999999999</v>
      </c>
      <c r="FS161">
        <v>1.8584000000000001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-3.51</v>
      </c>
      <c r="GH161">
        <v>9.8900000000000002E-2</v>
      </c>
      <c r="GI161">
        <v>-2.4324828651112251</v>
      </c>
      <c r="GJ161">
        <v>-1.6100910332537859E-3</v>
      </c>
      <c r="GK161">
        <v>7.0186618486508772E-7</v>
      </c>
      <c r="GL161">
        <v>-2.134652460378022E-10</v>
      </c>
      <c r="GM161">
        <v>9.8890000000004363E-2</v>
      </c>
      <c r="GN161">
        <v>0</v>
      </c>
      <c r="GO161">
        <v>0</v>
      </c>
      <c r="GP161">
        <v>0</v>
      </c>
      <c r="GQ161">
        <v>5</v>
      </c>
      <c r="GR161">
        <v>2079</v>
      </c>
      <c r="GS161">
        <v>3</v>
      </c>
      <c r="GT161">
        <v>29</v>
      </c>
      <c r="GU161">
        <v>69</v>
      </c>
      <c r="GV161">
        <v>69.099999999999994</v>
      </c>
      <c r="GW161">
        <v>2.7063000000000001</v>
      </c>
      <c r="GX161">
        <v>2.5549300000000001</v>
      </c>
      <c r="GY161">
        <v>2.04834</v>
      </c>
      <c r="GZ161">
        <v>2.6184099999999999</v>
      </c>
      <c r="HA161">
        <v>2.1972700000000001</v>
      </c>
      <c r="HB161">
        <v>2.33765</v>
      </c>
      <c r="HC161">
        <v>40.860799999999998</v>
      </c>
      <c r="HD161">
        <v>15.2178</v>
      </c>
      <c r="HE161">
        <v>18</v>
      </c>
      <c r="HF161">
        <v>677.28399999999999</v>
      </c>
      <c r="HG161">
        <v>733.61</v>
      </c>
      <c r="HH161">
        <v>30.998100000000001</v>
      </c>
      <c r="HI161">
        <v>34.436799999999998</v>
      </c>
      <c r="HJ161">
        <v>29.999500000000001</v>
      </c>
      <c r="HK161">
        <v>34.360100000000003</v>
      </c>
      <c r="HL161">
        <v>34.349499999999999</v>
      </c>
      <c r="HM161">
        <v>54.158499999999997</v>
      </c>
      <c r="HN161">
        <v>25.761399999999998</v>
      </c>
      <c r="HO161">
        <v>88.891900000000007</v>
      </c>
      <c r="HP161">
        <v>31</v>
      </c>
      <c r="HQ161">
        <v>976.61400000000003</v>
      </c>
      <c r="HR161">
        <v>34.185499999999998</v>
      </c>
      <c r="HS161">
        <v>99.161199999999994</v>
      </c>
      <c r="HT161">
        <v>98.233699999999999</v>
      </c>
    </row>
    <row r="162" spans="1:228" x14ac:dyDescent="0.2">
      <c r="A162">
        <v>147</v>
      </c>
      <c r="B162">
        <v>1669232175.5999999</v>
      </c>
      <c r="C162">
        <v>583.09999990463257</v>
      </c>
      <c r="D162" t="s">
        <v>652</v>
      </c>
      <c r="E162" t="s">
        <v>653</v>
      </c>
      <c r="F162">
        <v>4</v>
      </c>
      <c r="G162">
        <v>1669232173.5999999</v>
      </c>
      <c r="H162">
        <f t="shared" si="68"/>
        <v>2.218782661455831E-3</v>
      </c>
      <c r="I162">
        <f t="shared" si="69"/>
        <v>2.218782661455831</v>
      </c>
      <c r="J162">
        <f t="shared" si="70"/>
        <v>22.995386089018513</v>
      </c>
      <c r="K162">
        <f t="shared" si="71"/>
        <v>947.7411428571429</v>
      </c>
      <c r="L162">
        <f t="shared" si="72"/>
        <v>641.56168224045587</v>
      </c>
      <c r="M162">
        <f t="shared" si="73"/>
        <v>64.743646403115832</v>
      </c>
      <c r="N162">
        <f t="shared" si="74"/>
        <v>95.641961066855117</v>
      </c>
      <c r="O162">
        <f t="shared" si="75"/>
        <v>0.13157986011630196</v>
      </c>
      <c r="P162">
        <f t="shared" si="76"/>
        <v>3.6772174702956399</v>
      </c>
      <c r="Q162">
        <f t="shared" si="77"/>
        <v>0.12901908659398034</v>
      </c>
      <c r="R162">
        <f t="shared" si="78"/>
        <v>8.0862853488656933E-2</v>
      </c>
      <c r="S162">
        <f t="shared" si="79"/>
        <v>226.11908537886367</v>
      </c>
      <c r="T162">
        <f t="shared" si="80"/>
        <v>33.601552624617739</v>
      </c>
      <c r="U162">
        <f t="shared" si="81"/>
        <v>33.56277142857143</v>
      </c>
      <c r="V162">
        <f t="shared" si="82"/>
        <v>5.2140746833492813</v>
      </c>
      <c r="W162">
        <f t="shared" si="83"/>
        <v>70.376482516522316</v>
      </c>
      <c r="X162">
        <f t="shared" si="84"/>
        <v>3.553988581229691</v>
      </c>
      <c r="Y162">
        <f t="shared" si="85"/>
        <v>5.0499662019841924</v>
      </c>
      <c r="Z162">
        <f t="shared" si="86"/>
        <v>1.6600861021195903</v>
      </c>
      <c r="AA162">
        <f t="shared" si="87"/>
        <v>-97.848315370202144</v>
      </c>
      <c r="AB162">
        <f t="shared" si="88"/>
        <v>-113.06261043970034</v>
      </c>
      <c r="AC162">
        <f t="shared" si="89"/>
        <v>-7.0608509607594243</v>
      </c>
      <c r="AD162">
        <f t="shared" si="90"/>
        <v>8.1473086082017545</v>
      </c>
      <c r="AE162">
        <f t="shared" si="91"/>
        <v>45.944001826613366</v>
      </c>
      <c r="AF162">
        <f t="shared" si="92"/>
        <v>2.4838026618639217</v>
      </c>
      <c r="AG162">
        <f t="shared" si="93"/>
        <v>22.995386089018513</v>
      </c>
      <c r="AH162">
        <v>1001.483616382147</v>
      </c>
      <c r="AI162">
        <v>984.87387878787877</v>
      </c>
      <c r="AJ162">
        <v>1.6936600480076509</v>
      </c>
      <c r="AK162">
        <v>65.098338017295973</v>
      </c>
      <c r="AL162">
        <f t="shared" si="94"/>
        <v>2.218782661455831</v>
      </c>
      <c r="AM162">
        <v>34.252023661158958</v>
      </c>
      <c r="AN162">
        <v>35.200992307692331</v>
      </c>
      <c r="AO162">
        <v>-1.1191610776679701E-2</v>
      </c>
      <c r="AP162">
        <v>87.569397002130515</v>
      </c>
      <c r="AQ162">
        <v>18</v>
      </c>
      <c r="AR162">
        <v>3</v>
      </c>
      <c r="AS162">
        <f t="shared" si="95"/>
        <v>1</v>
      </c>
      <c r="AT162">
        <f t="shared" si="96"/>
        <v>0</v>
      </c>
      <c r="AU162">
        <f t="shared" si="97"/>
        <v>47278.484801556602</v>
      </c>
      <c r="AV162">
        <f t="shared" si="98"/>
        <v>1200.011428571428</v>
      </c>
      <c r="AW162">
        <f t="shared" si="99"/>
        <v>1025.9356421652139</v>
      </c>
      <c r="AX162">
        <f t="shared" si="100"/>
        <v>0.85493822620219095</v>
      </c>
      <c r="AY162">
        <f t="shared" si="101"/>
        <v>0.18843077657022866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1669232173.5999999</v>
      </c>
      <c r="BF162">
        <v>947.7411428571429</v>
      </c>
      <c r="BG162">
        <v>967.8042857142857</v>
      </c>
      <c r="BH162">
        <v>35.217399999999998</v>
      </c>
      <c r="BI162">
        <v>34.221957142857143</v>
      </c>
      <c r="BJ162">
        <v>951.25414285714294</v>
      </c>
      <c r="BK162">
        <v>35.118514285714276</v>
      </c>
      <c r="BL162">
        <v>649.97100000000012</v>
      </c>
      <c r="BM162">
        <v>100.816</v>
      </c>
      <c r="BN162">
        <v>9.9700228571428573E-2</v>
      </c>
      <c r="BO162">
        <v>32.992457142857141</v>
      </c>
      <c r="BP162">
        <v>33.56277142857143</v>
      </c>
      <c r="BQ162">
        <v>999.89999999999986</v>
      </c>
      <c r="BR162">
        <v>0</v>
      </c>
      <c r="BS162">
        <v>0</v>
      </c>
      <c r="BT162">
        <v>9019.5528571428567</v>
      </c>
      <c r="BU162">
        <v>0</v>
      </c>
      <c r="BV162">
        <v>52.640942857142861</v>
      </c>
      <c r="BW162">
        <v>-20.062999999999999</v>
      </c>
      <c r="BX162">
        <v>982.33671428571438</v>
      </c>
      <c r="BY162">
        <v>1002.097571428571</v>
      </c>
      <c r="BZ162">
        <v>0.99547442857142854</v>
      </c>
      <c r="CA162">
        <v>967.8042857142857</v>
      </c>
      <c r="CB162">
        <v>34.221957142857143</v>
      </c>
      <c r="CC162">
        <v>3.5504814285714281</v>
      </c>
      <c r="CD162">
        <v>3.4501214285714288</v>
      </c>
      <c r="CE162">
        <v>26.86308571428572</v>
      </c>
      <c r="CF162">
        <v>26.376271428571432</v>
      </c>
      <c r="CG162">
        <v>1200.011428571428</v>
      </c>
      <c r="CH162">
        <v>0.49997599999999998</v>
      </c>
      <c r="CI162">
        <v>0.50002399999999991</v>
      </c>
      <c r="CJ162">
        <v>0</v>
      </c>
      <c r="CK162">
        <v>722.34928571428577</v>
      </c>
      <c r="CL162">
        <v>4.9990899999999998</v>
      </c>
      <c r="CM162">
        <v>7446.9085714285729</v>
      </c>
      <c r="CN162">
        <v>9557.8671428571415</v>
      </c>
      <c r="CO162">
        <v>43.330000000000013</v>
      </c>
      <c r="CP162">
        <v>45.008857142857153</v>
      </c>
      <c r="CQ162">
        <v>44.186999999999998</v>
      </c>
      <c r="CR162">
        <v>43.811999999999998</v>
      </c>
      <c r="CS162">
        <v>44.625</v>
      </c>
      <c r="CT162">
        <v>597.47714285714289</v>
      </c>
      <c r="CU162">
        <v>597.53428571428572</v>
      </c>
      <c r="CV162">
        <v>0</v>
      </c>
      <c r="CW162">
        <v>1669232182.8</v>
      </c>
      <c r="CX162">
        <v>0</v>
      </c>
      <c r="CY162">
        <v>1669228029.5</v>
      </c>
      <c r="CZ162" t="s">
        <v>356</v>
      </c>
      <c r="DA162">
        <v>1669228029.5</v>
      </c>
      <c r="DB162">
        <v>1669228028</v>
      </c>
      <c r="DC162">
        <v>6</v>
      </c>
      <c r="DD162">
        <v>0.127</v>
      </c>
      <c r="DE162">
        <v>2E-3</v>
      </c>
      <c r="DF162">
        <v>-2.9980000000000002</v>
      </c>
      <c r="DG162">
        <v>9.9000000000000005E-2</v>
      </c>
      <c r="DH162">
        <v>415</v>
      </c>
      <c r="DI162">
        <v>34</v>
      </c>
      <c r="DJ162">
        <v>0.37</v>
      </c>
      <c r="DK162">
        <v>0.19</v>
      </c>
      <c r="DL162">
        <v>-19.990253658536592</v>
      </c>
      <c r="DM162">
        <v>-0.91394216027879371</v>
      </c>
      <c r="DN162">
        <v>0.1173008204856857</v>
      </c>
      <c r="DO162">
        <v>0</v>
      </c>
      <c r="DP162">
        <v>0.95752719512195139</v>
      </c>
      <c r="DQ162">
        <v>0.32713653658536401</v>
      </c>
      <c r="DR162">
        <v>3.8551247429894568E-2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381</v>
      </c>
      <c r="EA162">
        <v>3.2954400000000001</v>
      </c>
      <c r="EB162">
        <v>2.6253799999999998</v>
      </c>
      <c r="EC162">
        <v>0.179952</v>
      </c>
      <c r="ED162">
        <v>0.180644</v>
      </c>
      <c r="EE162">
        <v>0.141987</v>
      </c>
      <c r="EF162">
        <v>0.137627</v>
      </c>
      <c r="EG162">
        <v>24801.200000000001</v>
      </c>
      <c r="EH162">
        <v>25221.3</v>
      </c>
      <c r="EI162">
        <v>28147.1</v>
      </c>
      <c r="EJ162">
        <v>29640</v>
      </c>
      <c r="EK162">
        <v>33223.5</v>
      </c>
      <c r="EL162">
        <v>35482.5</v>
      </c>
      <c r="EM162">
        <v>39717.199999999997</v>
      </c>
      <c r="EN162">
        <v>42358.8</v>
      </c>
      <c r="EO162">
        <v>2.1752500000000001</v>
      </c>
      <c r="EP162">
        <v>2.1532800000000001</v>
      </c>
      <c r="EQ162">
        <v>0.124484</v>
      </c>
      <c r="ER162">
        <v>0</v>
      </c>
      <c r="ES162">
        <v>31.5459</v>
      </c>
      <c r="ET162">
        <v>999.9</v>
      </c>
      <c r="EU162">
        <v>70.099999999999994</v>
      </c>
      <c r="EV162">
        <v>36.4</v>
      </c>
      <c r="EW162">
        <v>42.426200000000001</v>
      </c>
      <c r="EX162">
        <v>56.834400000000002</v>
      </c>
      <c r="EY162">
        <v>-2.03125</v>
      </c>
      <c r="EZ162">
        <v>2</v>
      </c>
      <c r="FA162">
        <v>0.56861499999999998</v>
      </c>
      <c r="FB162">
        <v>0.57777000000000001</v>
      </c>
      <c r="FC162">
        <v>20.2697</v>
      </c>
      <c r="FD162">
        <v>5.2151899999999998</v>
      </c>
      <c r="FE162">
        <v>12.008599999999999</v>
      </c>
      <c r="FF162">
        <v>4.9852499999999997</v>
      </c>
      <c r="FG162">
        <v>3.2844500000000001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1.8642700000000001</v>
      </c>
      <c r="FO162">
        <v>1.8603499999999999</v>
      </c>
      <c r="FP162">
        <v>1.86111</v>
      </c>
      <c r="FQ162">
        <v>1.8602000000000001</v>
      </c>
      <c r="FR162">
        <v>1.8618600000000001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-3.516</v>
      </c>
      <c r="GH162">
        <v>9.8900000000000002E-2</v>
      </c>
      <c r="GI162">
        <v>-2.4324828651112251</v>
      </c>
      <c r="GJ162">
        <v>-1.6100910332537859E-3</v>
      </c>
      <c r="GK162">
        <v>7.0186618486508772E-7</v>
      </c>
      <c r="GL162">
        <v>-2.134652460378022E-10</v>
      </c>
      <c r="GM162">
        <v>9.8890000000004363E-2</v>
      </c>
      <c r="GN162">
        <v>0</v>
      </c>
      <c r="GO162">
        <v>0</v>
      </c>
      <c r="GP162">
        <v>0</v>
      </c>
      <c r="GQ162">
        <v>5</v>
      </c>
      <c r="GR162">
        <v>2079</v>
      </c>
      <c r="GS162">
        <v>3</v>
      </c>
      <c r="GT162">
        <v>29</v>
      </c>
      <c r="GU162">
        <v>69.099999999999994</v>
      </c>
      <c r="GV162">
        <v>69.099999999999994</v>
      </c>
      <c r="GW162">
        <v>2.7209500000000002</v>
      </c>
      <c r="GX162">
        <v>2.5524900000000001</v>
      </c>
      <c r="GY162">
        <v>2.04834</v>
      </c>
      <c r="GZ162">
        <v>2.6171899999999999</v>
      </c>
      <c r="HA162">
        <v>2.1972700000000001</v>
      </c>
      <c r="HB162">
        <v>2.34863</v>
      </c>
      <c r="HC162">
        <v>40.860799999999998</v>
      </c>
      <c r="HD162">
        <v>15.2178</v>
      </c>
      <c r="HE162">
        <v>18</v>
      </c>
      <c r="HF162">
        <v>678.00900000000001</v>
      </c>
      <c r="HG162">
        <v>733.24699999999996</v>
      </c>
      <c r="HH162">
        <v>30.999099999999999</v>
      </c>
      <c r="HI162">
        <v>34.430500000000002</v>
      </c>
      <c r="HJ162">
        <v>29.999500000000001</v>
      </c>
      <c r="HK162">
        <v>34.355499999999999</v>
      </c>
      <c r="HL162">
        <v>34.344999999999999</v>
      </c>
      <c r="HM162">
        <v>54.459000000000003</v>
      </c>
      <c r="HN162">
        <v>25.761399999999998</v>
      </c>
      <c r="HO162">
        <v>88.891900000000007</v>
      </c>
      <c r="HP162">
        <v>31</v>
      </c>
      <c r="HQ162">
        <v>983.29300000000001</v>
      </c>
      <c r="HR162">
        <v>34.200099999999999</v>
      </c>
      <c r="HS162">
        <v>99.162499999999994</v>
      </c>
      <c r="HT162">
        <v>98.233000000000004</v>
      </c>
    </row>
    <row r="163" spans="1:228" x14ac:dyDescent="0.2">
      <c r="A163">
        <v>148</v>
      </c>
      <c r="B163">
        <v>1669232179.5999999</v>
      </c>
      <c r="C163">
        <v>587.09999990463257</v>
      </c>
      <c r="D163" t="s">
        <v>654</v>
      </c>
      <c r="E163" t="s">
        <v>655</v>
      </c>
      <c r="F163">
        <v>4</v>
      </c>
      <c r="G163">
        <v>1669232177.2874999</v>
      </c>
      <c r="H163">
        <f t="shared" si="68"/>
        <v>2.2351496782976347E-3</v>
      </c>
      <c r="I163">
        <f t="shared" si="69"/>
        <v>2.2351496782976348</v>
      </c>
      <c r="J163">
        <f t="shared" si="70"/>
        <v>22.952491254508487</v>
      </c>
      <c r="K163">
        <f t="shared" si="71"/>
        <v>953.7806250000001</v>
      </c>
      <c r="L163">
        <f t="shared" si="72"/>
        <v>649.21259912354503</v>
      </c>
      <c r="M163">
        <f t="shared" si="73"/>
        <v>65.517079238536766</v>
      </c>
      <c r="N163">
        <f t="shared" si="74"/>
        <v>96.25340122583556</v>
      </c>
      <c r="O163">
        <f t="shared" si="75"/>
        <v>0.13221423769117949</v>
      </c>
      <c r="P163">
        <f t="shared" si="76"/>
        <v>3.6681073836228726</v>
      </c>
      <c r="Q163">
        <f t="shared" si="77"/>
        <v>0.12962268878775662</v>
      </c>
      <c r="R163">
        <f t="shared" si="78"/>
        <v>8.1242789941292581E-2</v>
      </c>
      <c r="S163">
        <f t="shared" si="79"/>
        <v>226.11514723554643</v>
      </c>
      <c r="T163">
        <f t="shared" si="80"/>
        <v>33.604850806111784</v>
      </c>
      <c r="U163">
        <f t="shared" si="81"/>
        <v>33.565362499999999</v>
      </c>
      <c r="V163">
        <f t="shared" si="82"/>
        <v>5.2148307259841928</v>
      </c>
      <c r="W163">
        <f t="shared" si="83"/>
        <v>70.280899944837472</v>
      </c>
      <c r="X163">
        <f t="shared" si="84"/>
        <v>3.550224874736414</v>
      </c>
      <c r="Y163">
        <f t="shared" si="85"/>
        <v>5.0514789615997202</v>
      </c>
      <c r="Z163">
        <f t="shared" si="86"/>
        <v>1.6646058512477788</v>
      </c>
      <c r="AA163">
        <f t="shared" si="87"/>
        <v>-98.570100812925688</v>
      </c>
      <c r="AB163">
        <f t="shared" si="88"/>
        <v>-112.24079711377935</v>
      </c>
      <c r="AC163">
        <f t="shared" si="89"/>
        <v>-7.027209431365657</v>
      </c>
      <c r="AD163">
        <f t="shared" si="90"/>
        <v>8.2770398774757297</v>
      </c>
      <c r="AE163">
        <f t="shared" si="91"/>
        <v>46.10109039793528</v>
      </c>
      <c r="AF163">
        <f t="shared" si="92"/>
        <v>2.4360566359945852</v>
      </c>
      <c r="AG163">
        <f t="shared" si="93"/>
        <v>22.952491254508487</v>
      </c>
      <c r="AH163">
        <v>1008.2857766378449</v>
      </c>
      <c r="AI163">
        <v>991.64892727272718</v>
      </c>
      <c r="AJ163">
        <v>1.705500628081285</v>
      </c>
      <c r="AK163">
        <v>65.098338017295973</v>
      </c>
      <c r="AL163">
        <f t="shared" si="94"/>
        <v>2.2351496782976348</v>
      </c>
      <c r="AM163">
        <v>34.207283304294137</v>
      </c>
      <c r="AN163">
        <v>35.163124175824173</v>
      </c>
      <c r="AO163">
        <v>-1.125664362332714E-2</v>
      </c>
      <c r="AP163">
        <v>87.569397002130515</v>
      </c>
      <c r="AQ163">
        <v>18</v>
      </c>
      <c r="AR163">
        <v>3</v>
      </c>
      <c r="AS163">
        <f t="shared" si="95"/>
        <v>1</v>
      </c>
      <c r="AT163">
        <f t="shared" si="96"/>
        <v>0</v>
      </c>
      <c r="AU163">
        <f t="shared" si="97"/>
        <v>47114.983724757913</v>
      </c>
      <c r="AV163">
        <f t="shared" si="98"/>
        <v>1199.9937500000001</v>
      </c>
      <c r="AW163">
        <f t="shared" si="99"/>
        <v>1025.9202135935475</v>
      </c>
      <c r="AX163">
        <f t="shared" si="100"/>
        <v>0.85493796412985268</v>
      </c>
      <c r="AY163">
        <f t="shared" si="101"/>
        <v>0.18843027077061561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1669232177.2874999</v>
      </c>
      <c r="BF163">
        <v>953.7806250000001</v>
      </c>
      <c r="BG163">
        <v>973.89487499999996</v>
      </c>
      <c r="BH163">
        <v>35.179387499999997</v>
      </c>
      <c r="BI163">
        <v>34.203112500000003</v>
      </c>
      <c r="BJ163">
        <v>957.29849999999999</v>
      </c>
      <c r="BK163">
        <v>35.080512499999998</v>
      </c>
      <c r="BL163">
        <v>650.01824999999997</v>
      </c>
      <c r="BM163">
        <v>100.81762500000001</v>
      </c>
      <c r="BN163">
        <v>0.100131875</v>
      </c>
      <c r="BO163">
        <v>32.997787500000001</v>
      </c>
      <c r="BP163">
        <v>33.565362499999999</v>
      </c>
      <c r="BQ163">
        <v>999.9</v>
      </c>
      <c r="BR163">
        <v>0</v>
      </c>
      <c r="BS163">
        <v>0</v>
      </c>
      <c r="BT163">
        <v>8987.89</v>
      </c>
      <c r="BU163">
        <v>0</v>
      </c>
      <c r="BV163">
        <v>120.2834625</v>
      </c>
      <c r="BW163">
        <v>-20.1142</v>
      </c>
      <c r="BX163">
        <v>988.5575</v>
      </c>
      <c r="BY163">
        <v>1008.38625</v>
      </c>
      <c r="BZ163">
        <v>0.97629824999999992</v>
      </c>
      <c r="CA163">
        <v>973.89487499999996</v>
      </c>
      <c r="CB163">
        <v>34.203112500000003</v>
      </c>
      <c r="CC163">
        <v>3.5466950000000002</v>
      </c>
      <c r="CD163">
        <v>3.44826875</v>
      </c>
      <c r="CE163">
        <v>26.844950000000001</v>
      </c>
      <c r="CF163">
        <v>26.367175</v>
      </c>
      <c r="CG163">
        <v>1199.9937500000001</v>
      </c>
      <c r="CH163">
        <v>0.49998225000000002</v>
      </c>
      <c r="CI163">
        <v>0.50001775000000004</v>
      </c>
      <c r="CJ163">
        <v>0</v>
      </c>
      <c r="CK163">
        <v>723.3415</v>
      </c>
      <c r="CL163">
        <v>4.9990899999999998</v>
      </c>
      <c r="CM163">
        <v>7456.93</v>
      </c>
      <c r="CN163">
        <v>9557.7462500000001</v>
      </c>
      <c r="CO163">
        <v>43.311999999999998</v>
      </c>
      <c r="CP163">
        <v>45</v>
      </c>
      <c r="CQ163">
        <v>44.186999999999998</v>
      </c>
      <c r="CR163">
        <v>43.811999999999998</v>
      </c>
      <c r="CS163">
        <v>44.625</v>
      </c>
      <c r="CT163">
        <v>597.47874999999999</v>
      </c>
      <c r="CU163">
        <v>597.51499999999999</v>
      </c>
      <c r="CV163">
        <v>0</v>
      </c>
      <c r="CW163">
        <v>1669232187</v>
      </c>
      <c r="CX163">
        <v>0</v>
      </c>
      <c r="CY163">
        <v>1669228029.5</v>
      </c>
      <c r="CZ163" t="s">
        <v>356</v>
      </c>
      <c r="DA163">
        <v>1669228029.5</v>
      </c>
      <c r="DB163">
        <v>1669228028</v>
      </c>
      <c r="DC163">
        <v>6</v>
      </c>
      <c r="DD163">
        <v>0.127</v>
      </c>
      <c r="DE163">
        <v>2E-3</v>
      </c>
      <c r="DF163">
        <v>-2.9980000000000002</v>
      </c>
      <c r="DG163">
        <v>9.9000000000000005E-2</v>
      </c>
      <c r="DH163">
        <v>415</v>
      </c>
      <c r="DI163">
        <v>34</v>
      </c>
      <c r="DJ163">
        <v>0.37</v>
      </c>
      <c r="DK163">
        <v>0.19</v>
      </c>
      <c r="DL163">
        <v>-20.050097560975608</v>
      </c>
      <c r="DM163">
        <v>-0.43579024390243171</v>
      </c>
      <c r="DN163">
        <v>7.5102094699132635E-2</v>
      </c>
      <c r="DO163">
        <v>0</v>
      </c>
      <c r="DP163">
        <v>0.97161739024390237</v>
      </c>
      <c r="DQ163">
        <v>0.17955096167247439</v>
      </c>
      <c r="DR163">
        <v>2.9706598411207961E-2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381</v>
      </c>
      <c r="EA163">
        <v>3.2955399999999999</v>
      </c>
      <c r="EB163">
        <v>2.6251099999999998</v>
      </c>
      <c r="EC163">
        <v>0.180754</v>
      </c>
      <c r="ED163">
        <v>0.181448</v>
      </c>
      <c r="EE163">
        <v>0.14188999999999999</v>
      </c>
      <c r="EF163">
        <v>0.137604</v>
      </c>
      <c r="EG163">
        <v>24777.3</v>
      </c>
      <c r="EH163">
        <v>25196.5</v>
      </c>
      <c r="EI163">
        <v>28147.5</v>
      </c>
      <c r="EJ163">
        <v>29639.9</v>
      </c>
      <c r="EK163">
        <v>33228</v>
      </c>
      <c r="EL163">
        <v>35483.1</v>
      </c>
      <c r="EM163">
        <v>39718</v>
      </c>
      <c r="EN163">
        <v>42358.3</v>
      </c>
      <c r="EO163">
        <v>2.1755</v>
      </c>
      <c r="EP163">
        <v>2.1532800000000001</v>
      </c>
      <c r="EQ163">
        <v>0.126109</v>
      </c>
      <c r="ER163">
        <v>0</v>
      </c>
      <c r="ES163">
        <v>31.527899999999999</v>
      </c>
      <c r="ET163">
        <v>999.9</v>
      </c>
      <c r="EU163">
        <v>70.099999999999994</v>
      </c>
      <c r="EV163">
        <v>36.4</v>
      </c>
      <c r="EW163">
        <v>42.421399999999998</v>
      </c>
      <c r="EX163">
        <v>57.014400000000002</v>
      </c>
      <c r="EY163">
        <v>-1.9070499999999999</v>
      </c>
      <c r="EZ163">
        <v>2</v>
      </c>
      <c r="FA163">
        <v>0.56825000000000003</v>
      </c>
      <c r="FB163">
        <v>0.57657400000000003</v>
      </c>
      <c r="FC163">
        <v>20.2697</v>
      </c>
      <c r="FD163">
        <v>5.2157900000000001</v>
      </c>
      <c r="FE163">
        <v>12.0082</v>
      </c>
      <c r="FF163">
        <v>4.9850000000000003</v>
      </c>
      <c r="FG163">
        <v>3.2845800000000001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1.86426</v>
      </c>
      <c r="FO163">
        <v>1.8603499999999999</v>
      </c>
      <c r="FP163">
        <v>1.8611</v>
      </c>
      <c r="FQ163">
        <v>1.8602000000000001</v>
      </c>
      <c r="FR163">
        <v>1.8618600000000001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-3.5209999999999999</v>
      </c>
      <c r="GH163">
        <v>9.8900000000000002E-2</v>
      </c>
      <c r="GI163">
        <v>-2.4324828651112251</v>
      </c>
      <c r="GJ163">
        <v>-1.6100910332537859E-3</v>
      </c>
      <c r="GK163">
        <v>7.0186618486508772E-7</v>
      </c>
      <c r="GL163">
        <v>-2.134652460378022E-10</v>
      </c>
      <c r="GM163">
        <v>9.8890000000004363E-2</v>
      </c>
      <c r="GN163">
        <v>0</v>
      </c>
      <c r="GO163">
        <v>0</v>
      </c>
      <c r="GP163">
        <v>0</v>
      </c>
      <c r="GQ163">
        <v>5</v>
      </c>
      <c r="GR163">
        <v>2079</v>
      </c>
      <c r="GS163">
        <v>3</v>
      </c>
      <c r="GT163">
        <v>29</v>
      </c>
      <c r="GU163">
        <v>69.2</v>
      </c>
      <c r="GV163">
        <v>69.2</v>
      </c>
      <c r="GW163">
        <v>2.7355999999999998</v>
      </c>
      <c r="GX163">
        <v>2.5561500000000001</v>
      </c>
      <c r="GY163">
        <v>2.04834</v>
      </c>
      <c r="GZ163">
        <v>2.6184099999999999</v>
      </c>
      <c r="HA163">
        <v>2.1972700000000001</v>
      </c>
      <c r="HB163">
        <v>2.3010299999999999</v>
      </c>
      <c r="HC163">
        <v>40.860799999999998</v>
      </c>
      <c r="HD163">
        <v>15.209</v>
      </c>
      <c r="HE163">
        <v>18</v>
      </c>
      <c r="HF163">
        <v>678.16300000000001</v>
      </c>
      <c r="HG163">
        <v>733.19799999999998</v>
      </c>
      <c r="HH163">
        <v>30.999400000000001</v>
      </c>
      <c r="HI163">
        <v>34.424300000000002</v>
      </c>
      <c r="HJ163">
        <v>29.999500000000001</v>
      </c>
      <c r="HK163">
        <v>34.3508</v>
      </c>
      <c r="HL163">
        <v>34.341000000000001</v>
      </c>
      <c r="HM163">
        <v>54.760800000000003</v>
      </c>
      <c r="HN163">
        <v>25.761399999999998</v>
      </c>
      <c r="HO163">
        <v>88.891900000000007</v>
      </c>
      <c r="HP163">
        <v>31</v>
      </c>
      <c r="HQ163">
        <v>989.97400000000005</v>
      </c>
      <c r="HR163">
        <v>34.215000000000003</v>
      </c>
      <c r="HS163">
        <v>99.164299999999997</v>
      </c>
      <c r="HT163">
        <v>98.232399999999998</v>
      </c>
    </row>
    <row r="164" spans="1:228" x14ac:dyDescent="0.2">
      <c r="A164">
        <v>149</v>
      </c>
      <c r="B164">
        <v>1669232183.5999999</v>
      </c>
      <c r="C164">
        <v>591.09999990463257</v>
      </c>
      <c r="D164" t="s">
        <v>656</v>
      </c>
      <c r="E164" t="s">
        <v>657</v>
      </c>
      <c r="F164">
        <v>4</v>
      </c>
      <c r="G164">
        <v>1669232181.5999999</v>
      </c>
      <c r="H164">
        <f t="shared" si="68"/>
        <v>2.2371616745957483E-3</v>
      </c>
      <c r="I164">
        <f t="shared" si="69"/>
        <v>2.2371616745957481</v>
      </c>
      <c r="J164">
        <f t="shared" si="70"/>
        <v>22.638314658569527</v>
      </c>
      <c r="K164">
        <f t="shared" si="71"/>
        <v>960.95114285714305</v>
      </c>
      <c r="L164">
        <f t="shared" si="72"/>
        <v>659.35112737659801</v>
      </c>
      <c r="M164">
        <f t="shared" si="73"/>
        <v>66.541718007220794</v>
      </c>
      <c r="N164">
        <f t="shared" si="74"/>
        <v>96.979192590648893</v>
      </c>
      <c r="O164">
        <f t="shared" si="75"/>
        <v>0.13192992331152351</v>
      </c>
      <c r="P164">
        <f t="shared" si="76"/>
        <v>3.6657311035293998</v>
      </c>
      <c r="Q164">
        <f t="shared" si="77"/>
        <v>0.12934775344271721</v>
      </c>
      <c r="R164">
        <f t="shared" si="78"/>
        <v>8.1070134196529767E-2</v>
      </c>
      <c r="S164">
        <f t="shared" si="79"/>
        <v>226.11545966448233</v>
      </c>
      <c r="T164">
        <f t="shared" si="80"/>
        <v>33.612538468335451</v>
      </c>
      <c r="U164">
        <f t="shared" si="81"/>
        <v>33.571757142857138</v>
      </c>
      <c r="V164">
        <f t="shared" si="82"/>
        <v>5.2166970118453104</v>
      </c>
      <c r="W164">
        <f t="shared" si="83"/>
        <v>70.186540383733814</v>
      </c>
      <c r="X164">
        <f t="shared" si="84"/>
        <v>3.5470007578536813</v>
      </c>
      <c r="Y164">
        <f t="shared" si="85"/>
        <v>5.0536765859394341</v>
      </c>
      <c r="Z164">
        <f t="shared" si="86"/>
        <v>1.6696962539916291</v>
      </c>
      <c r="AA164">
        <f t="shared" si="87"/>
        <v>-98.6588298496725</v>
      </c>
      <c r="AB164">
        <f t="shared" si="88"/>
        <v>-111.9019945752394</v>
      </c>
      <c r="AC164">
        <f t="shared" si="89"/>
        <v>-7.0110244640380817</v>
      </c>
      <c r="AD164">
        <f t="shared" si="90"/>
        <v>8.5436107755323434</v>
      </c>
      <c r="AE164">
        <f t="shared" si="91"/>
        <v>46.110301825967284</v>
      </c>
      <c r="AF164">
        <f t="shared" si="92"/>
        <v>2.3776909894302571</v>
      </c>
      <c r="AG164">
        <f t="shared" si="93"/>
        <v>22.638314658569527</v>
      </c>
      <c r="AH164">
        <v>1015.1229507896051</v>
      </c>
      <c r="AI164">
        <v>998.5427454545453</v>
      </c>
      <c r="AJ164">
        <v>1.7252590667922989</v>
      </c>
      <c r="AK164">
        <v>65.098338017295973</v>
      </c>
      <c r="AL164">
        <f t="shared" si="94"/>
        <v>2.2371616745957481</v>
      </c>
      <c r="AM164">
        <v>34.197109580565829</v>
      </c>
      <c r="AN164">
        <v>35.138500000000043</v>
      </c>
      <c r="AO164">
        <v>-8.3909918067388515E-3</v>
      </c>
      <c r="AP164">
        <v>87.569397002130515</v>
      </c>
      <c r="AQ164">
        <v>18</v>
      </c>
      <c r="AR164">
        <v>3</v>
      </c>
      <c r="AS164">
        <f t="shared" si="95"/>
        <v>1</v>
      </c>
      <c r="AT164">
        <f t="shared" si="96"/>
        <v>0</v>
      </c>
      <c r="AU164">
        <f t="shared" si="97"/>
        <v>47071.383529305414</v>
      </c>
      <c r="AV164">
        <f t="shared" si="98"/>
        <v>1199.992857142857</v>
      </c>
      <c r="AW164">
        <f t="shared" si="99"/>
        <v>1025.9196993080218</v>
      </c>
      <c r="AX164">
        <f t="shared" si="100"/>
        <v>0.85493817167437347</v>
      </c>
      <c r="AY164">
        <f t="shared" si="101"/>
        <v>0.18843067133154084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1669232181.5999999</v>
      </c>
      <c r="BF164">
        <v>960.95114285714305</v>
      </c>
      <c r="BG164">
        <v>981.05342857142864</v>
      </c>
      <c r="BH164">
        <v>35.146657142857137</v>
      </c>
      <c r="BI164">
        <v>34.193728571428572</v>
      </c>
      <c r="BJ164">
        <v>964.47500000000014</v>
      </c>
      <c r="BK164">
        <v>35.047757142857137</v>
      </c>
      <c r="BL164">
        <v>650.0101428571428</v>
      </c>
      <c r="BM164">
        <v>100.82</v>
      </c>
      <c r="BN164">
        <v>0.1000033857142857</v>
      </c>
      <c r="BO164">
        <v>33.00552857142857</v>
      </c>
      <c r="BP164">
        <v>33.571757142857138</v>
      </c>
      <c r="BQ164">
        <v>999.89999999999986</v>
      </c>
      <c r="BR164">
        <v>0</v>
      </c>
      <c r="BS164">
        <v>0</v>
      </c>
      <c r="BT164">
        <v>8979.4642857142862</v>
      </c>
      <c r="BU164">
        <v>0</v>
      </c>
      <c r="BV164">
        <v>130.8762857142857</v>
      </c>
      <c r="BW164">
        <v>-20.102257142857141</v>
      </c>
      <c r="BX164">
        <v>995.95542857142857</v>
      </c>
      <c r="BY164">
        <v>1015.787142857143</v>
      </c>
      <c r="BZ164">
        <v>0.95292500000000013</v>
      </c>
      <c r="CA164">
        <v>981.05342857142864</v>
      </c>
      <c r="CB164">
        <v>34.193728571428572</v>
      </c>
      <c r="CC164">
        <v>3.5434842857142859</v>
      </c>
      <c r="CD164">
        <v>3.4474100000000001</v>
      </c>
      <c r="CE164">
        <v>26.829542857142862</v>
      </c>
      <c r="CF164">
        <v>26.362971428571431</v>
      </c>
      <c r="CG164">
        <v>1199.992857142857</v>
      </c>
      <c r="CH164">
        <v>0.49997771428571419</v>
      </c>
      <c r="CI164">
        <v>0.50002228571428575</v>
      </c>
      <c r="CJ164">
        <v>0</v>
      </c>
      <c r="CK164">
        <v>724.4027142857143</v>
      </c>
      <c r="CL164">
        <v>4.9990899999999998</v>
      </c>
      <c r="CM164">
        <v>7465.8700000000008</v>
      </c>
      <c r="CN164">
        <v>9557.7199999999993</v>
      </c>
      <c r="CO164">
        <v>43.311999999999998</v>
      </c>
      <c r="CP164">
        <v>45</v>
      </c>
      <c r="CQ164">
        <v>44.186999999999998</v>
      </c>
      <c r="CR164">
        <v>43.838999999999999</v>
      </c>
      <c r="CS164">
        <v>44.625</v>
      </c>
      <c r="CT164">
        <v>597.47000000000014</v>
      </c>
      <c r="CU164">
        <v>597.52285714285711</v>
      </c>
      <c r="CV164">
        <v>0</v>
      </c>
      <c r="CW164">
        <v>1669232190.5999999</v>
      </c>
      <c r="CX164">
        <v>0</v>
      </c>
      <c r="CY164">
        <v>1669228029.5</v>
      </c>
      <c r="CZ164" t="s">
        <v>356</v>
      </c>
      <c r="DA164">
        <v>1669228029.5</v>
      </c>
      <c r="DB164">
        <v>1669228028</v>
      </c>
      <c r="DC164">
        <v>6</v>
      </c>
      <c r="DD164">
        <v>0.127</v>
      </c>
      <c r="DE164">
        <v>2E-3</v>
      </c>
      <c r="DF164">
        <v>-2.9980000000000002</v>
      </c>
      <c r="DG164">
        <v>9.9000000000000005E-2</v>
      </c>
      <c r="DH164">
        <v>415</v>
      </c>
      <c r="DI164">
        <v>34</v>
      </c>
      <c r="DJ164">
        <v>0.37</v>
      </c>
      <c r="DK164">
        <v>0.19</v>
      </c>
      <c r="DL164">
        <v>-20.08382682926829</v>
      </c>
      <c r="DM164">
        <v>-9.2073867595806297E-2</v>
      </c>
      <c r="DN164">
        <v>4.385851434089362E-2</v>
      </c>
      <c r="DO164">
        <v>1</v>
      </c>
      <c r="DP164">
        <v>0.97921770731707314</v>
      </c>
      <c r="DQ164">
        <v>-9.2251275261323346E-2</v>
      </c>
      <c r="DR164">
        <v>1.5657898069763941E-2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2</v>
      </c>
      <c r="DY164">
        <v>2</v>
      </c>
      <c r="DZ164" t="s">
        <v>658</v>
      </c>
      <c r="EA164">
        <v>3.2955100000000002</v>
      </c>
      <c r="EB164">
        <v>2.6251199999999999</v>
      </c>
      <c r="EC164">
        <v>0.18157200000000001</v>
      </c>
      <c r="ED164">
        <v>0.182254</v>
      </c>
      <c r="EE164">
        <v>0.14183100000000001</v>
      </c>
      <c r="EF164">
        <v>0.13758999999999999</v>
      </c>
      <c r="EG164">
        <v>24752.9</v>
      </c>
      <c r="EH164">
        <v>25172.3</v>
      </c>
      <c r="EI164">
        <v>28147.9</v>
      </c>
      <c r="EJ164">
        <v>29640.7</v>
      </c>
      <c r="EK164">
        <v>33230.5</v>
      </c>
      <c r="EL164">
        <v>35484.699999999997</v>
      </c>
      <c r="EM164">
        <v>39718.1</v>
      </c>
      <c r="EN164">
        <v>42359.4</v>
      </c>
      <c r="EO164">
        <v>2.1760199999999998</v>
      </c>
      <c r="EP164">
        <v>2.1534499999999999</v>
      </c>
      <c r="EQ164">
        <v>0.126749</v>
      </c>
      <c r="ER164">
        <v>0</v>
      </c>
      <c r="ES164">
        <v>31.514099999999999</v>
      </c>
      <c r="ET164">
        <v>999.9</v>
      </c>
      <c r="EU164">
        <v>70.099999999999994</v>
      </c>
      <c r="EV164">
        <v>36.4</v>
      </c>
      <c r="EW164">
        <v>42.418599999999998</v>
      </c>
      <c r="EX164">
        <v>56.744399999999999</v>
      </c>
      <c r="EY164">
        <v>-2.03125</v>
      </c>
      <c r="EZ164">
        <v>2</v>
      </c>
      <c r="FA164">
        <v>0.56768300000000005</v>
      </c>
      <c r="FB164">
        <v>0.57660699999999998</v>
      </c>
      <c r="FC164">
        <v>20.2699</v>
      </c>
      <c r="FD164">
        <v>5.2163899999999996</v>
      </c>
      <c r="FE164">
        <v>12.0077</v>
      </c>
      <c r="FF164">
        <v>4.9859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1.86422</v>
      </c>
      <c r="FO164">
        <v>1.8603499999999999</v>
      </c>
      <c r="FP164">
        <v>1.8611</v>
      </c>
      <c r="FQ164">
        <v>1.8602000000000001</v>
      </c>
      <c r="FR164">
        <v>1.8618600000000001</v>
      </c>
      <c r="FS164">
        <v>1.85839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-3.5270000000000001</v>
      </c>
      <c r="GH164">
        <v>9.8900000000000002E-2</v>
      </c>
      <c r="GI164">
        <v>-2.4324828651112251</v>
      </c>
      <c r="GJ164">
        <v>-1.6100910332537859E-3</v>
      </c>
      <c r="GK164">
        <v>7.0186618486508772E-7</v>
      </c>
      <c r="GL164">
        <v>-2.134652460378022E-10</v>
      </c>
      <c r="GM164">
        <v>9.8890000000004363E-2</v>
      </c>
      <c r="GN164">
        <v>0</v>
      </c>
      <c r="GO164">
        <v>0</v>
      </c>
      <c r="GP164">
        <v>0</v>
      </c>
      <c r="GQ164">
        <v>5</v>
      </c>
      <c r="GR164">
        <v>2079</v>
      </c>
      <c r="GS164">
        <v>3</v>
      </c>
      <c r="GT164">
        <v>29</v>
      </c>
      <c r="GU164">
        <v>69.2</v>
      </c>
      <c r="GV164">
        <v>69.3</v>
      </c>
      <c r="GW164">
        <v>2.7514599999999998</v>
      </c>
      <c r="GX164">
        <v>2.5500500000000001</v>
      </c>
      <c r="GY164">
        <v>2.04834</v>
      </c>
      <c r="GZ164">
        <v>2.6171899999999999</v>
      </c>
      <c r="HA164">
        <v>2.1972700000000001</v>
      </c>
      <c r="HB164">
        <v>2.34009</v>
      </c>
      <c r="HC164">
        <v>40.860799999999998</v>
      </c>
      <c r="HD164">
        <v>15.2178</v>
      </c>
      <c r="HE164">
        <v>18</v>
      </c>
      <c r="HF164">
        <v>678.55100000000004</v>
      </c>
      <c r="HG164">
        <v>733.31799999999998</v>
      </c>
      <c r="HH164">
        <v>30.9998</v>
      </c>
      <c r="HI164">
        <v>34.417999999999999</v>
      </c>
      <c r="HJ164">
        <v>29.999500000000001</v>
      </c>
      <c r="HK164">
        <v>34.346899999999998</v>
      </c>
      <c r="HL164">
        <v>34.3371</v>
      </c>
      <c r="HM164">
        <v>55.062100000000001</v>
      </c>
      <c r="HN164">
        <v>25.761399999999998</v>
      </c>
      <c r="HO164">
        <v>88.891900000000007</v>
      </c>
      <c r="HP164">
        <v>31</v>
      </c>
      <c r="HQ164">
        <v>996.65200000000004</v>
      </c>
      <c r="HR164">
        <v>34.215000000000003</v>
      </c>
      <c r="HS164">
        <v>99.165099999999995</v>
      </c>
      <c r="HT164">
        <v>98.234899999999996</v>
      </c>
    </row>
    <row r="165" spans="1:228" x14ac:dyDescent="0.2">
      <c r="A165">
        <v>150</v>
      </c>
      <c r="B165">
        <v>1669232187.5999999</v>
      </c>
      <c r="C165">
        <v>595.09999990463257</v>
      </c>
      <c r="D165" t="s">
        <v>659</v>
      </c>
      <c r="E165" t="s">
        <v>660</v>
      </c>
      <c r="F165">
        <v>4</v>
      </c>
      <c r="G165">
        <v>1669232185.2874999</v>
      </c>
      <c r="H165">
        <f t="shared" si="68"/>
        <v>2.246490421799537E-3</v>
      </c>
      <c r="I165">
        <f t="shared" si="69"/>
        <v>2.2464904217995372</v>
      </c>
      <c r="J165">
        <f t="shared" si="70"/>
        <v>22.74916972341288</v>
      </c>
      <c r="K165">
        <f t="shared" si="71"/>
        <v>967.14687500000002</v>
      </c>
      <c r="L165">
        <f t="shared" si="72"/>
        <v>664.9290660132807</v>
      </c>
      <c r="M165">
        <f t="shared" si="73"/>
        <v>67.10456679520037</v>
      </c>
      <c r="N165">
        <f t="shared" si="74"/>
        <v>97.604354195745984</v>
      </c>
      <c r="O165">
        <f t="shared" si="75"/>
        <v>0.13237665705074578</v>
      </c>
      <c r="P165">
        <f t="shared" si="76"/>
        <v>3.6656148472080186</v>
      </c>
      <c r="Q165">
        <f t="shared" si="77"/>
        <v>0.12977707535098659</v>
      </c>
      <c r="R165">
        <f t="shared" si="78"/>
        <v>8.1339982214817225E-2</v>
      </c>
      <c r="S165">
        <f t="shared" si="79"/>
        <v>226.11625236084856</v>
      </c>
      <c r="T165">
        <f t="shared" si="80"/>
        <v>33.612609257983777</v>
      </c>
      <c r="U165">
        <f t="shared" si="81"/>
        <v>33.570562500000001</v>
      </c>
      <c r="V165">
        <f t="shared" si="82"/>
        <v>5.2163483094602014</v>
      </c>
      <c r="W165">
        <f t="shared" si="83"/>
        <v>70.143381592005866</v>
      </c>
      <c r="X165">
        <f t="shared" si="84"/>
        <v>3.5452197875943825</v>
      </c>
      <c r="Y165">
        <f t="shared" si="85"/>
        <v>5.0542470396072634</v>
      </c>
      <c r="Z165">
        <f t="shared" si="86"/>
        <v>1.6711285218658189</v>
      </c>
      <c r="AA165">
        <f t="shared" si="87"/>
        <v>-99.070227601359576</v>
      </c>
      <c r="AB165">
        <f t="shared" si="88"/>
        <v>-111.26535387851983</v>
      </c>
      <c r="AC165">
        <f t="shared" si="89"/>
        <v>-6.9713856762316473</v>
      </c>
      <c r="AD165">
        <f t="shared" si="90"/>
        <v>8.8092852047375061</v>
      </c>
      <c r="AE165">
        <f t="shared" si="91"/>
        <v>46.138870856429172</v>
      </c>
      <c r="AF165">
        <f t="shared" si="92"/>
        <v>2.342997901958213</v>
      </c>
      <c r="AG165">
        <f t="shared" si="93"/>
        <v>22.74916972341288</v>
      </c>
      <c r="AH165">
        <v>1022.108932435713</v>
      </c>
      <c r="AI165">
        <v>1005.486103030303</v>
      </c>
      <c r="AJ165">
        <v>1.724023683322361</v>
      </c>
      <c r="AK165">
        <v>65.098338017295973</v>
      </c>
      <c r="AL165">
        <f t="shared" si="94"/>
        <v>2.2464904217995372</v>
      </c>
      <c r="AM165">
        <v>34.191645528234112</v>
      </c>
      <c r="AN165">
        <v>35.121426373626413</v>
      </c>
      <c r="AO165">
        <v>-5.512465860273208E-3</v>
      </c>
      <c r="AP165">
        <v>87.569397002130515</v>
      </c>
      <c r="AQ165">
        <v>18</v>
      </c>
      <c r="AR165">
        <v>3</v>
      </c>
      <c r="AS165">
        <f t="shared" si="95"/>
        <v>1</v>
      </c>
      <c r="AT165">
        <f t="shared" si="96"/>
        <v>0</v>
      </c>
      <c r="AU165">
        <f t="shared" si="97"/>
        <v>47068.999055732325</v>
      </c>
      <c r="AV165">
        <f t="shared" si="98"/>
        <v>1199.9974999999999</v>
      </c>
      <c r="AW165">
        <f t="shared" si="99"/>
        <v>1025.9236260937039</v>
      </c>
      <c r="AX165">
        <f t="shared" si="100"/>
        <v>0.85493813619920367</v>
      </c>
      <c r="AY165">
        <f t="shared" si="101"/>
        <v>0.18843060286446311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1669232185.2874999</v>
      </c>
      <c r="BF165">
        <v>967.14687500000002</v>
      </c>
      <c r="BG165">
        <v>987.25312499999995</v>
      </c>
      <c r="BH165">
        <v>35.129050000000007</v>
      </c>
      <c r="BI165">
        <v>34.190012500000002</v>
      </c>
      <c r="BJ165">
        <v>970.67624999999998</v>
      </c>
      <c r="BK165">
        <v>35.030150000000013</v>
      </c>
      <c r="BL165">
        <v>650.01287499999989</v>
      </c>
      <c r="BM165">
        <v>100.82</v>
      </c>
      <c r="BN165">
        <v>9.9887887500000008E-2</v>
      </c>
      <c r="BO165">
        <v>33.007537499999998</v>
      </c>
      <c r="BP165">
        <v>33.570562500000001</v>
      </c>
      <c r="BQ165">
        <v>999.9</v>
      </c>
      <c r="BR165">
        <v>0</v>
      </c>
      <c r="BS165">
        <v>0</v>
      </c>
      <c r="BT165">
        <v>8979.0625</v>
      </c>
      <c r="BU165">
        <v>0</v>
      </c>
      <c r="BV165">
        <v>133.74975000000001</v>
      </c>
      <c r="BW165">
        <v>-20.105762500000001</v>
      </c>
      <c r="BX165">
        <v>1002.3605</v>
      </c>
      <c r="BY165">
        <v>1022.20125</v>
      </c>
      <c r="BZ165">
        <v>0.93904512500000004</v>
      </c>
      <c r="CA165">
        <v>987.25312499999995</v>
      </c>
      <c r="CB165">
        <v>34.190012500000002</v>
      </c>
      <c r="CC165">
        <v>3.5417025</v>
      </c>
      <c r="CD165">
        <v>3.44702625</v>
      </c>
      <c r="CE165">
        <v>26.820987500000001</v>
      </c>
      <c r="CF165">
        <v>26.3610875</v>
      </c>
      <c r="CG165">
        <v>1199.9974999999999</v>
      </c>
      <c r="CH165">
        <v>0.49997862500000001</v>
      </c>
      <c r="CI165">
        <v>0.50002137499999999</v>
      </c>
      <c r="CJ165">
        <v>0</v>
      </c>
      <c r="CK165">
        <v>725.25762499999996</v>
      </c>
      <c r="CL165">
        <v>4.9990899999999998</v>
      </c>
      <c r="CM165">
        <v>7474.0450000000001</v>
      </c>
      <c r="CN165">
        <v>9557.7612499999996</v>
      </c>
      <c r="CO165">
        <v>43.311999999999998</v>
      </c>
      <c r="CP165">
        <v>44.944875000000003</v>
      </c>
      <c r="CQ165">
        <v>44.186999999999998</v>
      </c>
      <c r="CR165">
        <v>43.835624999999993</v>
      </c>
      <c r="CS165">
        <v>44.625</v>
      </c>
      <c r="CT165">
        <v>597.47375000000011</v>
      </c>
      <c r="CU165">
        <v>597.52374999999995</v>
      </c>
      <c r="CV165">
        <v>0</v>
      </c>
      <c r="CW165">
        <v>1669232194.8</v>
      </c>
      <c r="CX165">
        <v>0</v>
      </c>
      <c r="CY165">
        <v>1669228029.5</v>
      </c>
      <c r="CZ165" t="s">
        <v>356</v>
      </c>
      <c r="DA165">
        <v>1669228029.5</v>
      </c>
      <c r="DB165">
        <v>1669228028</v>
      </c>
      <c r="DC165">
        <v>6</v>
      </c>
      <c r="DD165">
        <v>0.127</v>
      </c>
      <c r="DE165">
        <v>2E-3</v>
      </c>
      <c r="DF165">
        <v>-2.9980000000000002</v>
      </c>
      <c r="DG165">
        <v>9.9000000000000005E-2</v>
      </c>
      <c r="DH165">
        <v>415</v>
      </c>
      <c r="DI165">
        <v>34</v>
      </c>
      <c r="DJ165">
        <v>0.37</v>
      </c>
      <c r="DK165">
        <v>0.19</v>
      </c>
      <c r="DL165">
        <v>-20.083567500000001</v>
      </c>
      <c r="DM165">
        <v>-0.29634033771102453</v>
      </c>
      <c r="DN165">
        <v>4.4891927935320507E-2</v>
      </c>
      <c r="DO165">
        <v>0</v>
      </c>
      <c r="DP165">
        <v>0.97022842499999995</v>
      </c>
      <c r="DQ165">
        <v>-0.1545918686679161</v>
      </c>
      <c r="DR165">
        <v>1.8936231400264819E-2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381</v>
      </c>
      <c r="EA165">
        <v>3.2954400000000001</v>
      </c>
      <c r="EB165">
        <v>2.6251099999999998</v>
      </c>
      <c r="EC165">
        <v>0.18237800000000001</v>
      </c>
      <c r="ED165">
        <v>0.18304400000000001</v>
      </c>
      <c r="EE165">
        <v>0.141789</v>
      </c>
      <c r="EF165">
        <v>0.13757900000000001</v>
      </c>
      <c r="EG165">
        <v>24728.3</v>
      </c>
      <c r="EH165">
        <v>25148.3</v>
      </c>
      <c r="EI165">
        <v>28147.8</v>
      </c>
      <c r="EJ165">
        <v>29641.1</v>
      </c>
      <c r="EK165">
        <v>33232.300000000003</v>
      </c>
      <c r="EL165">
        <v>35485.699999999997</v>
      </c>
      <c r="EM165">
        <v>39718.199999999997</v>
      </c>
      <c r="EN165">
        <v>42360.1</v>
      </c>
      <c r="EO165">
        <v>2.17625</v>
      </c>
      <c r="EP165">
        <v>2.1535199999999999</v>
      </c>
      <c r="EQ165">
        <v>0.127882</v>
      </c>
      <c r="ER165">
        <v>0</v>
      </c>
      <c r="ES165">
        <v>31.503</v>
      </c>
      <c r="ET165">
        <v>999.9</v>
      </c>
      <c r="EU165">
        <v>70.099999999999994</v>
      </c>
      <c r="EV165">
        <v>36.4</v>
      </c>
      <c r="EW165">
        <v>42.4255</v>
      </c>
      <c r="EX165">
        <v>57.134399999999999</v>
      </c>
      <c r="EY165">
        <v>-1.85497</v>
      </c>
      <c r="EZ165">
        <v>2</v>
      </c>
      <c r="FA165">
        <v>0.56701000000000001</v>
      </c>
      <c r="FB165">
        <v>0.57761399999999996</v>
      </c>
      <c r="FC165">
        <v>20.2697</v>
      </c>
      <c r="FD165">
        <v>5.21624</v>
      </c>
      <c r="FE165">
        <v>12.007099999999999</v>
      </c>
      <c r="FF165">
        <v>4.9855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1.86219</v>
      </c>
      <c r="FN165">
        <v>1.86426</v>
      </c>
      <c r="FO165">
        <v>1.8603499999999999</v>
      </c>
      <c r="FP165">
        <v>1.8611</v>
      </c>
      <c r="FQ165">
        <v>1.8602000000000001</v>
      </c>
      <c r="FR165">
        <v>1.8618600000000001</v>
      </c>
      <c r="FS165">
        <v>1.85839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-3.532</v>
      </c>
      <c r="GH165">
        <v>9.8900000000000002E-2</v>
      </c>
      <c r="GI165">
        <v>-2.4324828651112251</v>
      </c>
      <c r="GJ165">
        <v>-1.6100910332537859E-3</v>
      </c>
      <c r="GK165">
        <v>7.0186618486508772E-7</v>
      </c>
      <c r="GL165">
        <v>-2.134652460378022E-10</v>
      </c>
      <c r="GM165">
        <v>9.8890000000004363E-2</v>
      </c>
      <c r="GN165">
        <v>0</v>
      </c>
      <c r="GO165">
        <v>0</v>
      </c>
      <c r="GP165">
        <v>0</v>
      </c>
      <c r="GQ165">
        <v>5</v>
      </c>
      <c r="GR165">
        <v>2079</v>
      </c>
      <c r="GS165">
        <v>3</v>
      </c>
      <c r="GT165">
        <v>29</v>
      </c>
      <c r="GU165">
        <v>69.3</v>
      </c>
      <c r="GV165">
        <v>69.3</v>
      </c>
      <c r="GW165">
        <v>2.7661099999999998</v>
      </c>
      <c r="GX165">
        <v>2.5549300000000001</v>
      </c>
      <c r="GY165">
        <v>2.04834</v>
      </c>
      <c r="GZ165">
        <v>2.6184099999999999</v>
      </c>
      <c r="HA165">
        <v>2.1972700000000001</v>
      </c>
      <c r="HB165">
        <v>2.3095699999999999</v>
      </c>
      <c r="HC165">
        <v>40.860799999999998</v>
      </c>
      <c r="HD165">
        <v>15.209</v>
      </c>
      <c r="HE165">
        <v>18</v>
      </c>
      <c r="HF165">
        <v>678.68700000000001</v>
      </c>
      <c r="HG165">
        <v>733.33699999999999</v>
      </c>
      <c r="HH165">
        <v>31</v>
      </c>
      <c r="HI165">
        <v>34.413400000000003</v>
      </c>
      <c r="HJ165">
        <v>29.999500000000001</v>
      </c>
      <c r="HK165">
        <v>34.342300000000002</v>
      </c>
      <c r="HL165">
        <v>34.332599999999999</v>
      </c>
      <c r="HM165">
        <v>55.3643</v>
      </c>
      <c r="HN165">
        <v>25.761399999999998</v>
      </c>
      <c r="HO165">
        <v>88.891900000000007</v>
      </c>
      <c r="HP165">
        <v>31</v>
      </c>
      <c r="HQ165">
        <v>1003.33</v>
      </c>
      <c r="HR165">
        <v>34.215000000000003</v>
      </c>
      <c r="HS165">
        <v>99.165099999999995</v>
      </c>
      <c r="HT165">
        <v>98.236400000000003</v>
      </c>
    </row>
    <row r="166" spans="1:228" x14ac:dyDescent="0.2">
      <c r="A166">
        <v>151</v>
      </c>
      <c r="B166">
        <v>1669232191.5999999</v>
      </c>
      <c r="C166">
        <v>599.09999990463257</v>
      </c>
      <c r="D166" t="s">
        <v>661</v>
      </c>
      <c r="E166" t="s">
        <v>662</v>
      </c>
      <c r="F166">
        <v>4</v>
      </c>
      <c r="G166">
        <v>1669232189.5999999</v>
      </c>
      <c r="H166">
        <f t="shared" si="68"/>
        <v>2.2825697972086705E-3</v>
      </c>
      <c r="I166">
        <f t="shared" si="69"/>
        <v>2.2825697972086707</v>
      </c>
      <c r="J166">
        <f t="shared" si="70"/>
        <v>22.742889004495169</v>
      </c>
      <c r="K166">
        <f t="shared" si="71"/>
        <v>974.32357142857143</v>
      </c>
      <c r="L166">
        <f t="shared" si="72"/>
        <v>675.81416217924868</v>
      </c>
      <c r="M166">
        <f t="shared" si="73"/>
        <v>68.201608692642452</v>
      </c>
      <c r="N166">
        <f t="shared" si="74"/>
        <v>98.326490738683859</v>
      </c>
      <c r="O166">
        <f t="shared" si="75"/>
        <v>0.13429277973815734</v>
      </c>
      <c r="P166">
        <f t="shared" si="76"/>
        <v>3.6652812016518577</v>
      </c>
      <c r="Q166">
        <f t="shared" si="77"/>
        <v>0.13161797774465248</v>
      </c>
      <c r="R166">
        <f t="shared" si="78"/>
        <v>8.2497119077109382E-2</v>
      </c>
      <c r="S166">
        <f t="shared" si="79"/>
        <v>226.11657952124969</v>
      </c>
      <c r="T166">
        <f t="shared" si="80"/>
        <v>33.610644785402236</v>
      </c>
      <c r="U166">
        <f t="shared" si="81"/>
        <v>33.575428571428567</v>
      </c>
      <c r="V166">
        <f t="shared" si="82"/>
        <v>5.2177687861417779</v>
      </c>
      <c r="W166">
        <f t="shared" si="83"/>
        <v>70.089158954692081</v>
      </c>
      <c r="X166">
        <f t="shared" si="84"/>
        <v>3.5435865207159987</v>
      </c>
      <c r="Y166">
        <f t="shared" si="85"/>
        <v>5.0558268547732013</v>
      </c>
      <c r="Z166">
        <f t="shared" si="86"/>
        <v>1.6741822654257792</v>
      </c>
      <c r="AA166">
        <f t="shared" si="87"/>
        <v>-100.66132805690236</v>
      </c>
      <c r="AB166">
        <f t="shared" si="88"/>
        <v>-111.11761034238199</v>
      </c>
      <c r="AC166">
        <f t="shared" si="89"/>
        <v>-6.9631180800787744</v>
      </c>
      <c r="AD166">
        <f t="shared" si="90"/>
        <v>7.3745230418865617</v>
      </c>
      <c r="AE166">
        <f t="shared" si="91"/>
        <v>46.332550506380116</v>
      </c>
      <c r="AF166">
        <f t="shared" si="92"/>
        <v>2.3120160645120524</v>
      </c>
      <c r="AG166">
        <f t="shared" si="93"/>
        <v>22.742889004495169</v>
      </c>
      <c r="AH166">
        <v>1029.03030663901</v>
      </c>
      <c r="AI166">
        <v>1012.378424242424</v>
      </c>
      <c r="AJ166">
        <v>1.732139903234166</v>
      </c>
      <c r="AK166">
        <v>65.098338017295973</v>
      </c>
      <c r="AL166">
        <f t="shared" si="94"/>
        <v>2.2825697972086707</v>
      </c>
      <c r="AM166">
        <v>34.187382736709189</v>
      </c>
      <c r="AN166">
        <v>35.109828571428608</v>
      </c>
      <c r="AO166">
        <v>-1.4272190728975801E-3</v>
      </c>
      <c r="AP166">
        <v>87.569397002130515</v>
      </c>
      <c r="AQ166">
        <v>18</v>
      </c>
      <c r="AR166">
        <v>3</v>
      </c>
      <c r="AS166">
        <f t="shared" si="95"/>
        <v>1</v>
      </c>
      <c r="AT166">
        <f t="shared" si="96"/>
        <v>0</v>
      </c>
      <c r="AU166">
        <f t="shared" si="97"/>
        <v>47062.170758539105</v>
      </c>
      <c r="AV166">
        <f t="shared" si="98"/>
        <v>1200.001428571429</v>
      </c>
      <c r="AW166">
        <f t="shared" si="99"/>
        <v>1025.926770736399</v>
      </c>
      <c r="AX166">
        <f t="shared" si="100"/>
        <v>0.8549379578303824</v>
      </c>
      <c r="AY166">
        <f t="shared" si="101"/>
        <v>0.18843025861263824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1669232189.5999999</v>
      </c>
      <c r="BF166">
        <v>974.32357142857143</v>
      </c>
      <c r="BG166">
        <v>994.50457142857135</v>
      </c>
      <c r="BH166">
        <v>35.113628571428578</v>
      </c>
      <c r="BI166">
        <v>34.186999999999998</v>
      </c>
      <c r="BJ166">
        <v>977.85914285714273</v>
      </c>
      <c r="BK166">
        <v>35.01472857142857</v>
      </c>
      <c r="BL166">
        <v>650.01757142857139</v>
      </c>
      <c r="BM166">
        <v>100.8175714285714</v>
      </c>
      <c r="BN166">
        <v>0.10012534285714279</v>
      </c>
      <c r="BO166">
        <v>33.013100000000001</v>
      </c>
      <c r="BP166">
        <v>33.575428571428567</v>
      </c>
      <c r="BQ166">
        <v>999.89999999999986</v>
      </c>
      <c r="BR166">
        <v>0</v>
      </c>
      <c r="BS166">
        <v>0</v>
      </c>
      <c r="BT166">
        <v>8978.1257142857139</v>
      </c>
      <c r="BU166">
        <v>0</v>
      </c>
      <c r="BV166">
        <v>137.57142857142861</v>
      </c>
      <c r="BW166">
        <v>-20.181085714285711</v>
      </c>
      <c r="BX166">
        <v>1009.778571428572</v>
      </c>
      <c r="BY166">
        <v>1029.707142857143</v>
      </c>
      <c r="BZ166">
        <v>0.92663700000000004</v>
      </c>
      <c r="CA166">
        <v>994.50457142857135</v>
      </c>
      <c r="CB166">
        <v>34.186999999999998</v>
      </c>
      <c r="CC166">
        <v>3.5400685714285709</v>
      </c>
      <c r="CD166">
        <v>3.4466457142857139</v>
      </c>
      <c r="CE166">
        <v>26.813142857142861</v>
      </c>
      <c r="CF166">
        <v>26.359185714285712</v>
      </c>
      <c r="CG166">
        <v>1200.001428571429</v>
      </c>
      <c r="CH166">
        <v>0.49998399999999998</v>
      </c>
      <c r="CI166">
        <v>0.50001600000000002</v>
      </c>
      <c r="CJ166">
        <v>0</v>
      </c>
      <c r="CK166">
        <v>726.04971428571423</v>
      </c>
      <c r="CL166">
        <v>4.9990899999999998</v>
      </c>
      <c r="CM166">
        <v>7486.31</v>
      </c>
      <c r="CN166">
        <v>9557.8200000000015</v>
      </c>
      <c r="CO166">
        <v>43.311999999999998</v>
      </c>
      <c r="CP166">
        <v>44.936999999999998</v>
      </c>
      <c r="CQ166">
        <v>44.151571428571437</v>
      </c>
      <c r="CR166">
        <v>43.83</v>
      </c>
      <c r="CS166">
        <v>44.607000000000014</v>
      </c>
      <c r="CT166">
        <v>597.48285714285714</v>
      </c>
      <c r="CU166">
        <v>597.51857142857136</v>
      </c>
      <c r="CV166">
        <v>0</v>
      </c>
      <c r="CW166">
        <v>1669232199</v>
      </c>
      <c r="CX166">
        <v>0</v>
      </c>
      <c r="CY166">
        <v>1669228029.5</v>
      </c>
      <c r="CZ166" t="s">
        <v>356</v>
      </c>
      <c r="DA166">
        <v>1669228029.5</v>
      </c>
      <c r="DB166">
        <v>1669228028</v>
      </c>
      <c r="DC166">
        <v>6</v>
      </c>
      <c r="DD166">
        <v>0.127</v>
      </c>
      <c r="DE166">
        <v>2E-3</v>
      </c>
      <c r="DF166">
        <v>-2.9980000000000002</v>
      </c>
      <c r="DG166">
        <v>9.9000000000000005E-2</v>
      </c>
      <c r="DH166">
        <v>415</v>
      </c>
      <c r="DI166">
        <v>34</v>
      </c>
      <c r="DJ166">
        <v>0.37</v>
      </c>
      <c r="DK166">
        <v>0.19</v>
      </c>
      <c r="DL166">
        <v>-20.107017073170731</v>
      </c>
      <c r="DM166">
        <v>-0.27725853658539362</v>
      </c>
      <c r="DN166">
        <v>4.7407609260791787E-2</v>
      </c>
      <c r="DO166">
        <v>0</v>
      </c>
      <c r="DP166">
        <v>0.95985170731707325</v>
      </c>
      <c r="DQ166">
        <v>-0.23467386062717699</v>
      </c>
      <c r="DR166">
        <v>2.41872368895945E-2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381</v>
      </c>
      <c r="EA166">
        <v>3.29548</v>
      </c>
      <c r="EB166">
        <v>2.62514</v>
      </c>
      <c r="EC166">
        <v>0.18318300000000001</v>
      </c>
      <c r="ED166">
        <v>0.18385199999999999</v>
      </c>
      <c r="EE166">
        <v>0.14174900000000001</v>
      </c>
      <c r="EF166">
        <v>0.13757</v>
      </c>
      <c r="EG166">
        <v>24704.6</v>
      </c>
      <c r="EH166">
        <v>25123.8</v>
      </c>
      <c r="EI166">
        <v>28148.5</v>
      </c>
      <c r="EJ166">
        <v>29641.599999999999</v>
      </c>
      <c r="EK166">
        <v>33234.6</v>
      </c>
      <c r="EL166">
        <v>35486.6</v>
      </c>
      <c r="EM166">
        <v>39719.1</v>
      </c>
      <c r="EN166">
        <v>42360.6</v>
      </c>
      <c r="EO166">
        <v>2.1764199999999998</v>
      </c>
      <c r="EP166">
        <v>2.15368</v>
      </c>
      <c r="EQ166">
        <v>0.128306</v>
      </c>
      <c r="ER166">
        <v>0</v>
      </c>
      <c r="ES166">
        <v>31.4954</v>
      </c>
      <c r="ET166">
        <v>999.9</v>
      </c>
      <c r="EU166">
        <v>70.099999999999994</v>
      </c>
      <c r="EV166">
        <v>36.4</v>
      </c>
      <c r="EW166">
        <v>42.4223</v>
      </c>
      <c r="EX166">
        <v>57.164400000000001</v>
      </c>
      <c r="EY166">
        <v>-1.99519</v>
      </c>
      <c r="EZ166">
        <v>2</v>
      </c>
      <c r="FA166">
        <v>0.56657500000000005</v>
      </c>
      <c r="FB166">
        <v>0.57750000000000001</v>
      </c>
      <c r="FC166">
        <v>20.2697</v>
      </c>
      <c r="FD166">
        <v>5.2168400000000004</v>
      </c>
      <c r="FE166">
        <v>12.007300000000001</v>
      </c>
      <c r="FF166">
        <v>4.9855999999999998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1.86426</v>
      </c>
      <c r="FO166">
        <v>1.8603499999999999</v>
      </c>
      <c r="FP166">
        <v>1.8611</v>
      </c>
      <c r="FQ166">
        <v>1.8602000000000001</v>
      </c>
      <c r="FR166">
        <v>1.86188</v>
      </c>
      <c r="FS166">
        <v>1.8584000000000001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-3.5379999999999998</v>
      </c>
      <c r="GH166">
        <v>9.8900000000000002E-2</v>
      </c>
      <c r="GI166">
        <v>-2.4324828651112251</v>
      </c>
      <c r="GJ166">
        <v>-1.6100910332537859E-3</v>
      </c>
      <c r="GK166">
        <v>7.0186618486508772E-7</v>
      </c>
      <c r="GL166">
        <v>-2.134652460378022E-10</v>
      </c>
      <c r="GM166">
        <v>9.8890000000004363E-2</v>
      </c>
      <c r="GN166">
        <v>0</v>
      </c>
      <c r="GO166">
        <v>0</v>
      </c>
      <c r="GP166">
        <v>0</v>
      </c>
      <c r="GQ166">
        <v>5</v>
      </c>
      <c r="GR166">
        <v>2079</v>
      </c>
      <c r="GS166">
        <v>3</v>
      </c>
      <c r="GT166">
        <v>29</v>
      </c>
      <c r="GU166">
        <v>69.400000000000006</v>
      </c>
      <c r="GV166">
        <v>69.400000000000006</v>
      </c>
      <c r="GW166">
        <v>2.7807599999999999</v>
      </c>
      <c r="GX166">
        <v>2.5463900000000002</v>
      </c>
      <c r="GY166">
        <v>2.04834</v>
      </c>
      <c r="GZ166">
        <v>2.6171899999999999</v>
      </c>
      <c r="HA166">
        <v>2.1972700000000001</v>
      </c>
      <c r="HB166">
        <v>2.35229</v>
      </c>
      <c r="HC166">
        <v>40.835000000000001</v>
      </c>
      <c r="HD166">
        <v>15.209</v>
      </c>
      <c r="HE166">
        <v>18</v>
      </c>
      <c r="HF166">
        <v>678.78899999999999</v>
      </c>
      <c r="HG166">
        <v>733.43100000000004</v>
      </c>
      <c r="HH166">
        <v>31</v>
      </c>
      <c r="HI166">
        <v>34.4071</v>
      </c>
      <c r="HJ166">
        <v>29.999400000000001</v>
      </c>
      <c r="HK166">
        <v>34.3384</v>
      </c>
      <c r="HL166">
        <v>34.328600000000002</v>
      </c>
      <c r="HM166">
        <v>55.656999999999996</v>
      </c>
      <c r="HN166">
        <v>25.761399999999998</v>
      </c>
      <c r="HO166">
        <v>88.891900000000007</v>
      </c>
      <c r="HP166">
        <v>31</v>
      </c>
      <c r="HQ166">
        <v>1010.01</v>
      </c>
      <c r="HR166">
        <v>34.215000000000003</v>
      </c>
      <c r="HS166">
        <v>99.167400000000001</v>
      </c>
      <c r="HT166">
        <v>98.237799999999993</v>
      </c>
    </row>
    <row r="167" spans="1:228" x14ac:dyDescent="0.2">
      <c r="A167">
        <v>152</v>
      </c>
      <c r="B167">
        <v>1669232195.5999999</v>
      </c>
      <c r="C167">
        <v>603.09999990463257</v>
      </c>
      <c r="D167" t="s">
        <v>663</v>
      </c>
      <c r="E167" t="s">
        <v>664</v>
      </c>
      <c r="F167">
        <v>4</v>
      </c>
      <c r="G167">
        <v>1669232193.2874999</v>
      </c>
      <c r="H167">
        <f t="shared" si="68"/>
        <v>2.2784427747491649E-3</v>
      </c>
      <c r="I167">
        <f t="shared" si="69"/>
        <v>2.2784427747491649</v>
      </c>
      <c r="J167">
        <f t="shared" si="70"/>
        <v>22.535130798260898</v>
      </c>
      <c r="K167">
        <f t="shared" si="71"/>
        <v>980.55849999999998</v>
      </c>
      <c r="L167">
        <f t="shared" si="72"/>
        <v>683.44408319150966</v>
      </c>
      <c r="M167">
        <f t="shared" si="73"/>
        <v>68.971125022774487</v>
      </c>
      <c r="N167">
        <f t="shared" si="74"/>
        <v>98.955019962757333</v>
      </c>
      <c r="O167">
        <f t="shared" si="75"/>
        <v>0.1338379745881034</v>
      </c>
      <c r="P167">
        <f t="shared" si="76"/>
        <v>3.6768792233428393</v>
      </c>
      <c r="Q167">
        <f t="shared" si="77"/>
        <v>0.13118926807306525</v>
      </c>
      <c r="R167">
        <f t="shared" si="78"/>
        <v>8.2226902323041653E-2</v>
      </c>
      <c r="S167">
        <f t="shared" si="79"/>
        <v>226.11561861054659</v>
      </c>
      <c r="T167">
        <f t="shared" si="80"/>
        <v>33.613791318939271</v>
      </c>
      <c r="U167">
        <f t="shared" si="81"/>
        <v>33.5805875</v>
      </c>
      <c r="V167">
        <f t="shared" si="82"/>
        <v>5.2192751194856655</v>
      </c>
      <c r="W167">
        <f t="shared" si="83"/>
        <v>70.055159841495225</v>
      </c>
      <c r="X167">
        <f t="shared" si="84"/>
        <v>3.5426760693417085</v>
      </c>
      <c r="Y167">
        <f t="shared" si="85"/>
        <v>5.0569809238281165</v>
      </c>
      <c r="Z167">
        <f t="shared" si="86"/>
        <v>1.6765990501439569</v>
      </c>
      <c r="AA167">
        <f t="shared" si="87"/>
        <v>-100.47932636643817</v>
      </c>
      <c r="AB167">
        <f t="shared" si="88"/>
        <v>-111.68656170672092</v>
      </c>
      <c r="AC167">
        <f t="shared" si="89"/>
        <v>-6.977009864341511</v>
      </c>
      <c r="AD167">
        <f t="shared" si="90"/>
        <v>6.9727206730459841</v>
      </c>
      <c r="AE167">
        <f t="shared" si="91"/>
        <v>46.355879271882053</v>
      </c>
      <c r="AF167">
        <f t="shared" si="92"/>
        <v>2.2991903386495469</v>
      </c>
      <c r="AG167">
        <f t="shared" si="93"/>
        <v>22.535130798260898</v>
      </c>
      <c r="AH167">
        <v>1036.0673030616949</v>
      </c>
      <c r="AI167">
        <v>1019.414727272727</v>
      </c>
      <c r="AJ167">
        <v>1.7546377379827021</v>
      </c>
      <c r="AK167">
        <v>65.098338017295973</v>
      </c>
      <c r="AL167">
        <f t="shared" si="94"/>
        <v>2.2784427747491649</v>
      </c>
      <c r="AM167">
        <v>34.185128442573181</v>
      </c>
      <c r="AN167">
        <v>35.101521978021999</v>
      </c>
      <c r="AO167">
        <v>-5.9151122322248636E-4</v>
      </c>
      <c r="AP167">
        <v>87.569397002130515</v>
      </c>
      <c r="AQ167">
        <v>17</v>
      </c>
      <c r="AR167">
        <v>3</v>
      </c>
      <c r="AS167">
        <f t="shared" si="95"/>
        <v>1</v>
      </c>
      <c r="AT167">
        <f t="shared" si="96"/>
        <v>0</v>
      </c>
      <c r="AU167">
        <f t="shared" si="97"/>
        <v>47268.634984646502</v>
      </c>
      <c r="AV167">
        <f t="shared" si="98"/>
        <v>1199.9962499999999</v>
      </c>
      <c r="AW167">
        <f t="shared" si="99"/>
        <v>1025.9223510935474</v>
      </c>
      <c r="AX167">
        <f t="shared" si="100"/>
        <v>0.85493796425909452</v>
      </c>
      <c r="AY167">
        <f t="shared" si="101"/>
        <v>0.18843027102005244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1669232193.2874999</v>
      </c>
      <c r="BF167">
        <v>980.55849999999998</v>
      </c>
      <c r="BG167">
        <v>1000.751125</v>
      </c>
      <c r="BH167">
        <v>35.104849999999999</v>
      </c>
      <c r="BI167">
        <v>34.183300000000003</v>
      </c>
      <c r="BJ167">
        <v>984.09912499999996</v>
      </c>
      <c r="BK167">
        <v>35.005949999999999</v>
      </c>
      <c r="BL167">
        <v>649.97987499999999</v>
      </c>
      <c r="BM167">
        <v>100.817125</v>
      </c>
      <c r="BN167">
        <v>9.9872774999999997E-2</v>
      </c>
      <c r="BO167">
        <v>33.017162499999998</v>
      </c>
      <c r="BP167">
        <v>33.5805875</v>
      </c>
      <c r="BQ167">
        <v>999.9</v>
      </c>
      <c r="BR167">
        <v>0</v>
      </c>
      <c r="BS167">
        <v>0</v>
      </c>
      <c r="BT167">
        <v>9018.28125</v>
      </c>
      <c r="BU167">
        <v>0</v>
      </c>
      <c r="BV167">
        <v>141.035875</v>
      </c>
      <c r="BW167">
        <v>-20.191749999999999</v>
      </c>
      <c r="BX167">
        <v>1016.2325</v>
      </c>
      <c r="BY167">
        <v>1036.17</v>
      </c>
      <c r="BZ167">
        <v>0.92154862500000001</v>
      </c>
      <c r="CA167">
        <v>1000.751125</v>
      </c>
      <c r="CB167">
        <v>34.183300000000003</v>
      </c>
      <c r="CC167">
        <v>3.5391762500000001</v>
      </c>
      <c r="CD167">
        <v>3.4462649999999999</v>
      </c>
      <c r="CE167">
        <v>26.80885</v>
      </c>
      <c r="CF167">
        <v>26.357312499999999</v>
      </c>
      <c r="CG167">
        <v>1199.9962499999999</v>
      </c>
      <c r="CH167">
        <v>0.49998399999999998</v>
      </c>
      <c r="CI167">
        <v>0.50001600000000002</v>
      </c>
      <c r="CJ167">
        <v>0</v>
      </c>
      <c r="CK167">
        <v>726.87574999999993</v>
      </c>
      <c r="CL167">
        <v>4.9990899999999998</v>
      </c>
      <c r="CM167">
        <v>7494.8474999999999</v>
      </c>
      <c r="CN167">
        <v>9557.7862499999992</v>
      </c>
      <c r="CO167">
        <v>43.311999999999998</v>
      </c>
      <c r="CP167">
        <v>44.936999999999998</v>
      </c>
      <c r="CQ167">
        <v>44.125</v>
      </c>
      <c r="CR167">
        <v>43.851374999999997</v>
      </c>
      <c r="CS167">
        <v>44.577749999999988</v>
      </c>
      <c r="CT167">
        <v>597.48</v>
      </c>
      <c r="CU167">
        <v>597.5162499999999</v>
      </c>
      <c r="CV167">
        <v>0</v>
      </c>
      <c r="CW167">
        <v>1669232202.5999999</v>
      </c>
      <c r="CX167">
        <v>0</v>
      </c>
      <c r="CY167">
        <v>1669228029.5</v>
      </c>
      <c r="CZ167" t="s">
        <v>356</v>
      </c>
      <c r="DA167">
        <v>1669228029.5</v>
      </c>
      <c r="DB167">
        <v>1669228028</v>
      </c>
      <c r="DC167">
        <v>6</v>
      </c>
      <c r="DD167">
        <v>0.127</v>
      </c>
      <c r="DE167">
        <v>2E-3</v>
      </c>
      <c r="DF167">
        <v>-2.9980000000000002</v>
      </c>
      <c r="DG167">
        <v>9.9000000000000005E-2</v>
      </c>
      <c r="DH167">
        <v>415</v>
      </c>
      <c r="DI167">
        <v>34</v>
      </c>
      <c r="DJ167">
        <v>0.37</v>
      </c>
      <c r="DK167">
        <v>0.19</v>
      </c>
      <c r="DL167">
        <v>-20.1309775</v>
      </c>
      <c r="DM167">
        <v>-0.43243339587238849</v>
      </c>
      <c r="DN167">
        <v>5.9275439633544633E-2</v>
      </c>
      <c r="DO167">
        <v>0</v>
      </c>
      <c r="DP167">
        <v>0.94723900000000005</v>
      </c>
      <c r="DQ167">
        <v>-0.22408892307692621</v>
      </c>
      <c r="DR167">
        <v>2.2164837886842301E-2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381</v>
      </c>
      <c r="EA167">
        <v>3.2955199999999998</v>
      </c>
      <c r="EB167">
        <v>2.6254400000000002</v>
      </c>
      <c r="EC167">
        <v>0.18399499999999999</v>
      </c>
      <c r="ED167">
        <v>0.184644</v>
      </c>
      <c r="EE167">
        <v>0.141732</v>
      </c>
      <c r="EF167">
        <v>0.13756299999999999</v>
      </c>
      <c r="EG167">
        <v>24680.9</v>
      </c>
      <c r="EH167">
        <v>25099.8</v>
      </c>
      <c r="EI167">
        <v>28149.599999999999</v>
      </c>
      <c r="EJ167">
        <v>29642.1</v>
      </c>
      <c r="EK167">
        <v>33236.1</v>
      </c>
      <c r="EL167">
        <v>35487.5</v>
      </c>
      <c r="EM167">
        <v>39720</v>
      </c>
      <c r="EN167">
        <v>42361.3</v>
      </c>
      <c r="EO167">
        <v>2.1766999999999999</v>
      </c>
      <c r="EP167">
        <v>2.1537500000000001</v>
      </c>
      <c r="EQ167">
        <v>0.12947600000000001</v>
      </c>
      <c r="ER167">
        <v>0</v>
      </c>
      <c r="ES167">
        <v>31.4878</v>
      </c>
      <c r="ET167">
        <v>999.9</v>
      </c>
      <c r="EU167">
        <v>70.099999999999994</v>
      </c>
      <c r="EV167">
        <v>36.4</v>
      </c>
      <c r="EW167">
        <v>42.421500000000002</v>
      </c>
      <c r="EX167">
        <v>57.3444</v>
      </c>
      <c r="EY167">
        <v>-1.95513</v>
      </c>
      <c r="EZ167">
        <v>2</v>
      </c>
      <c r="FA167">
        <v>0.566021</v>
      </c>
      <c r="FB167">
        <v>0.577623</v>
      </c>
      <c r="FC167">
        <v>20.2697</v>
      </c>
      <c r="FD167">
        <v>5.21699</v>
      </c>
      <c r="FE167">
        <v>12.007400000000001</v>
      </c>
      <c r="FF167">
        <v>4.9854000000000003</v>
      </c>
      <c r="FG167">
        <v>3.2845800000000001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1.8642700000000001</v>
      </c>
      <c r="FO167">
        <v>1.8603499999999999</v>
      </c>
      <c r="FP167">
        <v>1.8611</v>
      </c>
      <c r="FQ167">
        <v>1.8602000000000001</v>
      </c>
      <c r="FR167">
        <v>1.86188</v>
      </c>
      <c r="FS167">
        <v>1.8584099999999999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-3.544</v>
      </c>
      <c r="GH167">
        <v>9.8900000000000002E-2</v>
      </c>
      <c r="GI167">
        <v>-2.4324828651112251</v>
      </c>
      <c r="GJ167">
        <v>-1.6100910332537859E-3</v>
      </c>
      <c r="GK167">
        <v>7.0186618486508772E-7</v>
      </c>
      <c r="GL167">
        <v>-2.134652460378022E-10</v>
      </c>
      <c r="GM167">
        <v>9.8890000000004363E-2</v>
      </c>
      <c r="GN167">
        <v>0</v>
      </c>
      <c r="GO167">
        <v>0</v>
      </c>
      <c r="GP167">
        <v>0</v>
      </c>
      <c r="GQ167">
        <v>5</v>
      </c>
      <c r="GR167">
        <v>2079</v>
      </c>
      <c r="GS167">
        <v>3</v>
      </c>
      <c r="GT167">
        <v>29</v>
      </c>
      <c r="GU167">
        <v>69.400000000000006</v>
      </c>
      <c r="GV167">
        <v>69.5</v>
      </c>
      <c r="GW167">
        <v>2.79541</v>
      </c>
      <c r="GX167">
        <v>2.5524900000000001</v>
      </c>
      <c r="GY167">
        <v>2.04834</v>
      </c>
      <c r="GZ167">
        <v>2.6184099999999999</v>
      </c>
      <c r="HA167">
        <v>2.1972700000000001</v>
      </c>
      <c r="HB167">
        <v>2.3315399999999999</v>
      </c>
      <c r="HC167">
        <v>40.835000000000001</v>
      </c>
      <c r="HD167">
        <v>15.209</v>
      </c>
      <c r="HE167">
        <v>18</v>
      </c>
      <c r="HF167">
        <v>678.97199999999998</v>
      </c>
      <c r="HG167">
        <v>733.45600000000002</v>
      </c>
      <c r="HH167">
        <v>31</v>
      </c>
      <c r="HI167">
        <v>34.401800000000001</v>
      </c>
      <c r="HJ167">
        <v>29.999500000000001</v>
      </c>
      <c r="HK167">
        <v>34.334499999999998</v>
      </c>
      <c r="HL167">
        <v>34.3247</v>
      </c>
      <c r="HM167">
        <v>55.952800000000003</v>
      </c>
      <c r="HN167">
        <v>25.761399999999998</v>
      </c>
      <c r="HO167">
        <v>88.891900000000007</v>
      </c>
      <c r="HP167">
        <v>31</v>
      </c>
      <c r="HQ167">
        <v>1016.7</v>
      </c>
      <c r="HR167">
        <v>34.215000000000003</v>
      </c>
      <c r="HS167">
        <v>99.170299999999997</v>
      </c>
      <c r="HT167">
        <v>98.2393</v>
      </c>
    </row>
    <row r="168" spans="1:228" x14ac:dyDescent="0.2">
      <c r="A168">
        <v>153</v>
      </c>
      <c r="B168">
        <v>1669232199.5999999</v>
      </c>
      <c r="C168">
        <v>607.09999990463257</v>
      </c>
      <c r="D168" t="s">
        <v>665</v>
      </c>
      <c r="E168" t="s">
        <v>666</v>
      </c>
      <c r="F168">
        <v>4</v>
      </c>
      <c r="G168">
        <v>1669232197.5999999</v>
      </c>
      <c r="H168">
        <f t="shared" si="68"/>
        <v>2.2724464335327388E-3</v>
      </c>
      <c r="I168">
        <f t="shared" si="69"/>
        <v>2.272446433532739</v>
      </c>
      <c r="J168">
        <f t="shared" si="70"/>
        <v>23.035669437391636</v>
      </c>
      <c r="K168">
        <f t="shared" si="71"/>
        <v>987.77185714285713</v>
      </c>
      <c r="L168">
        <f t="shared" si="72"/>
        <v>683.10954498105934</v>
      </c>
      <c r="M168">
        <f t="shared" si="73"/>
        <v>68.938451646129508</v>
      </c>
      <c r="N168">
        <f t="shared" si="74"/>
        <v>99.684542415431324</v>
      </c>
      <c r="O168">
        <f t="shared" si="75"/>
        <v>0.13320168191320544</v>
      </c>
      <c r="P168">
        <f t="shared" si="76"/>
        <v>3.6752463505443691</v>
      </c>
      <c r="Q168">
        <f t="shared" si="77"/>
        <v>0.13057669345089315</v>
      </c>
      <c r="R168">
        <f t="shared" si="78"/>
        <v>8.1841969563029263E-2</v>
      </c>
      <c r="S168">
        <f t="shared" si="79"/>
        <v>226.11711823553566</v>
      </c>
      <c r="T168">
        <f t="shared" si="80"/>
        <v>33.619454631647947</v>
      </c>
      <c r="U168">
        <f t="shared" si="81"/>
        <v>33.589785714285711</v>
      </c>
      <c r="V168">
        <f t="shared" si="82"/>
        <v>5.2219618049194407</v>
      </c>
      <c r="W168">
        <f t="shared" si="83"/>
        <v>70.023865014403583</v>
      </c>
      <c r="X168">
        <f t="shared" si="84"/>
        <v>3.5419195464483888</v>
      </c>
      <c r="Y168">
        <f t="shared" si="85"/>
        <v>5.0581605938487293</v>
      </c>
      <c r="Z168">
        <f t="shared" si="86"/>
        <v>1.6800422584710519</v>
      </c>
      <c r="AA168">
        <f t="shared" si="87"/>
        <v>-100.21488771879378</v>
      </c>
      <c r="AB168">
        <f t="shared" si="88"/>
        <v>-112.63686135147211</v>
      </c>
      <c r="AC168">
        <f t="shared" si="89"/>
        <v>-7.0399611876613131</v>
      </c>
      <c r="AD168">
        <f t="shared" si="90"/>
        <v>6.2254079776084694</v>
      </c>
      <c r="AE168">
        <f t="shared" si="91"/>
        <v>46.258115583112271</v>
      </c>
      <c r="AF168">
        <f t="shared" si="92"/>
        <v>2.2875861821398753</v>
      </c>
      <c r="AG168">
        <f t="shared" si="93"/>
        <v>23.035669437391636</v>
      </c>
      <c r="AH168">
        <v>1042.9489980689159</v>
      </c>
      <c r="AI168">
        <v>1026.2629696969691</v>
      </c>
      <c r="AJ168">
        <v>1.7091645014148851</v>
      </c>
      <c r="AK168">
        <v>65.098338017295973</v>
      </c>
      <c r="AL168">
        <f t="shared" si="94"/>
        <v>2.272446433532739</v>
      </c>
      <c r="AM168">
        <v>34.181697098302649</v>
      </c>
      <c r="AN168">
        <v>35.093860439560451</v>
      </c>
      <c r="AO168">
        <v>-2.6234611666716779E-4</v>
      </c>
      <c r="AP168">
        <v>87.569397002130515</v>
      </c>
      <c r="AQ168">
        <v>17</v>
      </c>
      <c r="AR168">
        <v>3</v>
      </c>
      <c r="AS168">
        <f t="shared" si="95"/>
        <v>1</v>
      </c>
      <c r="AT168">
        <f t="shared" si="96"/>
        <v>0</v>
      </c>
      <c r="AU168">
        <f t="shared" si="97"/>
        <v>47238.842115749459</v>
      </c>
      <c r="AV168">
        <f t="shared" si="98"/>
        <v>1200.004285714286</v>
      </c>
      <c r="AW168">
        <f t="shared" si="99"/>
        <v>1025.929213593542</v>
      </c>
      <c r="AX168">
        <f t="shared" si="100"/>
        <v>0.85493795797810157</v>
      </c>
      <c r="AY168">
        <f t="shared" si="101"/>
        <v>0.18843025889773599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1669232197.5999999</v>
      </c>
      <c r="BF168">
        <v>987.77185714285713</v>
      </c>
      <c r="BG168">
        <v>1007.924285714286</v>
      </c>
      <c r="BH168">
        <v>35.096800000000009</v>
      </c>
      <c r="BI168">
        <v>34.179971428571427</v>
      </c>
      <c r="BJ168">
        <v>991.31871428571424</v>
      </c>
      <c r="BK168">
        <v>34.997900000000001</v>
      </c>
      <c r="BL168">
        <v>650.03514285714289</v>
      </c>
      <c r="BM168">
        <v>100.8185714285714</v>
      </c>
      <c r="BN168">
        <v>0.1000179142857143</v>
      </c>
      <c r="BO168">
        <v>33.021314285714283</v>
      </c>
      <c r="BP168">
        <v>33.589785714285711</v>
      </c>
      <c r="BQ168">
        <v>999.89999999999986</v>
      </c>
      <c r="BR168">
        <v>0</v>
      </c>
      <c r="BS168">
        <v>0</v>
      </c>
      <c r="BT168">
        <v>9012.5</v>
      </c>
      <c r="BU168">
        <v>0</v>
      </c>
      <c r="BV168">
        <v>145.53414285714291</v>
      </c>
      <c r="BW168">
        <v>-20.152428571428569</v>
      </c>
      <c r="BX168">
        <v>1023.701428571429</v>
      </c>
      <c r="BY168">
        <v>1043.5928571428569</v>
      </c>
      <c r="BZ168">
        <v>0.91679628571428573</v>
      </c>
      <c r="CA168">
        <v>1007.924285714286</v>
      </c>
      <c r="CB168">
        <v>34.179971428571427</v>
      </c>
      <c r="CC168">
        <v>3.538411428571429</v>
      </c>
      <c r="CD168">
        <v>3.44598</v>
      </c>
      <c r="CE168">
        <v>26.80517142857143</v>
      </c>
      <c r="CF168">
        <v>26.355914285714281</v>
      </c>
      <c r="CG168">
        <v>1200.004285714286</v>
      </c>
      <c r="CH168">
        <v>0.49998399999999998</v>
      </c>
      <c r="CI168">
        <v>0.50001600000000002</v>
      </c>
      <c r="CJ168">
        <v>0</v>
      </c>
      <c r="CK168">
        <v>727.8082857142856</v>
      </c>
      <c r="CL168">
        <v>4.9990899999999998</v>
      </c>
      <c r="CM168">
        <v>7506.425714285715</v>
      </c>
      <c r="CN168">
        <v>9557.8257142857146</v>
      </c>
      <c r="CO168">
        <v>43.276571428571422</v>
      </c>
      <c r="CP168">
        <v>44.901571428571422</v>
      </c>
      <c r="CQ168">
        <v>44.125</v>
      </c>
      <c r="CR168">
        <v>43.83</v>
      </c>
      <c r="CS168">
        <v>44.561999999999998</v>
      </c>
      <c r="CT168">
        <v>597.48428571428576</v>
      </c>
      <c r="CU168">
        <v>597.51999999999987</v>
      </c>
      <c r="CV168">
        <v>0</v>
      </c>
      <c r="CW168">
        <v>1669232206.8</v>
      </c>
      <c r="CX168">
        <v>0</v>
      </c>
      <c r="CY168">
        <v>1669228029.5</v>
      </c>
      <c r="CZ168" t="s">
        <v>356</v>
      </c>
      <c r="DA168">
        <v>1669228029.5</v>
      </c>
      <c r="DB168">
        <v>1669228028</v>
      </c>
      <c r="DC168">
        <v>6</v>
      </c>
      <c r="DD168">
        <v>0.127</v>
      </c>
      <c r="DE168">
        <v>2E-3</v>
      </c>
      <c r="DF168">
        <v>-2.9980000000000002</v>
      </c>
      <c r="DG168">
        <v>9.9000000000000005E-2</v>
      </c>
      <c r="DH168">
        <v>415</v>
      </c>
      <c r="DI168">
        <v>34</v>
      </c>
      <c r="DJ168">
        <v>0.37</v>
      </c>
      <c r="DK168">
        <v>0.19</v>
      </c>
      <c r="DL168">
        <v>-20.144168292682931</v>
      </c>
      <c r="DM168">
        <v>-0.23552613240420209</v>
      </c>
      <c r="DN168">
        <v>4.6786215600920167E-2</v>
      </c>
      <c r="DO168">
        <v>0</v>
      </c>
      <c r="DP168">
        <v>0.93385458536585364</v>
      </c>
      <c r="DQ168">
        <v>-0.14897216027874469</v>
      </c>
      <c r="DR168">
        <v>1.52359514595203E-2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381</v>
      </c>
      <c r="EA168">
        <v>3.2955899999999998</v>
      </c>
      <c r="EB168">
        <v>2.6253299999999999</v>
      </c>
      <c r="EC168">
        <v>0.184784</v>
      </c>
      <c r="ED168">
        <v>0.18543000000000001</v>
      </c>
      <c r="EE168">
        <v>0.14171300000000001</v>
      </c>
      <c r="EF168">
        <v>0.13755400000000001</v>
      </c>
      <c r="EG168">
        <v>24656.7</v>
      </c>
      <c r="EH168">
        <v>25075.9</v>
      </c>
      <c r="EI168">
        <v>28149.3</v>
      </c>
      <c r="EJ168">
        <v>29642.5</v>
      </c>
      <c r="EK168">
        <v>33236.800000000003</v>
      </c>
      <c r="EL168">
        <v>35488.400000000001</v>
      </c>
      <c r="EM168">
        <v>39719.9</v>
      </c>
      <c r="EN168">
        <v>42361.8</v>
      </c>
      <c r="EO168">
        <v>2.1770499999999999</v>
      </c>
      <c r="EP168">
        <v>2.1537700000000002</v>
      </c>
      <c r="EQ168">
        <v>0.130609</v>
      </c>
      <c r="ER168">
        <v>0</v>
      </c>
      <c r="ES168">
        <v>31.483000000000001</v>
      </c>
      <c r="ET168">
        <v>999.9</v>
      </c>
      <c r="EU168">
        <v>70.099999999999994</v>
      </c>
      <c r="EV168">
        <v>36.4</v>
      </c>
      <c r="EW168">
        <v>42.421300000000002</v>
      </c>
      <c r="EX168">
        <v>56.834400000000002</v>
      </c>
      <c r="EY168">
        <v>-2.07131</v>
      </c>
      <c r="EZ168">
        <v>2</v>
      </c>
      <c r="FA168">
        <v>0.56541200000000003</v>
      </c>
      <c r="FB168">
        <v>0.57756300000000005</v>
      </c>
      <c r="FC168">
        <v>20.2698</v>
      </c>
      <c r="FD168">
        <v>5.2165400000000002</v>
      </c>
      <c r="FE168">
        <v>12.007999999999999</v>
      </c>
      <c r="FF168">
        <v>4.98515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1.8622000000000001</v>
      </c>
      <c r="FN168">
        <v>1.8642799999999999</v>
      </c>
      <c r="FO168">
        <v>1.8603499999999999</v>
      </c>
      <c r="FP168">
        <v>1.86111</v>
      </c>
      <c r="FQ168">
        <v>1.8602000000000001</v>
      </c>
      <c r="FR168">
        <v>1.8618699999999999</v>
      </c>
      <c r="FS168">
        <v>1.8584000000000001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-3.5489999999999999</v>
      </c>
      <c r="GH168">
        <v>9.8900000000000002E-2</v>
      </c>
      <c r="GI168">
        <v>-2.4324828651112251</v>
      </c>
      <c r="GJ168">
        <v>-1.6100910332537859E-3</v>
      </c>
      <c r="GK168">
        <v>7.0186618486508772E-7</v>
      </c>
      <c r="GL168">
        <v>-2.134652460378022E-10</v>
      </c>
      <c r="GM168">
        <v>9.8890000000004363E-2</v>
      </c>
      <c r="GN168">
        <v>0</v>
      </c>
      <c r="GO168">
        <v>0</v>
      </c>
      <c r="GP168">
        <v>0</v>
      </c>
      <c r="GQ168">
        <v>5</v>
      </c>
      <c r="GR168">
        <v>2079</v>
      </c>
      <c r="GS168">
        <v>3</v>
      </c>
      <c r="GT168">
        <v>29</v>
      </c>
      <c r="GU168">
        <v>69.5</v>
      </c>
      <c r="GV168">
        <v>69.5</v>
      </c>
      <c r="GW168">
        <v>2.81128</v>
      </c>
      <c r="GX168">
        <v>2.5476100000000002</v>
      </c>
      <c r="GY168">
        <v>2.04834</v>
      </c>
      <c r="GZ168">
        <v>2.6171899999999999</v>
      </c>
      <c r="HA168">
        <v>2.1972700000000001</v>
      </c>
      <c r="HB168">
        <v>2.34619</v>
      </c>
      <c r="HC168">
        <v>40.835000000000001</v>
      </c>
      <c r="HD168">
        <v>15.209</v>
      </c>
      <c r="HE168">
        <v>18</v>
      </c>
      <c r="HF168">
        <v>679.21</v>
      </c>
      <c r="HG168">
        <v>733.42700000000002</v>
      </c>
      <c r="HH168">
        <v>31</v>
      </c>
      <c r="HI168">
        <v>34.3962</v>
      </c>
      <c r="HJ168">
        <v>29.999400000000001</v>
      </c>
      <c r="HK168">
        <v>34.329799999999999</v>
      </c>
      <c r="HL168">
        <v>34.3202</v>
      </c>
      <c r="HM168">
        <v>56.249400000000001</v>
      </c>
      <c r="HN168">
        <v>25.761399999999998</v>
      </c>
      <c r="HO168">
        <v>88.891900000000007</v>
      </c>
      <c r="HP168">
        <v>31</v>
      </c>
      <c r="HQ168">
        <v>1023.38</v>
      </c>
      <c r="HR168">
        <v>34.2166</v>
      </c>
      <c r="HS168">
        <v>99.169799999999995</v>
      </c>
      <c r="HT168">
        <v>98.240700000000004</v>
      </c>
    </row>
    <row r="169" spans="1:228" x14ac:dyDescent="0.2">
      <c r="A169">
        <v>154</v>
      </c>
      <c r="B169">
        <v>1669232203.5999999</v>
      </c>
      <c r="C169">
        <v>611.09999990463257</v>
      </c>
      <c r="D169" t="s">
        <v>667</v>
      </c>
      <c r="E169" t="s">
        <v>668</v>
      </c>
      <c r="F169">
        <v>4</v>
      </c>
      <c r="G169">
        <v>1669232201.2874999</v>
      </c>
      <c r="H169">
        <f t="shared" si="68"/>
        <v>2.2705671553071372E-3</v>
      </c>
      <c r="I169">
        <f t="shared" si="69"/>
        <v>2.2705671553071372</v>
      </c>
      <c r="J169">
        <f t="shared" si="70"/>
        <v>23.826008602779048</v>
      </c>
      <c r="K169">
        <f t="shared" si="71"/>
        <v>993.76649999999995</v>
      </c>
      <c r="L169">
        <f t="shared" si="72"/>
        <v>678.28123831046526</v>
      </c>
      <c r="M169">
        <f t="shared" si="73"/>
        <v>68.450751228945037</v>
      </c>
      <c r="N169">
        <f t="shared" si="74"/>
        <v>100.2888766916227</v>
      </c>
      <c r="O169">
        <f t="shared" si="75"/>
        <v>0.13270065055533994</v>
      </c>
      <c r="P169">
        <f t="shared" si="76"/>
        <v>3.6736061004404701</v>
      </c>
      <c r="Q169">
        <f t="shared" si="77"/>
        <v>0.13009402561510452</v>
      </c>
      <c r="R169">
        <f t="shared" si="78"/>
        <v>8.1538696303507935E-2</v>
      </c>
      <c r="S169">
        <f t="shared" si="79"/>
        <v>226.11696036049241</v>
      </c>
      <c r="T169">
        <f t="shared" si="80"/>
        <v>33.62710746788774</v>
      </c>
      <c r="U169">
        <f t="shared" si="81"/>
        <v>33.604087499999999</v>
      </c>
      <c r="V169">
        <f t="shared" si="82"/>
        <v>5.2261415701572904</v>
      </c>
      <c r="W169">
        <f t="shared" si="83"/>
        <v>69.984105558108013</v>
      </c>
      <c r="X169">
        <f t="shared" si="84"/>
        <v>3.5413029083884617</v>
      </c>
      <c r="Y169">
        <f t="shared" si="85"/>
        <v>5.0601531306963796</v>
      </c>
      <c r="Z169">
        <f t="shared" si="86"/>
        <v>1.6848386617688287</v>
      </c>
      <c r="AA169">
        <f t="shared" si="87"/>
        <v>-100.13201154904475</v>
      </c>
      <c r="AB169">
        <f t="shared" si="88"/>
        <v>-114.03059918220987</v>
      </c>
      <c r="AC169">
        <f t="shared" si="89"/>
        <v>-7.1309983177165819</v>
      </c>
      <c r="AD169">
        <f t="shared" si="90"/>
        <v>4.8233513115212219</v>
      </c>
      <c r="AE169">
        <f t="shared" si="91"/>
        <v>46.702689685883342</v>
      </c>
      <c r="AF169">
        <f t="shared" si="92"/>
        <v>2.2865620081165261</v>
      </c>
      <c r="AG169">
        <f t="shared" si="93"/>
        <v>23.826008602779048</v>
      </c>
      <c r="AH169">
        <v>1049.9027197629839</v>
      </c>
      <c r="AI169">
        <v>1032.9629090909091</v>
      </c>
      <c r="AJ169">
        <v>1.687278089846719</v>
      </c>
      <c r="AK169">
        <v>65.098338017295973</v>
      </c>
      <c r="AL169">
        <f t="shared" si="94"/>
        <v>2.2705671553071372</v>
      </c>
      <c r="AM169">
        <v>34.177798949554898</v>
      </c>
      <c r="AN169">
        <v>35.089171428571447</v>
      </c>
      <c r="AO169">
        <v>-2.4490025223329462E-4</v>
      </c>
      <c r="AP169">
        <v>87.569397002130515</v>
      </c>
      <c r="AQ169">
        <v>17</v>
      </c>
      <c r="AR169">
        <v>3</v>
      </c>
      <c r="AS169">
        <f t="shared" si="95"/>
        <v>1</v>
      </c>
      <c r="AT169">
        <f t="shared" si="96"/>
        <v>0</v>
      </c>
      <c r="AU169">
        <f t="shared" si="97"/>
        <v>47208.464599395484</v>
      </c>
      <c r="AV169">
        <f t="shared" si="98"/>
        <v>1200.0037500000001</v>
      </c>
      <c r="AW169">
        <f t="shared" si="99"/>
        <v>1025.9287260935193</v>
      </c>
      <c r="AX169">
        <f t="shared" si="100"/>
        <v>0.85493793339689095</v>
      </c>
      <c r="AY169">
        <f t="shared" si="101"/>
        <v>0.18843021145599953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1669232201.2874999</v>
      </c>
      <c r="BF169">
        <v>993.76649999999995</v>
      </c>
      <c r="BG169">
        <v>1014.11</v>
      </c>
      <c r="BH169">
        <v>35.090912500000002</v>
      </c>
      <c r="BI169">
        <v>34.174437500000003</v>
      </c>
      <c r="BJ169">
        <v>997.31812500000001</v>
      </c>
      <c r="BK169">
        <v>34.992024999999998</v>
      </c>
      <c r="BL169">
        <v>649.99874999999997</v>
      </c>
      <c r="BM169">
        <v>100.818</v>
      </c>
      <c r="BN169">
        <v>9.9948724999999988E-2</v>
      </c>
      <c r="BO169">
        <v>33.028325000000002</v>
      </c>
      <c r="BP169">
        <v>33.604087499999999</v>
      </c>
      <c r="BQ169">
        <v>999.9</v>
      </c>
      <c r="BR169">
        <v>0</v>
      </c>
      <c r="BS169">
        <v>0</v>
      </c>
      <c r="BT169">
        <v>9006.875</v>
      </c>
      <c r="BU169">
        <v>0</v>
      </c>
      <c r="BV169">
        <v>148.30824999999999</v>
      </c>
      <c r="BW169">
        <v>-20.3454625</v>
      </c>
      <c r="BX169">
        <v>1029.90625</v>
      </c>
      <c r="BY169">
        <v>1049.9962499999999</v>
      </c>
      <c r="BZ169">
        <v>0.91648900000000011</v>
      </c>
      <c r="CA169">
        <v>1014.11</v>
      </c>
      <c r="CB169">
        <v>34.174437500000003</v>
      </c>
      <c r="CC169">
        <v>3.53779625</v>
      </c>
      <c r="CD169">
        <v>3.4453962499999999</v>
      </c>
      <c r="CE169">
        <v>26.8022125</v>
      </c>
      <c r="CF169">
        <v>26.353037499999999</v>
      </c>
      <c r="CG169">
        <v>1200.0037500000001</v>
      </c>
      <c r="CH169">
        <v>0.49998399999999998</v>
      </c>
      <c r="CI169">
        <v>0.50001600000000002</v>
      </c>
      <c r="CJ169">
        <v>0</v>
      </c>
      <c r="CK169">
        <v>728.45174999999995</v>
      </c>
      <c r="CL169">
        <v>4.9990899999999998</v>
      </c>
      <c r="CM169">
        <v>7509.0524999999998</v>
      </c>
      <c r="CN169">
        <v>9557.8250000000007</v>
      </c>
      <c r="CO169">
        <v>43.25</v>
      </c>
      <c r="CP169">
        <v>44.875</v>
      </c>
      <c r="CQ169">
        <v>44.125</v>
      </c>
      <c r="CR169">
        <v>43.843499999999999</v>
      </c>
      <c r="CS169">
        <v>44.561999999999998</v>
      </c>
      <c r="CT169">
        <v>597.48500000000001</v>
      </c>
      <c r="CU169">
        <v>597.51874999999995</v>
      </c>
      <c r="CV169">
        <v>0</v>
      </c>
      <c r="CW169">
        <v>1669232211</v>
      </c>
      <c r="CX169">
        <v>0</v>
      </c>
      <c r="CY169">
        <v>1669228029.5</v>
      </c>
      <c r="CZ169" t="s">
        <v>356</v>
      </c>
      <c r="DA169">
        <v>1669228029.5</v>
      </c>
      <c r="DB169">
        <v>1669228028</v>
      </c>
      <c r="DC169">
        <v>6</v>
      </c>
      <c r="DD169">
        <v>0.127</v>
      </c>
      <c r="DE169">
        <v>2E-3</v>
      </c>
      <c r="DF169">
        <v>-2.9980000000000002</v>
      </c>
      <c r="DG169">
        <v>9.9000000000000005E-2</v>
      </c>
      <c r="DH169">
        <v>415</v>
      </c>
      <c r="DI169">
        <v>34</v>
      </c>
      <c r="DJ169">
        <v>0.37</v>
      </c>
      <c r="DK169">
        <v>0.19</v>
      </c>
      <c r="DL169">
        <v>-20.18639756097561</v>
      </c>
      <c r="DM169">
        <v>-0.61608292682932986</v>
      </c>
      <c r="DN169">
        <v>8.7874548849564943E-2</v>
      </c>
      <c r="DO169">
        <v>0</v>
      </c>
      <c r="DP169">
        <v>0.92547090243902441</v>
      </c>
      <c r="DQ169">
        <v>-9.339148432055594E-2</v>
      </c>
      <c r="DR169">
        <v>9.8473931719600116E-3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3.2954500000000002</v>
      </c>
      <c r="EB169">
        <v>2.6252800000000001</v>
      </c>
      <c r="EC169">
        <v>0.18556900000000001</v>
      </c>
      <c r="ED169">
        <v>0.186219</v>
      </c>
      <c r="EE169">
        <v>0.141706</v>
      </c>
      <c r="EF169">
        <v>0.13752900000000001</v>
      </c>
      <c r="EG169">
        <v>24633</v>
      </c>
      <c r="EH169">
        <v>25051.5</v>
      </c>
      <c r="EI169">
        <v>28149.4</v>
      </c>
      <c r="EJ169">
        <v>29642.400000000001</v>
      </c>
      <c r="EK169">
        <v>33237.300000000003</v>
      </c>
      <c r="EL169">
        <v>35489.300000000003</v>
      </c>
      <c r="EM169">
        <v>39720.1</v>
      </c>
      <c r="EN169">
        <v>42361.599999999999</v>
      </c>
      <c r="EO169">
        <v>2.1772800000000001</v>
      </c>
      <c r="EP169">
        <v>2.15387</v>
      </c>
      <c r="EQ169">
        <v>0.13130900000000001</v>
      </c>
      <c r="ER169">
        <v>0</v>
      </c>
      <c r="ES169">
        <v>31.479500000000002</v>
      </c>
      <c r="ET169">
        <v>999.9</v>
      </c>
      <c r="EU169">
        <v>70.099999999999994</v>
      </c>
      <c r="EV169">
        <v>36.4</v>
      </c>
      <c r="EW169">
        <v>42.421500000000002</v>
      </c>
      <c r="EX169">
        <v>57.014400000000002</v>
      </c>
      <c r="EY169">
        <v>-1.9871799999999999</v>
      </c>
      <c r="EZ169">
        <v>2</v>
      </c>
      <c r="FA169">
        <v>0.56494699999999998</v>
      </c>
      <c r="FB169">
        <v>0.578295</v>
      </c>
      <c r="FC169">
        <v>20.2697</v>
      </c>
      <c r="FD169">
        <v>5.2165400000000002</v>
      </c>
      <c r="FE169">
        <v>12.0052</v>
      </c>
      <c r="FF169">
        <v>4.9852499999999997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1.86219</v>
      </c>
      <c r="FN169">
        <v>1.8643099999999999</v>
      </c>
      <c r="FO169">
        <v>1.8603499999999999</v>
      </c>
      <c r="FP169">
        <v>1.8611</v>
      </c>
      <c r="FQ169">
        <v>1.8602000000000001</v>
      </c>
      <c r="FR169">
        <v>1.86188</v>
      </c>
      <c r="FS169">
        <v>1.8584000000000001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-3.552</v>
      </c>
      <c r="GH169">
        <v>9.8900000000000002E-2</v>
      </c>
      <c r="GI169">
        <v>-2.4324828651112251</v>
      </c>
      <c r="GJ169">
        <v>-1.6100910332537859E-3</v>
      </c>
      <c r="GK169">
        <v>7.0186618486508772E-7</v>
      </c>
      <c r="GL169">
        <v>-2.134652460378022E-10</v>
      </c>
      <c r="GM169">
        <v>9.8890000000004363E-2</v>
      </c>
      <c r="GN169">
        <v>0</v>
      </c>
      <c r="GO169">
        <v>0</v>
      </c>
      <c r="GP169">
        <v>0</v>
      </c>
      <c r="GQ169">
        <v>5</v>
      </c>
      <c r="GR169">
        <v>2079</v>
      </c>
      <c r="GS169">
        <v>3</v>
      </c>
      <c r="GT169">
        <v>29</v>
      </c>
      <c r="GU169">
        <v>69.599999999999994</v>
      </c>
      <c r="GV169">
        <v>69.599999999999994</v>
      </c>
      <c r="GW169">
        <v>2.8259300000000001</v>
      </c>
      <c r="GX169">
        <v>2.5573700000000001</v>
      </c>
      <c r="GY169">
        <v>2.04834</v>
      </c>
      <c r="GZ169">
        <v>2.6171899999999999</v>
      </c>
      <c r="HA169">
        <v>2.1972700000000001</v>
      </c>
      <c r="HB169">
        <v>2.2766099999999998</v>
      </c>
      <c r="HC169">
        <v>40.835000000000001</v>
      </c>
      <c r="HD169">
        <v>15.2003</v>
      </c>
      <c r="HE169">
        <v>18</v>
      </c>
      <c r="HF169">
        <v>679.35299999999995</v>
      </c>
      <c r="HG169">
        <v>733.47299999999996</v>
      </c>
      <c r="HH169">
        <v>31.0002</v>
      </c>
      <c r="HI169">
        <v>34.391500000000001</v>
      </c>
      <c r="HJ169">
        <v>29.999400000000001</v>
      </c>
      <c r="HK169">
        <v>34.326000000000001</v>
      </c>
      <c r="HL169">
        <v>34.316200000000002</v>
      </c>
      <c r="HM169">
        <v>56.547199999999997</v>
      </c>
      <c r="HN169">
        <v>25.761399999999998</v>
      </c>
      <c r="HO169">
        <v>88.517799999999994</v>
      </c>
      <c r="HP169">
        <v>31</v>
      </c>
      <c r="HQ169">
        <v>1030.06</v>
      </c>
      <c r="HR169">
        <v>34.216099999999997</v>
      </c>
      <c r="HS169">
        <v>99.170199999999994</v>
      </c>
      <c r="HT169">
        <v>98.240200000000002</v>
      </c>
    </row>
    <row r="170" spans="1:228" x14ac:dyDescent="0.2">
      <c r="A170">
        <v>155</v>
      </c>
      <c r="B170">
        <v>1669232207.5999999</v>
      </c>
      <c r="C170">
        <v>615.09999990463257</v>
      </c>
      <c r="D170" t="s">
        <v>669</v>
      </c>
      <c r="E170" t="s">
        <v>670</v>
      </c>
      <c r="F170">
        <v>4</v>
      </c>
      <c r="G170">
        <v>1669232205.5999999</v>
      </c>
      <c r="H170">
        <f t="shared" si="68"/>
        <v>2.2821408845936355E-3</v>
      </c>
      <c r="I170">
        <f t="shared" si="69"/>
        <v>2.2821408845936357</v>
      </c>
      <c r="J170">
        <f t="shared" si="70"/>
        <v>22.535109585285209</v>
      </c>
      <c r="K170">
        <f t="shared" si="71"/>
        <v>1001.002</v>
      </c>
      <c r="L170">
        <f t="shared" si="72"/>
        <v>701.75171749724916</v>
      </c>
      <c r="M170">
        <f t="shared" si="73"/>
        <v>70.819806701957134</v>
      </c>
      <c r="N170">
        <f t="shared" si="74"/>
        <v>101.01972874551656</v>
      </c>
      <c r="O170">
        <f t="shared" si="75"/>
        <v>0.13313210632549374</v>
      </c>
      <c r="P170">
        <f t="shared" si="76"/>
        <v>3.6700586949508658</v>
      </c>
      <c r="Q170">
        <f t="shared" si="77"/>
        <v>0.13050620247583997</v>
      </c>
      <c r="R170">
        <f t="shared" si="78"/>
        <v>8.1797989689808698E-2</v>
      </c>
      <c r="S170">
        <f t="shared" si="79"/>
        <v>226.11436209283394</v>
      </c>
      <c r="T170">
        <f t="shared" si="80"/>
        <v>33.631727442926035</v>
      </c>
      <c r="U170">
        <f t="shared" si="81"/>
        <v>33.613100000000003</v>
      </c>
      <c r="V170">
        <f t="shared" si="82"/>
        <v>5.2287770107580993</v>
      </c>
      <c r="W170">
        <f t="shared" si="83"/>
        <v>69.946671753375369</v>
      </c>
      <c r="X170">
        <f t="shared" si="84"/>
        <v>3.5407048634006264</v>
      </c>
      <c r="Y170">
        <f t="shared" si="85"/>
        <v>5.0620062036472309</v>
      </c>
      <c r="Z170">
        <f t="shared" si="86"/>
        <v>1.6880721473574729</v>
      </c>
      <c r="AA170">
        <f t="shared" si="87"/>
        <v>-100.64241301057933</v>
      </c>
      <c r="AB170">
        <f t="shared" si="88"/>
        <v>-114.41407645961048</v>
      </c>
      <c r="AC170">
        <f t="shared" si="89"/>
        <v>-7.1624399832974008</v>
      </c>
      <c r="AD170">
        <f t="shared" si="90"/>
        <v>3.8954326393467369</v>
      </c>
      <c r="AE170">
        <f t="shared" si="91"/>
        <v>46.470970091709844</v>
      </c>
      <c r="AF170">
        <f t="shared" si="92"/>
        <v>2.3052032939853122</v>
      </c>
      <c r="AG170">
        <f t="shared" si="93"/>
        <v>22.535109585285209</v>
      </c>
      <c r="AH170">
        <v>1056.7278340195001</v>
      </c>
      <c r="AI170">
        <v>1040.0438181818181</v>
      </c>
      <c r="AJ170">
        <v>1.76273531134327</v>
      </c>
      <c r="AK170">
        <v>65.098338017295973</v>
      </c>
      <c r="AL170">
        <f t="shared" si="94"/>
        <v>2.2821408845936357</v>
      </c>
      <c r="AM170">
        <v>34.166668185724468</v>
      </c>
      <c r="AN170">
        <v>35.08186263736264</v>
      </c>
      <c r="AO170">
        <v>-8.6989154840632249E-5</v>
      </c>
      <c r="AP170">
        <v>87.569397002130515</v>
      </c>
      <c r="AQ170">
        <v>17</v>
      </c>
      <c r="AR170">
        <v>3</v>
      </c>
      <c r="AS170">
        <f t="shared" si="95"/>
        <v>1</v>
      </c>
      <c r="AT170">
        <f t="shared" si="96"/>
        <v>0</v>
      </c>
      <c r="AU170">
        <f t="shared" si="97"/>
        <v>47144.122876121524</v>
      </c>
      <c r="AV170">
        <f t="shared" si="98"/>
        <v>1199.988571428572</v>
      </c>
      <c r="AW170">
        <f t="shared" si="99"/>
        <v>1025.9158850221941</v>
      </c>
      <c r="AX170">
        <f t="shared" si="100"/>
        <v>0.85493804645227045</v>
      </c>
      <c r="AY170">
        <f t="shared" si="101"/>
        <v>0.18843042965288204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1669232205.5999999</v>
      </c>
      <c r="BF170">
        <v>1001.002</v>
      </c>
      <c r="BG170">
        <v>1021.264285714286</v>
      </c>
      <c r="BH170">
        <v>35.084757142857143</v>
      </c>
      <c r="BI170">
        <v>34.160785714285723</v>
      </c>
      <c r="BJ170">
        <v>1004.56</v>
      </c>
      <c r="BK170">
        <v>34.985871428571429</v>
      </c>
      <c r="BL170">
        <v>649.98542857142843</v>
      </c>
      <c r="BM170">
        <v>100.8185714285714</v>
      </c>
      <c r="BN170">
        <v>0.1000368714285714</v>
      </c>
      <c r="BO170">
        <v>33.034842857142863</v>
      </c>
      <c r="BP170">
        <v>33.613100000000003</v>
      </c>
      <c r="BQ170">
        <v>999.89999999999986</v>
      </c>
      <c r="BR170">
        <v>0</v>
      </c>
      <c r="BS170">
        <v>0</v>
      </c>
      <c r="BT170">
        <v>8994.5528571428567</v>
      </c>
      <c r="BU170">
        <v>0</v>
      </c>
      <c r="BV170">
        <v>152.126</v>
      </c>
      <c r="BW170">
        <v>-20.262499999999999</v>
      </c>
      <c r="BX170">
        <v>1037.4000000000001</v>
      </c>
      <c r="BY170">
        <v>1057.3871428571431</v>
      </c>
      <c r="BZ170">
        <v>0.92396157142857138</v>
      </c>
      <c r="CA170">
        <v>1021.264285714286</v>
      </c>
      <c r="CB170">
        <v>34.160785714285723</v>
      </c>
      <c r="CC170">
        <v>3.537191428571429</v>
      </c>
      <c r="CD170">
        <v>3.4440400000000002</v>
      </c>
      <c r="CE170">
        <v>26.799342857142861</v>
      </c>
      <c r="CF170">
        <v>26.346385714285709</v>
      </c>
      <c r="CG170">
        <v>1199.988571428572</v>
      </c>
      <c r="CH170">
        <v>0.49998199999999998</v>
      </c>
      <c r="CI170">
        <v>0.50001800000000007</v>
      </c>
      <c r="CJ170">
        <v>0</v>
      </c>
      <c r="CK170">
        <v>729.17771428571427</v>
      </c>
      <c r="CL170">
        <v>4.9990899999999998</v>
      </c>
      <c r="CM170">
        <v>7517.4585714285704</v>
      </c>
      <c r="CN170">
        <v>9557.7185714285715</v>
      </c>
      <c r="CO170">
        <v>43.25</v>
      </c>
      <c r="CP170">
        <v>44.875</v>
      </c>
      <c r="CQ170">
        <v>44.125</v>
      </c>
      <c r="CR170">
        <v>43.875</v>
      </c>
      <c r="CS170">
        <v>44.561999999999998</v>
      </c>
      <c r="CT170">
        <v>597.47285714285715</v>
      </c>
      <c r="CU170">
        <v>597.51571428571435</v>
      </c>
      <c r="CV170">
        <v>0</v>
      </c>
      <c r="CW170">
        <v>1669232214.5999999</v>
      </c>
      <c r="CX170">
        <v>0</v>
      </c>
      <c r="CY170">
        <v>1669228029.5</v>
      </c>
      <c r="CZ170" t="s">
        <v>356</v>
      </c>
      <c r="DA170">
        <v>1669228029.5</v>
      </c>
      <c r="DB170">
        <v>1669228028</v>
      </c>
      <c r="DC170">
        <v>6</v>
      </c>
      <c r="DD170">
        <v>0.127</v>
      </c>
      <c r="DE170">
        <v>2E-3</v>
      </c>
      <c r="DF170">
        <v>-2.9980000000000002</v>
      </c>
      <c r="DG170">
        <v>9.9000000000000005E-2</v>
      </c>
      <c r="DH170">
        <v>415</v>
      </c>
      <c r="DI170">
        <v>34</v>
      </c>
      <c r="DJ170">
        <v>0.37</v>
      </c>
      <c r="DK170">
        <v>0.19</v>
      </c>
      <c r="DL170">
        <v>-20.220590243902439</v>
      </c>
      <c r="DM170">
        <v>-0.61598885017424632</v>
      </c>
      <c r="DN170">
        <v>9.2795528710822153E-2</v>
      </c>
      <c r="DO170">
        <v>0</v>
      </c>
      <c r="DP170">
        <v>0.92177787804878031</v>
      </c>
      <c r="DQ170">
        <v>-3.024158885017323E-2</v>
      </c>
      <c r="DR170">
        <v>5.3289574013241888E-3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3.2955199999999998</v>
      </c>
      <c r="EB170">
        <v>2.6253700000000002</v>
      </c>
      <c r="EC170">
        <v>0.18637200000000001</v>
      </c>
      <c r="ED170">
        <v>0.187002</v>
      </c>
      <c r="EE170">
        <v>0.14168600000000001</v>
      </c>
      <c r="EF170">
        <v>0.13750200000000001</v>
      </c>
      <c r="EG170">
        <v>24609.5</v>
      </c>
      <c r="EH170">
        <v>25027.8</v>
      </c>
      <c r="EI170">
        <v>28150.400000000001</v>
      </c>
      <c r="EJ170">
        <v>29642.9</v>
      </c>
      <c r="EK170">
        <v>33239.300000000003</v>
      </c>
      <c r="EL170">
        <v>35490.800000000003</v>
      </c>
      <c r="EM170">
        <v>39721.5</v>
      </c>
      <c r="EN170">
        <v>42361.9</v>
      </c>
      <c r="EO170">
        <v>2.1774</v>
      </c>
      <c r="EP170">
        <v>2.1540499999999998</v>
      </c>
      <c r="EQ170">
        <v>0.131495</v>
      </c>
      <c r="ER170">
        <v>0</v>
      </c>
      <c r="ES170">
        <v>31.479500000000002</v>
      </c>
      <c r="ET170">
        <v>999.9</v>
      </c>
      <c r="EU170">
        <v>70.099999999999994</v>
      </c>
      <c r="EV170">
        <v>36.4</v>
      </c>
      <c r="EW170">
        <v>42.419400000000003</v>
      </c>
      <c r="EX170">
        <v>57.374400000000001</v>
      </c>
      <c r="EY170">
        <v>-1.99519</v>
      </c>
      <c r="EZ170">
        <v>2</v>
      </c>
      <c r="FA170">
        <v>0.56443600000000005</v>
      </c>
      <c r="FB170">
        <v>0.57874499999999995</v>
      </c>
      <c r="FC170">
        <v>20.2697</v>
      </c>
      <c r="FD170">
        <v>5.21699</v>
      </c>
      <c r="FE170">
        <v>12.0061</v>
      </c>
      <c r="FF170">
        <v>4.9853500000000004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1.86429</v>
      </c>
      <c r="FO170">
        <v>1.8603499999999999</v>
      </c>
      <c r="FP170">
        <v>1.8610899999999999</v>
      </c>
      <c r="FQ170">
        <v>1.8602000000000001</v>
      </c>
      <c r="FR170">
        <v>1.8618600000000001</v>
      </c>
      <c r="FS170">
        <v>1.85839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-3.56</v>
      </c>
      <c r="GH170">
        <v>9.8900000000000002E-2</v>
      </c>
      <c r="GI170">
        <v>-2.4324828651112251</v>
      </c>
      <c r="GJ170">
        <v>-1.6100910332537859E-3</v>
      </c>
      <c r="GK170">
        <v>7.0186618486508772E-7</v>
      </c>
      <c r="GL170">
        <v>-2.134652460378022E-10</v>
      </c>
      <c r="GM170">
        <v>9.8890000000004363E-2</v>
      </c>
      <c r="GN170">
        <v>0</v>
      </c>
      <c r="GO170">
        <v>0</v>
      </c>
      <c r="GP170">
        <v>0</v>
      </c>
      <c r="GQ170">
        <v>5</v>
      </c>
      <c r="GR170">
        <v>2079</v>
      </c>
      <c r="GS170">
        <v>3</v>
      </c>
      <c r="GT170">
        <v>29</v>
      </c>
      <c r="GU170">
        <v>69.599999999999994</v>
      </c>
      <c r="GV170">
        <v>69.7</v>
      </c>
      <c r="GW170">
        <v>2.8405800000000001</v>
      </c>
      <c r="GX170">
        <v>2.5451700000000002</v>
      </c>
      <c r="GY170">
        <v>2.04834</v>
      </c>
      <c r="GZ170">
        <v>2.6184099999999999</v>
      </c>
      <c r="HA170">
        <v>2.1972700000000001</v>
      </c>
      <c r="HB170">
        <v>2.3706100000000001</v>
      </c>
      <c r="HC170">
        <v>40.835000000000001</v>
      </c>
      <c r="HD170">
        <v>15.209</v>
      </c>
      <c r="HE170">
        <v>18</v>
      </c>
      <c r="HF170">
        <v>679.39800000000002</v>
      </c>
      <c r="HG170">
        <v>733.59400000000005</v>
      </c>
      <c r="HH170">
        <v>31.0002</v>
      </c>
      <c r="HI170">
        <v>34.386200000000002</v>
      </c>
      <c r="HJ170">
        <v>29.999500000000001</v>
      </c>
      <c r="HK170">
        <v>34.320500000000003</v>
      </c>
      <c r="HL170">
        <v>34.312399999999997</v>
      </c>
      <c r="HM170">
        <v>56.842199999999998</v>
      </c>
      <c r="HN170">
        <v>25.761399999999998</v>
      </c>
      <c r="HO170">
        <v>88.517799999999994</v>
      </c>
      <c r="HP170">
        <v>31</v>
      </c>
      <c r="HQ170">
        <v>1036.74</v>
      </c>
      <c r="HR170">
        <v>34.225000000000001</v>
      </c>
      <c r="HS170">
        <v>99.173699999999997</v>
      </c>
      <c r="HT170">
        <v>98.241399999999999</v>
      </c>
    </row>
    <row r="171" spans="1:228" x14ac:dyDescent="0.2">
      <c r="A171">
        <v>156</v>
      </c>
      <c r="B171">
        <v>1669232211.5999999</v>
      </c>
      <c r="C171">
        <v>619.09999990463257</v>
      </c>
      <c r="D171" t="s">
        <v>671</v>
      </c>
      <c r="E171" t="s">
        <v>672</v>
      </c>
      <c r="F171">
        <v>4</v>
      </c>
      <c r="G171">
        <v>1669232209.2874999</v>
      </c>
      <c r="H171">
        <f t="shared" si="68"/>
        <v>2.2899826679816113E-3</v>
      </c>
      <c r="I171">
        <f t="shared" si="69"/>
        <v>2.2899826679816111</v>
      </c>
      <c r="J171">
        <f t="shared" si="70"/>
        <v>23.443675154924929</v>
      </c>
      <c r="K171">
        <f t="shared" si="71"/>
        <v>1007.14625</v>
      </c>
      <c r="L171">
        <f t="shared" si="72"/>
        <v>697.90230990216833</v>
      </c>
      <c r="M171">
        <f t="shared" si="73"/>
        <v>70.431962266307821</v>
      </c>
      <c r="N171">
        <f t="shared" si="74"/>
        <v>101.64071055531697</v>
      </c>
      <c r="O171">
        <f t="shared" si="75"/>
        <v>0.13366746696008044</v>
      </c>
      <c r="P171">
        <f t="shared" si="76"/>
        <v>3.6735996712964534</v>
      </c>
      <c r="Q171">
        <f t="shared" si="77"/>
        <v>0.13102312483374132</v>
      </c>
      <c r="R171">
        <f t="shared" si="78"/>
        <v>8.212267950024249E-2</v>
      </c>
      <c r="S171">
        <f t="shared" si="79"/>
        <v>226.11565386093065</v>
      </c>
      <c r="T171">
        <f t="shared" si="80"/>
        <v>33.635965840392281</v>
      </c>
      <c r="U171">
        <f t="shared" si="81"/>
        <v>33.608274999999999</v>
      </c>
      <c r="V171">
        <f t="shared" si="82"/>
        <v>5.2273659376593953</v>
      </c>
      <c r="W171">
        <f t="shared" si="83"/>
        <v>69.910358040535868</v>
      </c>
      <c r="X171">
        <f t="shared" si="84"/>
        <v>3.540143033329215</v>
      </c>
      <c r="Y171">
        <f t="shared" si="85"/>
        <v>5.063831930708389</v>
      </c>
      <c r="Z171">
        <f t="shared" si="86"/>
        <v>1.6872229043301803</v>
      </c>
      <c r="AA171">
        <f t="shared" si="87"/>
        <v>-100.98823565798905</v>
      </c>
      <c r="AB171">
        <f t="shared" si="88"/>
        <v>-112.29745244537371</v>
      </c>
      <c r="AC171">
        <f t="shared" si="89"/>
        <v>-7.0232155783733159</v>
      </c>
      <c r="AD171">
        <f t="shared" si="90"/>
        <v>5.8067501791945801</v>
      </c>
      <c r="AE171">
        <f t="shared" si="91"/>
        <v>46.607353250719797</v>
      </c>
      <c r="AF171">
        <f t="shared" si="92"/>
        <v>2.3015455033378411</v>
      </c>
      <c r="AG171">
        <f t="shared" si="93"/>
        <v>23.443675154924929</v>
      </c>
      <c r="AH171">
        <v>1063.698344769005</v>
      </c>
      <c r="AI171">
        <v>1046.850545454545</v>
      </c>
      <c r="AJ171">
        <v>1.7057094062219651</v>
      </c>
      <c r="AK171">
        <v>65.098338017295973</v>
      </c>
      <c r="AL171">
        <f t="shared" si="94"/>
        <v>2.2899826679816111</v>
      </c>
      <c r="AM171">
        <v>34.157006195045923</v>
      </c>
      <c r="AN171">
        <v>35.075414285714302</v>
      </c>
      <c r="AO171">
        <v>-1.05756434353301E-4</v>
      </c>
      <c r="AP171">
        <v>87.569397002130515</v>
      </c>
      <c r="AQ171">
        <v>17</v>
      </c>
      <c r="AR171">
        <v>3</v>
      </c>
      <c r="AS171">
        <f t="shared" si="95"/>
        <v>1</v>
      </c>
      <c r="AT171">
        <f t="shared" si="96"/>
        <v>0</v>
      </c>
      <c r="AU171">
        <f t="shared" si="97"/>
        <v>47206.364905099428</v>
      </c>
      <c r="AV171">
        <f t="shared" si="98"/>
        <v>1199.9937500000001</v>
      </c>
      <c r="AW171">
        <f t="shared" si="99"/>
        <v>1025.9204760937466</v>
      </c>
      <c r="AX171">
        <f t="shared" si="100"/>
        <v>0.85493818288115797</v>
      </c>
      <c r="AY171">
        <f t="shared" si="101"/>
        <v>0.18843069296063469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1669232209.2874999</v>
      </c>
      <c r="BF171">
        <v>1007.14625</v>
      </c>
      <c r="BG171">
        <v>1027.46875</v>
      </c>
      <c r="BH171">
        <v>35.078874999999996</v>
      </c>
      <c r="BI171">
        <v>34.156399999999998</v>
      </c>
      <c r="BJ171">
        <v>1010.70875</v>
      </c>
      <c r="BK171">
        <v>34.979987499999993</v>
      </c>
      <c r="BL171">
        <v>650.01075000000003</v>
      </c>
      <c r="BM171">
        <v>100.81950000000001</v>
      </c>
      <c r="BN171">
        <v>0.10001447500000001</v>
      </c>
      <c r="BO171">
        <v>33.041262500000002</v>
      </c>
      <c r="BP171">
        <v>33.608274999999999</v>
      </c>
      <c r="BQ171">
        <v>999.9</v>
      </c>
      <c r="BR171">
        <v>0</v>
      </c>
      <c r="BS171">
        <v>0</v>
      </c>
      <c r="BT171">
        <v>9006.71875</v>
      </c>
      <c r="BU171">
        <v>0</v>
      </c>
      <c r="BV171">
        <v>155.22149999999999</v>
      </c>
      <c r="BW171">
        <v>-20.321024999999999</v>
      </c>
      <c r="BX171">
        <v>1043.76125</v>
      </c>
      <c r="BY171">
        <v>1063.80375</v>
      </c>
      <c r="BZ171">
        <v>0.92248012499999998</v>
      </c>
      <c r="CA171">
        <v>1027.46875</v>
      </c>
      <c r="CB171">
        <v>34.156399999999998</v>
      </c>
      <c r="CC171">
        <v>3.5366312500000001</v>
      </c>
      <c r="CD171">
        <v>3.4436274999999998</v>
      </c>
      <c r="CE171">
        <v>26.796637499999999</v>
      </c>
      <c r="CF171">
        <v>26.344337500000002</v>
      </c>
      <c r="CG171">
        <v>1199.9937500000001</v>
      </c>
      <c r="CH171">
        <v>0.49997875000000003</v>
      </c>
      <c r="CI171">
        <v>0.50002125000000008</v>
      </c>
      <c r="CJ171">
        <v>0</v>
      </c>
      <c r="CK171">
        <v>729.91100000000006</v>
      </c>
      <c r="CL171">
        <v>4.9990899999999998</v>
      </c>
      <c r="CM171">
        <v>7521.8050000000003</v>
      </c>
      <c r="CN171">
        <v>9557.7312500000007</v>
      </c>
      <c r="CO171">
        <v>43.265500000000003</v>
      </c>
      <c r="CP171">
        <v>44.875</v>
      </c>
      <c r="CQ171">
        <v>44.125</v>
      </c>
      <c r="CR171">
        <v>43.859250000000003</v>
      </c>
      <c r="CS171">
        <v>44.561999999999998</v>
      </c>
      <c r="CT171">
        <v>597.47</v>
      </c>
      <c r="CU171">
        <v>597.52374999999995</v>
      </c>
      <c r="CV171">
        <v>0</v>
      </c>
      <c r="CW171">
        <v>1669232218.8</v>
      </c>
      <c r="CX171">
        <v>0</v>
      </c>
      <c r="CY171">
        <v>1669228029.5</v>
      </c>
      <c r="CZ171" t="s">
        <v>356</v>
      </c>
      <c r="DA171">
        <v>1669228029.5</v>
      </c>
      <c r="DB171">
        <v>1669228028</v>
      </c>
      <c r="DC171">
        <v>6</v>
      </c>
      <c r="DD171">
        <v>0.127</v>
      </c>
      <c r="DE171">
        <v>2E-3</v>
      </c>
      <c r="DF171">
        <v>-2.9980000000000002</v>
      </c>
      <c r="DG171">
        <v>9.9000000000000005E-2</v>
      </c>
      <c r="DH171">
        <v>415</v>
      </c>
      <c r="DI171">
        <v>34</v>
      </c>
      <c r="DJ171">
        <v>0.37</v>
      </c>
      <c r="DK171">
        <v>0.19</v>
      </c>
      <c r="DL171">
        <v>-20.25506585365854</v>
      </c>
      <c r="DM171">
        <v>-0.49128919860628412</v>
      </c>
      <c r="DN171">
        <v>8.5201914010781116E-2</v>
      </c>
      <c r="DO171">
        <v>0</v>
      </c>
      <c r="DP171">
        <v>0.92041521951219529</v>
      </c>
      <c r="DQ171">
        <v>8.4203205574907986E-3</v>
      </c>
      <c r="DR171">
        <v>3.33839820296658E-3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3.2955000000000001</v>
      </c>
      <c r="EB171">
        <v>2.62521</v>
      </c>
      <c r="EC171">
        <v>0.18715300000000001</v>
      </c>
      <c r="ED171">
        <v>0.18778600000000001</v>
      </c>
      <c r="EE171">
        <v>0.14166899999999999</v>
      </c>
      <c r="EF171">
        <v>0.13749900000000001</v>
      </c>
      <c r="EG171">
        <v>24586.3</v>
      </c>
      <c r="EH171">
        <v>25003.599999999999</v>
      </c>
      <c r="EI171">
        <v>28150.9</v>
      </c>
      <c r="EJ171">
        <v>29643</v>
      </c>
      <c r="EK171">
        <v>33240.699999999997</v>
      </c>
      <c r="EL171">
        <v>35491.1</v>
      </c>
      <c r="EM171">
        <v>39722.199999999997</v>
      </c>
      <c r="EN171">
        <v>42362.1</v>
      </c>
      <c r="EO171">
        <v>2.1775000000000002</v>
      </c>
      <c r="EP171">
        <v>2.1540300000000001</v>
      </c>
      <c r="EQ171">
        <v>0.13184499999999999</v>
      </c>
      <c r="ER171">
        <v>0</v>
      </c>
      <c r="ES171">
        <v>31.479500000000002</v>
      </c>
      <c r="ET171">
        <v>999.9</v>
      </c>
      <c r="EU171">
        <v>70.099999999999994</v>
      </c>
      <c r="EV171">
        <v>36.4</v>
      </c>
      <c r="EW171">
        <v>42.422699999999999</v>
      </c>
      <c r="EX171">
        <v>56.654400000000003</v>
      </c>
      <c r="EY171">
        <v>-1.97916</v>
      </c>
      <c r="EZ171">
        <v>2</v>
      </c>
      <c r="FA171">
        <v>0.56397600000000003</v>
      </c>
      <c r="FB171">
        <v>0.58085799999999999</v>
      </c>
      <c r="FC171">
        <v>20.2697</v>
      </c>
      <c r="FD171">
        <v>5.2165400000000002</v>
      </c>
      <c r="FE171">
        <v>12.006399999999999</v>
      </c>
      <c r="FF171">
        <v>4.9853500000000004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1.86429</v>
      </c>
      <c r="FO171">
        <v>1.8603499999999999</v>
      </c>
      <c r="FP171">
        <v>1.8610899999999999</v>
      </c>
      <c r="FQ171">
        <v>1.8602000000000001</v>
      </c>
      <c r="FR171">
        <v>1.8618600000000001</v>
      </c>
      <c r="FS171">
        <v>1.85839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-3.56</v>
      </c>
      <c r="GH171">
        <v>9.8900000000000002E-2</v>
      </c>
      <c r="GI171">
        <v>-2.4324828651112251</v>
      </c>
      <c r="GJ171">
        <v>-1.6100910332537859E-3</v>
      </c>
      <c r="GK171">
        <v>7.0186618486508772E-7</v>
      </c>
      <c r="GL171">
        <v>-2.134652460378022E-10</v>
      </c>
      <c r="GM171">
        <v>9.8890000000004363E-2</v>
      </c>
      <c r="GN171">
        <v>0</v>
      </c>
      <c r="GO171">
        <v>0</v>
      </c>
      <c r="GP171">
        <v>0</v>
      </c>
      <c r="GQ171">
        <v>5</v>
      </c>
      <c r="GR171">
        <v>2079</v>
      </c>
      <c r="GS171">
        <v>3</v>
      </c>
      <c r="GT171">
        <v>29</v>
      </c>
      <c r="GU171">
        <v>69.7</v>
      </c>
      <c r="GV171">
        <v>69.7</v>
      </c>
      <c r="GW171">
        <v>2.8552200000000001</v>
      </c>
      <c r="GX171">
        <v>2.5561500000000001</v>
      </c>
      <c r="GY171">
        <v>2.04834</v>
      </c>
      <c r="GZ171">
        <v>2.6171899999999999</v>
      </c>
      <c r="HA171">
        <v>2.1972700000000001</v>
      </c>
      <c r="HB171">
        <v>2.3059099999999999</v>
      </c>
      <c r="HC171">
        <v>40.835000000000001</v>
      </c>
      <c r="HD171">
        <v>15.1915</v>
      </c>
      <c r="HE171">
        <v>18</v>
      </c>
      <c r="HF171">
        <v>679.447</v>
      </c>
      <c r="HG171">
        <v>733.53200000000004</v>
      </c>
      <c r="HH171">
        <v>31.000399999999999</v>
      </c>
      <c r="HI171">
        <v>34.382199999999997</v>
      </c>
      <c r="HJ171">
        <v>29.999600000000001</v>
      </c>
      <c r="HK171">
        <v>34.317500000000003</v>
      </c>
      <c r="HL171">
        <v>34.309199999999997</v>
      </c>
      <c r="HM171">
        <v>57.1357</v>
      </c>
      <c r="HN171">
        <v>25.761399999999998</v>
      </c>
      <c r="HO171">
        <v>88.517799999999994</v>
      </c>
      <c r="HP171">
        <v>31</v>
      </c>
      <c r="HQ171">
        <v>1043.4100000000001</v>
      </c>
      <c r="HR171">
        <v>34.239699999999999</v>
      </c>
      <c r="HS171">
        <v>99.1755</v>
      </c>
      <c r="HT171">
        <v>98.241600000000005</v>
      </c>
    </row>
    <row r="172" spans="1:228" x14ac:dyDescent="0.2">
      <c r="A172">
        <v>157</v>
      </c>
      <c r="B172">
        <v>1669232215.5999999</v>
      </c>
      <c r="C172">
        <v>623.09999990463257</v>
      </c>
      <c r="D172" t="s">
        <v>673</v>
      </c>
      <c r="E172" t="s">
        <v>674</v>
      </c>
      <c r="F172">
        <v>4</v>
      </c>
      <c r="G172">
        <v>1669232213.5999999</v>
      </c>
      <c r="H172">
        <f t="shared" si="68"/>
        <v>2.2868009995678433E-3</v>
      </c>
      <c r="I172">
        <f t="shared" si="69"/>
        <v>2.2868009995678431</v>
      </c>
      <c r="J172">
        <f t="shared" si="70"/>
        <v>23.567056230797242</v>
      </c>
      <c r="K172">
        <f t="shared" si="71"/>
        <v>1014.24</v>
      </c>
      <c r="L172">
        <f t="shared" si="72"/>
        <v>701.77028640766241</v>
      </c>
      <c r="M172">
        <f t="shared" si="73"/>
        <v>70.821411160738407</v>
      </c>
      <c r="N172">
        <f t="shared" si="74"/>
        <v>102.35529979954283</v>
      </c>
      <c r="O172">
        <f t="shared" si="75"/>
        <v>0.1329700171800883</v>
      </c>
      <c r="P172">
        <f t="shared" si="76"/>
        <v>3.6729683339922192</v>
      </c>
      <c r="Q172">
        <f t="shared" si="77"/>
        <v>0.13035246689403071</v>
      </c>
      <c r="R172">
        <f t="shared" si="78"/>
        <v>8.1701176592162861E-2</v>
      </c>
      <c r="S172">
        <f t="shared" si="79"/>
        <v>226.11713837861214</v>
      </c>
      <c r="T172">
        <f t="shared" si="80"/>
        <v>33.643371320428244</v>
      </c>
      <c r="U172">
        <f t="shared" si="81"/>
        <v>33.627528571428563</v>
      </c>
      <c r="V172">
        <f t="shared" si="82"/>
        <v>5.2329986288825436</v>
      </c>
      <c r="W172">
        <f t="shared" si="83"/>
        <v>69.871957060381177</v>
      </c>
      <c r="X172">
        <f t="shared" si="84"/>
        <v>3.5395178555731213</v>
      </c>
      <c r="Y172">
        <f t="shared" si="85"/>
        <v>5.0657202180760157</v>
      </c>
      <c r="Z172">
        <f t="shared" si="86"/>
        <v>1.6934807733094224</v>
      </c>
      <c r="AA172">
        <f t="shared" si="87"/>
        <v>-100.84792408094189</v>
      </c>
      <c r="AB172">
        <f t="shared" si="88"/>
        <v>-114.77635071987687</v>
      </c>
      <c r="AC172">
        <f t="shared" si="89"/>
        <v>-7.1803932084913633</v>
      </c>
      <c r="AD172">
        <f t="shared" si="90"/>
        <v>3.3124703693020194</v>
      </c>
      <c r="AE172">
        <f t="shared" si="91"/>
        <v>46.899387134189908</v>
      </c>
      <c r="AF172">
        <f t="shared" si="92"/>
        <v>2.2928365133168853</v>
      </c>
      <c r="AG172">
        <f t="shared" si="93"/>
        <v>23.567056230797242</v>
      </c>
      <c r="AH172">
        <v>1070.6275997493101</v>
      </c>
      <c r="AI172">
        <v>1053.6847878787869</v>
      </c>
      <c r="AJ172">
        <v>1.716302688027443</v>
      </c>
      <c r="AK172">
        <v>65.098338017295973</v>
      </c>
      <c r="AL172">
        <f t="shared" si="94"/>
        <v>2.2868009995678431</v>
      </c>
      <c r="AM172">
        <v>34.15517842556136</v>
      </c>
      <c r="AN172">
        <v>35.072630769230798</v>
      </c>
      <c r="AO172">
        <v>-1.6324797492195969E-4</v>
      </c>
      <c r="AP172">
        <v>87.569397002130515</v>
      </c>
      <c r="AQ172">
        <v>17</v>
      </c>
      <c r="AR172">
        <v>3</v>
      </c>
      <c r="AS172">
        <f t="shared" si="95"/>
        <v>1</v>
      </c>
      <c r="AT172">
        <f t="shared" si="96"/>
        <v>0</v>
      </c>
      <c r="AU172">
        <f t="shared" si="97"/>
        <v>47194.059373245545</v>
      </c>
      <c r="AV172">
        <f t="shared" si="98"/>
        <v>1200.002857142857</v>
      </c>
      <c r="AW172">
        <f t="shared" si="99"/>
        <v>1025.928142165084</v>
      </c>
      <c r="AX172">
        <f t="shared" si="100"/>
        <v>0.85493808290403928</v>
      </c>
      <c r="AY172">
        <f t="shared" si="101"/>
        <v>0.18843050000479583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1669232213.5999999</v>
      </c>
      <c r="BF172">
        <v>1014.24</v>
      </c>
      <c r="BG172">
        <v>1034.687142857143</v>
      </c>
      <c r="BH172">
        <v>35.073128571428569</v>
      </c>
      <c r="BI172">
        <v>34.154128571428572</v>
      </c>
      <c r="BJ172">
        <v>1017.81</v>
      </c>
      <c r="BK172">
        <v>34.974242857142848</v>
      </c>
      <c r="BL172">
        <v>650.00357142857149</v>
      </c>
      <c r="BM172">
        <v>100.81828571428569</v>
      </c>
      <c r="BN172">
        <v>9.9938571428571446E-2</v>
      </c>
      <c r="BO172">
        <v>33.047899999999998</v>
      </c>
      <c r="BP172">
        <v>33.627528571428563</v>
      </c>
      <c r="BQ172">
        <v>999.89999999999986</v>
      </c>
      <c r="BR172">
        <v>0</v>
      </c>
      <c r="BS172">
        <v>0</v>
      </c>
      <c r="BT172">
        <v>9004.6428571428569</v>
      </c>
      <c r="BU172">
        <v>0</v>
      </c>
      <c r="BV172">
        <v>158.47614285714289</v>
      </c>
      <c r="BW172">
        <v>-20.448599999999999</v>
      </c>
      <c r="BX172">
        <v>1051.1057142857139</v>
      </c>
      <c r="BY172">
        <v>1071.275714285714</v>
      </c>
      <c r="BZ172">
        <v>0.91901928571428559</v>
      </c>
      <c r="CA172">
        <v>1034.687142857143</v>
      </c>
      <c r="CB172">
        <v>34.154128571428572</v>
      </c>
      <c r="CC172">
        <v>3.5360200000000002</v>
      </c>
      <c r="CD172">
        <v>3.4433657142857141</v>
      </c>
      <c r="CE172">
        <v>26.793700000000001</v>
      </c>
      <c r="CF172">
        <v>26.343057142857141</v>
      </c>
      <c r="CG172">
        <v>1200.002857142857</v>
      </c>
      <c r="CH172">
        <v>0.49997999999999998</v>
      </c>
      <c r="CI172">
        <v>0.50002000000000002</v>
      </c>
      <c r="CJ172">
        <v>0</v>
      </c>
      <c r="CK172">
        <v>730.57542857142869</v>
      </c>
      <c r="CL172">
        <v>4.9990899999999998</v>
      </c>
      <c r="CM172">
        <v>7530.2</v>
      </c>
      <c r="CN172">
        <v>9557.8085714285717</v>
      </c>
      <c r="CO172">
        <v>43.25</v>
      </c>
      <c r="CP172">
        <v>44.875</v>
      </c>
      <c r="CQ172">
        <v>44.125</v>
      </c>
      <c r="CR172">
        <v>43.875</v>
      </c>
      <c r="CS172">
        <v>44.561999999999998</v>
      </c>
      <c r="CT172">
        <v>597.47857142857151</v>
      </c>
      <c r="CU172">
        <v>597.52428571428572</v>
      </c>
      <c r="CV172">
        <v>0</v>
      </c>
      <c r="CW172">
        <v>1669232223</v>
      </c>
      <c r="CX172">
        <v>0</v>
      </c>
      <c r="CY172">
        <v>1669228029.5</v>
      </c>
      <c r="CZ172" t="s">
        <v>356</v>
      </c>
      <c r="DA172">
        <v>1669228029.5</v>
      </c>
      <c r="DB172">
        <v>1669228028</v>
      </c>
      <c r="DC172">
        <v>6</v>
      </c>
      <c r="DD172">
        <v>0.127</v>
      </c>
      <c r="DE172">
        <v>2E-3</v>
      </c>
      <c r="DF172">
        <v>-2.9980000000000002</v>
      </c>
      <c r="DG172">
        <v>9.9000000000000005E-2</v>
      </c>
      <c r="DH172">
        <v>415</v>
      </c>
      <c r="DI172">
        <v>34</v>
      </c>
      <c r="DJ172">
        <v>0.37</v>
      </c>
      <c r="DK172">
        <v>0.19</v>
      </c>
      <c r="DL172">
        <v>-20.297919512195129</v>
      </c>
      <c r="DM172">
        <v>-0.83962160278746012</v>
      </c>
      <c r="DN172">
        <v>0.10698167661552779</v>
      </c>
      <c r="DO172">
        <v>0</v>
      </c>
      <c r="DP172">
        <v>0.91970434146341462</v>
      </c>
      <c r="DQ172">
        <v>1.323760975609964E-2</v>
      </c>
      <c r="DR172">
        <v>3.1756479393380888E-3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3.29555</v>
      </c>
      <c r="EB172">
        <v>2.6253500000000001</v>
      </c>
      <c r="EC172">
        <v>0.18793000000000001</v>
      </c>
      <c r="ED172">
        <v>0.188555</v>
      </c>
      <c r="EE172">
        <v>0.14166100000000001</v>
      </c>
      <c r="EF172">
        <v>0.13749</v>
      </c>
      <c r="EG172">
        <v>24562.6</v>
      </c>
      <c r="EH172">
        <v>24980.2</v>
      </c>
      <c r="EI172">
        <v>28150.7</v>
      </c>
      <c r="EJ172">
        <v>29643.3</v>
      </c>
      <c r="EK172">
        <v>33241.1</v>
      </c>
      <c r="EL172">
        <v>35491.9</v>
      </c>
      <c r="EM172">
        <v>39722.400000000001</v>
      </c>
      <c r="EN172">
        <v>42362.5</v>
      </c>
      <c r="EO172">
        <v>2.1776800000000001</v>
      </c>
      <c r="EP172">
        <v>2.1541800000000002</v>
      </c>
      <c r="EQ172">
        <v>0.13292599999999999</v>
      </c>
      <c r="ER172">
        <v>0</v>
      </c>
      <c r="ES172">
        <v>31.480899999999998</v>
      </c>
      <c r="ET172">
        <v>999.9</v>
      </c>
      <c r="EU172">
        <v>70.099999999999994</v>
      </c>
      <c r="EV172">
        <v>36.4</v>
      </c>
      <c r="EW172">
        <v>42.421799999999998</v>
      </c>
      <c r="EX172">
        <v>57.074399999999997</v>
      </c>
      <c r="EY172">
        <v>-1.96715</v>
      </c>
      <c r="EZ172">
        <v>2</v>
      </c>
      <c r="FA172">
        <v>0.56373200000000001</v>
      </c>
      <c r="FB172">
        <v>0.58239099999999999</v>
      </c>
      <c r="FC172">
        <v>20.2697</v>
      </c>
      <c r="FD172">
        <v>5.2163899999999996</v>
      </c>
      <c r="FE172">
        <v>12.0052</v>
      </c>
      <c r="FF172">
        <v>4.9851999999999999</v>
      </c>
      <c r="FG172">
        <v>3.2844799999999998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1.86219</v>
      </c>
      <c r="FN172">
        <v>1.8642799999999999</v>
      </c>
      <c r="FO172">
        <v>1.8603499999999999</v>
      </c>
      <c r="FP172">
        <v>1.8610800000000001</v>
      </c>
      <c r="FQ172">
        <v>1.86019</v>
      </c>
      <c r="FR172">
        <v>1.8618699999999999</v>
      </c>
      <c r="FS172">
        <v>1.8583799999999999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-3.57</v>
      </c>
      <c r="GH172">
        <v>9.8900000000000002E-2</v>
      </c>
      <c r="GI172">
        <v>-2.4324828651112251</v>
      </c>
      <c r="GJ172">
        <v>-1.6100910332537859E-3</v>
      </c>
      <c r="GK172">
        <v>7.0186618486508772E-7</v>
      </c>
      <c r="GL172">
        <v>-2.134652460378022E-10</v>
      </c>
      <c r="GM172">
        <v>9.8890000000004363E-2</v>
      </c>
      <c r="GN172">
        <v>0</v>
      </c>
      <c r="GO172">
        <v>0</v>
      </c>
      <c r="GP172">
        <v>0</v>
      </c>
      <c r="GQ172">
        <v>5</v>
      </c>
      <c r="GR172">
        <v>2079</v>
      </c>
      <c r="GS172">
        <v>3</v>
      </c>
      <c r="GT172">
        <v>29</v>
      </c>
      <c r="GU172">
        <v>69.8</v>
      </c>
      <c r="GV172">
        <v>69.8</v>
      </c>
      <c r="GW172">
        <v>2.8698700000000001</v>
      </c>
      <c r="GX172">
        <v>2.5451700000000002</v>
      </c>
      <c r="GY172">
        <v>2.04834</v>
      </c>
      <c r="GZ172">
        <v>2.6171899999999999</v>
      </c>
      <c r="HA172">
        <v>2.1972700000000001</v>
      </c>
      <c r="HB172">
        <v>2.3547400000000001</v>
      </c>
      <c r="HC172">
        <v>40.8093</v>
      </c>
      <c r="HD172">
        <v>15.2178</v>
      </c>
      <c r="HE172">
        <v>18</v>
      </c>
      <c r="HF172">
        <v>679.54899999999998</v>
      </c>
      <c r="HG172">
        <v>733.62900000000002</v>
      </c>
      <c r="HH172">
        <v>31.000399999999999</v>
      </c>
      <c r="HI172">
        <v>34.376899999999999</v>
      </c>
      <c r="HJ172">
        <v>29.999600000000001</v>
      </c>
      <c r="HK172">
        <v>34.313600000000001</v>
      </c>
      <c r="HL172">
        <v>34.305399999999999</v>
      </c>
      <c r="HM172">
        <v>57.432699999999997</v>
      </c>
      <c r="HN172">
        <v>25.761399999999998</v>
      </c>
      <c r="HO172">
        <v>88.517799999999994</v>
      </c>
      <c r="HP172">
        <v>31</v>
      </c>
      <c r="HQ172">
        <v>1050.0999999999999</v>
      </c>
      <c r="HR172">
        <v>34.239400000000003</v>
      </c>
      <c r="HS172">
        <v>99.1755</v>
      </c>
      <c r="HT172">
        <v>98.242699999999999</v>
      </c>
    </row>
    <row r="173" spans="1:228" x14ac:dyDescent="0.2">
      <c r="A173">
        <v>158</v>
      </c>
      <c r="B173">
        <v>1669232219.5999999</v>
      </c>
      <c r="C173">
        <v>627.09999990463257</v>
      </c>
      <c r="D173" t="s">
        <v>675</v>
      </c>
      <c r="E173" t="s">
        <v>676</v>
      </c>
      <c r="F173">
        <v>4</v>
      </c>
      <c r="G173">
        <v>1669232217.2874999</v>
      </c>
      <c r="H173">
        <f t="shared" si="68"/>
        <v>2.2942152329805273E-3</v>
      </c>
      <c r="I173">
        <f t="shared" si="69"/>
        <v>2.2942152329805272</v>
      </c>
      <c r="J173">
        <f t="shared" si="70"/>
        <v>24.110186828115403</v>
      </c>
      <c r="K173">
        <f t="shared" si="71"/>
        <v>1020.33</v>
      </c>
      <c r="L173">
        <f t="shared" si="72"/>
        <v>701.34404529507526</v>
      </c>
      <c r="M173">
        <f t="shared" si="73"/>
        <v>70.778692018717308</v>
      </c>
      <c r="N173">
        <f t="shared" si="74"/>
        <v>102.97032292770638</v>
      </c>
      <c r="O173">
        <f t="shared" si="75"/>
        <v>0.13309424107557435</v>
      </c>
      <c r="P173">
        <f t="shared" si="76"/>
        <v>3.670208918150462</v>
      </c>
      <c r="Q173">
        <f t="shared" si="77"/>
        <v>0.1304699199944713</v>
      </c>
      <c r="R173">
        <f t="shared" si="78"/>
        <v>8.1775174906107792E-2</v>
      </c>
      <c r="S173">
        <f t="shared" si="79"/>
        <v>226.11752173573953</v>
      </c>
      <c r="T173">
        <f t="shared" si="80"/>
        <v>33.648799438696834</v>
      </c>
      <c r="U173">
        <f t="shared" si="81"/>
        <v>33.640687499999999</v>
      </c>
      <c r="V173">
        <f t="shared" si="82"/>
        <v>5.2368513499752192</v>
      </c>
      <c r="W173">
        <f t="shared" si="83"/>
        <v>69.844575782809045</v>
      </c>
      <c r="X173">
        <f t="shared" si="84"/>
        <v>3.5394351811649112</v>
      </c>
      <c r="Y173">
        <f t="shared" si="85"/>
        <v>5.0675877711266413</v>
      </c>
      <c r="Z173">
        <f t="shared" si="86"/>
        <v>1.697416168810308</v>
      </c>
      <c r="AA173">
        <f t="shared" si="87"/>
        <v>-101.17489177444125</v>
      </c>
      <c r="AB173">
        <f t="shared" si="88"/>
        <v>-115.99534604068077</v>
      </c>
      <c r="AC173">
        <f t="shared" si="89"/>
        <v>-7.26281069916321</v>
      </c>
      <c r="AD173">
        <f t="shared" si="90"/>
        <v>1.6844732214543114</v>
      </c>
      <c r="AE173">
        <f t="shared" si="91"/>
        <v>46.863621011112684</v>
      </c>
      <c r="AF173">
        <f t="shared" si="92"/>
        <v>2.2977822062632853</v>
      </c>
      <c r="AG173">
        <f t="shared" si="93"/>
        <v>24.110186828115403</v>
      </c>
      <c r="AH173">
        <v>1077.47197139944</v>
      </c>
      <c r="AI173">
        <v>1060.4533333333329</v>
      </c>
      <c r="AJ173">
        <v>1.6766061954179139</v>
      </c>
      <c r="AK173">
        <v>65.098338017295973</v>
      </c>
      <c r="AL173">
        <f t="shared" si="94"/>
        <v>2.2942152329805272</v>
      </c>
      <c r="AM173">
        <v>34.152846834058508</v>
      </c>
      <c r="AN173">
        <v>35.072557142857171</v>
      </c>
      <c r="AO173">
        <v>-3.0995011029108579E-5</v>
      </c>
      <c r="AP173">
        <v>87.569397002130515</v>
      </c>
      <c r="AQ173">
        <v>17</v>
      </c>
      <c r="AR173">
        <v>3</v>
      </c>
      <c r="AS173">
        <f t="shared" si="95"/>
        <v>1</v>
      </c>
      <c r="AT173">
        <f t="shared" si="96"/>
        <v>0</v>
      </c>
      <c r="AU173">
        <f t="shared" si="97"/>
        <v>47143.782127333237</v>
      </c>
      <c r="AV173">
        <f t="shared" si="98"/>
        <v>1200.0050000000001</v>
      </c>
      <c r="AW173">
        <f t="shared" si="99"/>
        <v>1025.9299635936475</v>
      </c>
      <c r="AX173">
        <f t="shared" si="100"/>
        <v>0.85493807408606415</v>
      </c>
      <c r="AY173">
        <f t="shared" si="101"/>
        <v>0.18843048298610382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1669232217.2874999</v>
      </c>
      <c r="BF173">
        <v>1020.33</v>
      </c>
      <c r="BG173">
        <v>1040.77</v>
      </c>
      <c r="BH173">
        <v>35.072162499999997</v>
      </c>
      <c r="BI173">
        <v>34.151187500000013</v>
      </c>
      <c r="BJ173">
        <v>1023.9025</v>
      </c>
      <c r="BK173">
        <v>34.973275000000001</v>
      </c>
      <c r="BL173">
        <v>650.00937500000009</v>
      </c>
      <c r="BM173">
        <v>100.8185</v>
      </c>
      <c r="BN173">
        <v>0.1001468375</v>
      </c>
      <c r="BO173">
        <v>33.0544625</v>
      </c>
      <c r="BP173">
        <v>33.640687499999999</v>
      </c>
      <c r="BQ173">
        <v>999.9</v>
      </c>
      <c r="BR173">
        <v>0</v>
      </c>
      <c r="BS173">
        <v>0</v>
      </c>
      <c r="BT173">
        <v>8995.0787500000006</v>
      </c>
      <c r="BU173">
        <v>0</v>
      </c>
      <c r="BV173">
        <v>160.867875</v>
      </c>
      <c r="BW173">
        <v>-20.441224999999999</v>
      </c>
      <c r="BX173">
        <v>1057.4137499999999</v>
      </c>
      <c r="BY173">
        <v>1077.57</v>
      </c>
      <c r="BZ173">
        <v>0.92099987500000002</v>
      </c>
      <c r="CA173">
        <v>1040.77</v>
      </c>
      <c r="CB173">
        <v>34.151187500000013</v>
      </c>
      <c r="CC173">
        <v>3.5359212499999999</v>
      </c>
      <c r="CD173">
        <v>3.4430675000000002</v>
      </c>
      <c r="CE173">
        <v>26.793225</v>
      </c>
      <c r="CF173">
        <v>26.3416</v>
      </c>
      <c r="CG173">
        <v>1200.0050000000001</v>
      </c>
      <c r="CH173">
        <v>0.49998049999999999</v>
      </c>
      <c r="CI173">
        <v>0.50001950000000006</v>
      </c>
      <c r="CJ173">
        <v>0</v>
      </c>
      <c r="CK173">
        <v>731.47437500000001</v>
      </c>
      <c r="CL173">
        <v>4.9990899999999998</v>
      </c>
      <c r="CM173">
        <v>7538.7312499999998</v>
      </c>
      <c r="CN173">
        <v>9557.8312499999993</v>
      </c>
      <c r="CO173">
        <v>43.25</v>
      </c>
      <c r="CP173">
        <v>44.875</v>
      </c>
      <c r="CQ173">
        <v>44.117125000000001</v>
      </c>
      <c r="CR173">
        <v>43.875</v>
      </c>
      <c r="CS173">
        <v>44.561999999999998</v>
      </c>
      <c r="CT173">
        <v>597.48</v>
      </c>
      <c r="CU173">
        <v>597.52499999999998</v>
      </c>
      <c r="CV173">
        <v>0</v>
      </c>
      <c r="CW173">
        <v>1669232226.5999999</v>
      </c>
      <c r="CX173">
        <v>0</v>
      </c>
      <c r="CY173">
        <v>1669228029.5</v>
      </c>
      <c r="CZ173" t="s">
        <v>356</v>
      </c>
      <c r="DA173">
        <v>1669228029.5</v>
      </c>
      <c r="DB173">
        <v>1669228028</v>
      </c>
      <c r="DC173">
        <v>6</v>
      </c>
      <c r="DD173">
        <v>0.127</v>
      </c>
      <c r="DE173">
        <v>2E-3</v>
      </c>
      <c r="DF173">
        <v>-2.9980000000000002</v>
      </c>
      <c r="DG173">
        <v>9.9000000000000005E-2</v>
      </c>
      <c r="DH173">
        <v>415</v>
      </c>
      <c r="DI173">
        <v>34</v>
      </c>
      <c r="DJ173">
        <v>0.37</v>
      </c>
      <c r="DK173">
        <v>0.19</v>
      </c>
      <c r="DL173">
        <v>-20.355256097560979</v>
      </c>
      <c r="DM173">
        <v>-0.61845783972128199</v>
      </c>
      <c r="DN173">
        <v>8.8439007641288467E-2</v>
      </c>
      <c r="DO173">
        <v>0</v>
      </c>
      <c r="DP173">
        <v>0.92021841463414633</v>
      </c>
      <c r="DQ173">
        <v>9.6648292682948635E-3</v>
      </c>
      <c r="DR173">
        <v>3.0990573623919239E-3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3.2955100000000002</v>
      </c>
      <c r="EB173">
        <v>2.6253299999999999</v>
      </c>
      <c r="EC173">
        <v>0.18870200000000001</v>
      </c>
      <c r="ED173">
        <v>0.18931999999999999</v>
      </c>
      <c r="EE173">
        <v>0.14166400000000001</v>
      </c>
      <c r="EF173">
        <v>0.13749500000000001</v>
      </c>
      <c r="EG173">
        <v>24539.3</v>
      </c>
      <c r="EH173">
        <v>24957.1</v>
      </c>
      <c r="EI173">
        <v>28150.9</v>
      </c>
      <c r="EJ173">
        <v>29643.9</v>
      </c>
      <c r="EK173">
        <v>33241.599999999999</v>
      </c>
      <c r="EL173">
        <v>35492.300000000003</v>
      </c>
      <c r="EM173">
        <v>39723</v>
      </c>
      <c r="EN173">
        <v>42363.3</v>
      </c>
      <c r="EO173">
        <v>2.1778499999999998</v>
      </c>
      <c r="EP173">
        <v>2.1544699999999999</v>
      </c>
      <c r="EQ173">
        <v>0.13370099999999999</v>
      </c>
      <c r="ER173">
        <v>0</v>
      </c>
      <c r="ES173">
        <v>31.483699999999999</v>
      </c>
      <c r="ET173">
        <v>999.9</v>
      </c>
      <c r="EU173">
        <v>70.099999999999994</v>
      </c>
      <c r="EV173">
        <v>36.4</v>
      </c>
      <c r="EW173">
        <v>42.418399999999998</v>
      </c>
      <c r="EX173">
        <v>57.404400000000003</v>
      </c>
      <c r="EY173">
        <v>-1.8790100000000001</v>
      </c>
      <c r="EZ173">
        <v>2</v>
      </c>
      <c r="FA173">
        <v>0.56318599999999996</v>
      </c>
      <c r="FB173">
        <v>0.58475999999999995</v>
      </c>
      <c r="FC173">
        <v>20.2697</v>
      </c>
      <c r="FD173">
        <v>5.2157900000000001</v>
      </c>
      <c r="FE173">
        <v>12.0068</v>
      </c>
      <c r="FF173">
        <v>4.9850500000000002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1.86429</v>
      </c>
      <c r="FO173">
        <v>1.8603499999999999</v>
      </c>
      <c r="FP173">
        <v>1.8610899999999999</v>
      </c>
      <c r="FQ173">
        <v>1.8602000000000001</v>
      </c>
      <c r="FR173">
        <v>1.86185</v>
      </c>
      <c r="FS173">
        <v>1.85839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-3.58</v>
      </c>
      <c r="GH173">
        <v>9.8900000000000002E-2</v>
      </c>
      <c r="GI173">
        <v>-2.4324828651112251</v>
      </c>
      <c r="GJ173">
        <v>-1.6100910332537859E-3</v>
      </c>
      <c r="GK173">
        <v>7.0186618486508772E-7</v>
      </c>
      <c r="GL173">
        <v>-2.134652460378022E-10</v>
      </c>
      <c r="GM173">
        <v>9.8890000000004363E-2</v>
      </c>
      <c r="GN173">
        <v>0</v>
      </c>
      <c r="GO173">
        <v>0</v>
      </c>
      <c r="GP173">
        <v>0</v>
      </c>
      <c r="GQ173">
        <v>5</v>
      </c>
      <c r="GR173">
        <v>2079</v>
      </c>
      <c r="GS173">
        <v>3</v>
      </c>
      <c r="GT173">
        <v>29</v>
      </c>
      <c r="GU173">
        <v>69.8</v>
      </c>
      <c r="GV173">
        <v>69.900000000000006</v>
      </c>
      <c r="GW173">
        <v>2.8845200000000002</v>
      </c>
      <c r="GX173">
        <v>2.5561500000000001</v>
      </c>
      <c r="GY173">
        <v>2.04834</v>
      </c>
      <c r="GZ173">
        <v>2.6184099999999999</v>
      </c>
      <c r="HA173">
        <v>2.1972700000000001</v>
      </c>
      <c r="HB173">
        <v>2.2851599999999999</v>
      </c>
      <c r="HC173">
        <v>40.835000000000001</v>
      </c>
      <c r="HD173">
        <v>15.1915</v>
      </c>
      <c r="HE173">
        <v>18</v>
      </c>
      <c r="HF173">
        <v>679.65099999999995</v>
      </c>
      <c r="HG173">
        <v>733.87199999999996</v>
      </c>
      <c r="HH173">
        <v>31.000599999999999</v>
      </c>
      <c r="HI173">
        <v>34.372999999999998</v>
      </c>
      <c r="HJ173">
        <v>29.999500000000001</v>
      </c>
      <c r="HK173">
        <v>34.309699999999999</v>
      </c>
      <c r="HL173">
        <v>34.301699999999997</v>
      </c>
      <c r="HM173">
        <v>57.735300000000002</v>
      </c>
      <c r="HN173">
        <v>25.486799999999999</v>
      </c>
      <c r="HO173">
        <v>88.517799999999994</v>
      </c>
      <c r="HP173">
        <v>31</v>
      </c>
      <c r="HQ173">
        <v>1056.81</v>
      </c>
      <c r="HR173">
        <v>34.248899999999999</v>
      </c>
      <c r="HS173">
        <v>99.176699999999997</v>
      </c>
      <c r="HT173">
        <v>98.244600000000005</v>
      </c>
    </row>
    <row r="174" spans="1:228" x14ac:dyDescent="0.2">
      <c r="A174">
        <v>159</v>
      </c>
      <c r="B174">
        <v>1669232223.5999999</v>
      </c>
      <c r="C174">
        <v>631.09999990463257</v>
      </c>
      <c r="D174" t="s">
        <v>677</v>
      </c>
      <c r="E174" t="s">
        <v>678</v>
      </c>
      <c r="F174">
        <v>4</v>
      </c>
      <c r="G174">
        <v>1669232221.5999999</v>
      </c>
      <c r="H174">
        <f t="shared" si="68"/>
        <v>2.2901349392914798E-3</v>
      </c>
      <c r="I174">
        <f t="shared" si="69"/>
        <v>2.2901349392914798</v>
      </c>
      <c r="J174">
        <f t="shared" si="70"/>
        <v>23.272571785742208</v>
      </c>
      <c r="K174">
        <f t="shared" si="71"/>
        <v>1027.43</v>
      </c>
      <c r="L174">
        <f t="shared" si="72"/>
        <v>716.74880873972688</v>
      </c>
      <c r="M174">
        <f t="shared" si="73"/>
        <v>72.334104416532014</v>
      </c>
      <c r="N174">
        <f t="shared" si="74"/>
        <v>103.68796989192442</v>
      </c>
      <c r="O174">
        <f t="shared" si="75"/>
        <v>0.13236239128663671</v>
      </c>
      <c r="P174">
        <f t="shared" si="76"/>
        <v>3.6798738853309367</v>
      </c>
      <c r="Q174">
        <f t="shared" si="77"/>
        <v>0.1297732225069593</v>
      </c>
      <c r="R174">
        <f t="shared" si="78"/>
        <v>8.133667216341324E-2</v>
      </c>
      <c r="S174">
        <f t="shared" si="79"/>
        <v>226.11956152187787</v>
      </c>
      <c r="T174">
        <f t="shared" si="80"/>
        <v>33.657270731713538</v>
      </c>
      <c r="U174">
        <f t="shared" si="81"/>
        <v>33.661357142857142</v>
      </c>
      <c r="V174">
        <f t="shared" si="82"/>
        <v>5.2429080677889086</v>
      </c>
      <c r="W174">
        <f t="shared" si="83"/>
        <v>69.809227998737441</v>
      </c>
      <c r="X174">
        <f t="shared" si="84"/>
        <v>3.5394485196162244</v>
      </c>
      <c r="Y174">
        <f t="shared" si="85"/>
        <v>5.0701728425935872</v>
      </c>
      <c r="Z174">
        <f t="shared" si="86"/>
        <v>1.7034595481726842</v>
      </c>
      <c r="AA174">
        <f t="shared" si="87"/>
        <v>-100.99495082275426</v>
      </c>
      <c r="AB174">
        <f t="shared" si="88"/>
        <v>-118.59999408330957</v>
      </c>
      <c r="AC174">
        <f t="shared" si="89"/>
        <v>-7.4074709232169651</v>
      </c>
      <c r="AD174">
        <f t="shared" si="90"/>
        <v>-0.88285430740293691</v>
      </c>
      <c r="AE174">
        <f t="shared" si="91"/>
        <v>47.088125833959886</v>
      </c>
      <c r="AF174">
        <f t="shared" si="92"/>
        <v>2.2150845745425851</v>
      </c>
      <c r="AG174">
        <f t="shared" si="93"/>
        <v>23.272571785742208</v>
      </c>
      <c r="AH174">
        <v>1084.346859024844</v>
      </c>
      <c r="AI174">
        <v>1067.401272727272</v>
      </c>
      <c r="AJ174">
        <v>1.7487500194738159</v>
      </c>
      <c r="AK174">
        <v>65.098338017295973</v>
      </c>
      <c r="AL174">
        <f t="shared" si="94"/>
        <v>2.2901349392914798</v>
      </c>
      <c r="AM174">
        <v>34.155608267722798</v>
      </c>
      <c r="AN174">
        <v>35.073839560439581</v>
      </c>
      <c r="AO174">
        <v>-5.2346598535717981E-5</v>
      </c>
      <c r="AP174">
        <v>87.569397002130515</v>
      </c>
      <c r="AQ174">
        <v>17</v>
      </c>
      <c r="AR174">
        <v>3</v>
      </c>
      <c r="AS174">
        <f t="shared" si="95"/>
        <v>1</v>
      </c>
      <c r="AT174">
        <f t="shared" si="96"/>
        <v>0</v>
      </c>
      <c r="AU174">
        <f t="shared" si="97"/>
        <v>47314.974233738874</v>
      </c>
      <c r="AV174">
        <f t="shared" si="98"/>
        <v>1200.012857142857</v>
      </c>
      <c r="AW174">
        <f t="shared" si="99"/>
        <v>1025.9369707367241</v>
      </c>
      <c r="AX174">
        <f t="shared" si="100"/>
        <v>0.85493831556055588</v>
      </c>
      <c r="AY174">
        <f t="shared" si="101"/>
        <v>0.18843094903187291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1669232221.5999999</v>
      </c>
      <c r="BF174">
        <v>1027.43</v>
      </c>
      <c r="BG174">
        <v>1047.9357142857141</v>
      </c>
      <c r="BH174">
        <v>35.071914285714293</v>
      </c>
      <c r="BI174">
        <v>34.184042857142863</v>
      </c>
      <c r="BJ174">
        <v>1031.011428571428</v>
      </c>
      <c r="BK174">
        <v>34.973028571428571</v>
      </c>
      <c r="BL174">
        <v>649.97842857142859</v>
      </c>
      <c r="BM174">
        <v>100.82</v>
      </c>
      <c r="BN174">
        <v>9.9741385714285716E-2</v>
      </c>
      <c r="BO174">
        <v>33.063542857142863</v>
      </c>
      <c r="BP174">
        <v>33.661357142857142</v>
      </c>
      <c r="BQ174">
        <v>999.89999999999986</v>
      </c>
      <c r="BR174">
        <v>0</v>
      </c>
      <c r="BS174">
        <v>0</v>
      </c>
      <c r="BT174">
        <v>9028.3928571428569</v>
      </c>
      <c r="BU174">
        <v>0</v>
      </c>
      <c r="BV174">
        <v>160.38328571428571</v>
      </c>
      <c r="BW174">
        <v>-20.506742857142861</v>
      </c>
      <c r="BX174">
        <v>1064.7714285714289</v>
      </c>
      <c r="BY174">
        <v>1085.027142857143</v>
      </c>
      <c r="BZ174">
        <v>0.88786971428571437</v>
      </c>
      <c r="CA174">
        <v>1047.9357142857141</v>
      </c>
      <c r="CB174">
        <v>34.184042857142863</v>
      </c>
      <c r="CC174">
        <v>3.5359571428571428</v>
      </c>
      <c r="CD174">
        <v>3.4464399999999999</v>
      </c>
      <c r="CE174">
        <v>26.793385714285719</v>
      </c>
      <c r="CF174">
        <v>26.35818571428571</v>
      </c>
      <c r="CG174">
        <v>1200.012857142857</v>
      </c>
      <c r="CH174">
        <v>0.49997399999999997</v>
      </c>
      <c r="CI174">
        <v>0.50002599999999997</v>
      </c>
      <c r="CJ174">
        <v>0</v>
      </c>
      <c r="CK174">
        <v>731.98542857142854</v>
      </c>
      <c r="CL174">
        <v>4.9990899999999998</v>
      </c>
      <c r="CM174">
        <v>7547.8642857142859</v>
      </c>
      <c r="CN174">
        <v>9557.8671428571415</v>
      </c>
      <c r="CO174">
        <v>43.25</v>
      </c>
      <c r="CP174">
        <v>44.875</v>
      </c>
      <c r="CQ174">
        <v>44.061999999999998</v>
      </c>
      <c r="CR174">
        <v>43.875</v>
      </c>
      <c r="CS174">
        <v>44.561999999999998</v>
      </c>
      <c r="CT174">
        <v>597.47428571428577</v>
      </c>
      <c r="CU174">
        <v>597.53857142857146</v>
      </c>
      <c r="CV174">
        <v>0</v>
      </c>
      <c r="CW174">
        <v>1669232230.8</v>
      </c>
      <c r="CX174">
        <v>0</v>
      </c>
      <c r="CY174">
        <v>1669228029.5</v>
      </c>
      <c r="CZ174" t="s">
        <v>356</v>
      </c>
      <c r="DA174">
        <v>1669228029.5</v>
      </c>
      <c r="DB174">
        <v>1669228028</v>
      </c>
      <c r="DC174">
        <v>6</v>
      </c>
      <c r="DD174">
        <v>0.127</v>
      </c>
      <c r="DE174">
        <v>2E-3</v>
      </c>
      <c r="DF174">
        <v>-2.9980000000000002</v>
      </c>
      <c r="DG174">
        <v>9.9000000000000005E-2</v>
      </c>
      <c r="DH174">
        <v>415</v>
      </c>
      <c r="DI174">
        <v>34</v>
      </c>
      <c r="DJ174">
        <v>0.37</v>
      </c>
      <c r="DK174">
        <v>0.19</v>
      </c>
      <c r="DL174">
        <v>-20.393865853658539</v>
      </c>
      <c r="DM174">
        <v>-0.68856167247392119</v>
      </c>
      <c r="DN174">
        <v>8.5795919539551346E-2</v>
      </c>
      <c r="DO174">
        <v>0</v>
      </c>
      <c r="DP174">
        <v>0.91689573170731709</v>
      </c>
      <c r="DQ174">
        <v>-7.5473456445992584E-2</v>
      </c>
      <c r="DR174">
        <v>1.1972244778051439E-2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3.2955199999999998</v>
      </c>
      <c r="EB174">
        <v>2.62527</v>
      </c>
      <c r="EC174">
        <v>0.18948799999999999</v>
      </c>
      <c r="ED174">
        <v>0.190107</v>
      </c>
      <c r="EE174">
        <v>0.141681</v>
      </c>
      <c r="EF174">
        <v>0.137657</v>
      </c>
      <c r="EG174">
        <v>24515.4</v>
      </c>
      <c r="EH174">
        <v>24932.1</v>
      </c>
      <c r="EI174">
        <v>28150.799999999999</v>
      </c>
      <c r="EJ174">
        <v>29643.1</v>
      </c>
      <c r="EK174">
        <v>33240.400000000001</v>
      </c>
      <c r="EL174">
        <v>35485</v>
      </c>
      <c r="EM174">
        <v>39722.199999999997</v>
      </c>
      <c r="EN174">
        <v>42362.3</v>
      </c>
      <c r="EO174">
        <v>2.1779999999999999</v>
      </c>
      <c r="EP174">
        <v>2.1545299999999998</v>
      </c>
      <c r="EQ174">
        <v>0.13425899999999999</v>
      </c>
      <c r="ER174">
        <v>0</v>
      </c>
      <c r="ES174">
        <v>31.4892</v>
      </c>
      <c r="ET174">
        <v>999.9</v>
      </c>
      <c r="EU174">
        <v>70.099999999999994</v>
      </c>
      <c r="EV174">
        <v>36.4</v>
      </c>
      <c r="EW174">
        <v>42.420499999999997</v>
      </c>
      <c r="EX174">
        <v>56.9544</v>
      </c>
      <c r="EY174">
        <v>-2.0112199999999998</v>
      </c>
      <c r="EZ174">
        <v>2</v>
      </c>
      <c r="FA174">
        <v>0.562886</v>
      </c>
      <c r="FB174">
        <v>0.58779099999999995</v>
      </c>
      <c r="FC174">
        <v>20.2697</v>
      </c>
      <c r="FD174">
        <v>5.2166899999999998</v>
      </c>
      <c r="FE174">
        <v>12.0076</v>
      </c>
      <c r="FF174">
        <v>4.9849500000000004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1.8643000000000001</v>
      </c>
      <c r="FO174">
        <v>1.8603499999999999</v>
      </c>
      <c r="FP174">
        <v>1.86111</v>
      </c>
      <c r="FQ174">
        <v>1.8602000000000001</v>
      </c>
      <c r="FR174">
        <v>1.8618600000000001</v>
      </c>
      <c r="FS174">
        <v>1.8584000000000001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-3.58</v>
      </c>
      <c r="GH174">
        <v>9.8900000000000002E-2</v>
      </c>
      <c r="GI174">
        <v>-2.4324828651112251</v>
      </c>
      <c r="GJ174">
        <v>-1.6100910332537859E-3</v>
      </c>
      <c r="GK174">
        <v>7.0186618486508772E-7</v>
      </c>
      <c r="GL174">
        <v>-2.134652460378022E-10</v>
      </c>
      <c r="GM174">
        <v>9.8890000000004363E-2</v>
      </c>
      <c r="GN174">
        <v>0</v>
      </c>
      <c r="GO174">
        <v>0</v>
      </c>
      <c r="GP174">
        <v>0</v>
      </c>
      <c r="GQ174">
        <v>5</v>
      </c>
      <c r="GR174">
        <v>2079</v>
      </c>
      <c r="GS174">
        <v>3</v>
      </c>
      <c r="GT174">
        <v>29</v>
      </c>
      <c r="GU174">
        <v>69.900000000000006</v>
      </c>
      <c r="GV174">
        <v>69.900000000000006</v>
      </c>
      <c r="GW174">
        <v>2.9003899999999998</v>
      </c>
      <c r="GX174">
        <v>2.5451700000000002</v>
      </c>
      <c r="GY174">
        <v>2.04834</v>
      </c>
      <c r="GZ174">
        <v>2.6184099999999999</v>
      </c>
      <c r="HA174">
        <v>2.1972700000000001</v>
      </c>
      <c r="HB174">
        <v>2.34619</v>
      </c>
      <c r="HC174">
        <v>40.835000000000001</v>
      </c>
      <c r="HD174">
        <v>15.209</v>
      </c>
      <c r="HE174">
        <v>18</v>
      </c>
      <c r="HF174">
        <v>679.73299999999995</v>
      </c>
      <c r="HG174">
        <v>733.88</v>
      </c>
      <c r="HH174">
        <v>31.000800000000002</v>
      </c>
      <c r="HI174">
        <v>34.369100000000003</v>
      </c>
      <c r="HJ174">
        <v>29.999600000000001</v>
      </c>
      <c r="HK174">
        <v>34.305799999999998</v>
      </c>
      <c r="HL174">
        <v>34.298400000000001</v>
      </c>
      <c r="HM174">
        <v>58.031999999999996</v>
      </c>
      <c r="HN174">
        <v>25.486799999999999</v>
      </c>
      <c r="HO174">
        <v>88.517799999999994</v>
      </c>
      <c r="HP174">
        <v>31</v>
      </c>
      <c r="HQ174">
        <v>1063.52</v>
      </c>
      <c r="HR174">
        <v>34.246699999999997</v>
      </c>
      <c r="HS174">
        <v>99.175399999999996</v>
      </c>
      <c r="HT174">
        <v>98.242199999999997</v>
      </c>
    </row>
    <row r="175" spans="1:228" x14ac:dyDescent="0.2">
      <c r="A175">
        <v>160</v>
      </c>
      <c r="B175">
        <v>1669232227.5999999</v>
      </c>
      <c r="C175">
        <v>635.09999990463257</v>
      </c>
      <c r="D175" t="s">
        <v>679</v>
      </c>
      <c r="E175" t="s">
        <v>680</v>
      </c>
      <c r="F175">
        <v>4</v>
      </c>
      <c r="G175">
        <v>1669232225.2874999</v>
      </c>
      <c r="H175">
        <f t="shared" si="68"/>
        <v>2.2103607620273381E-3</v>
      </c>
      <c r="I175">
        <f t="shared" si="69"/>
        <v>2.2103607620273382</v>
      </c>
      <c r="J175">
        <f t="shared" si="70"/>
        <v>23.586695454019857</v>
      </c>
      <c r="K175">
        <f t="shared" si="71"/>
        <v>1033.6212499999999</v>
      </c>
      <c r="L175">
        <f t="shared" si="72"/>
        <v>708.73455793344942</v>
      </c>
      <c r="M175">
        <f t="shared" si="73"/>
        <v>71.524830957443911</v>
      </c>
      <c r="N175">
        <f t="shared" si="74"/>
        <v>104.31209308579234</v>
      </c>
      <c r="O175">
        <f t="shared" si="75"/>
        <v>0.1277214988122346</v>
      </c>
      <c r="P175">
        <f t="shared" si="76"/>
        <v>3.6676456854079875</v>
      </c>
      <c r="Q175">
        <f t="shared" si="77"/>
        <v>0.12530104723297636</v>
      </c>
      <c r="R175">
        <f t="shared" si="78"/>
        <v>7.8526801905653684E-2</v>
      </c>
      <c r="S175">
        <f t="shared" si="79"/>
        <v>226.11670611065688</v>
      </c>
      <c r="T175">
        <f t="shared" si="80"/>
        <v>33.683907878889691</v>
      </c>
      <c r="U175">
        <f t="shared" si="81"/>
        <v>33.663987499999998</v>
      </c>
      <c r="V175">
        <f t="shared" si="82"/>
        <v>5.2436792644717949</v>
      </c>
      <c r="W175">
        <f t="shared" si="83"/>
        <v>69.806473081142542</v>
      </c>
      <c r="X175">
        <f t="shared" si="84"/>
        <v>3.5409082283913236</v>
      </c>
      <c r="Y175">
        <f t="shared" si="85"/>
        <v>5.0724640167329431</v>
      </c>
      <c r="Z175">
        <f t="shared" si="86"/>
        <v>1.7027710360804713</v>
      </c>
      <c r="AA175">
        <f t="shared" si="87"/>
        <v>-97.476909605405609</v>
      </c>
      <c r="AB175">
        <f t="shared" si="88"/>
        <v>-117.1353196471718</v>
      </c>
      <c r="AC175">
        <f t="shared" si="89"/>
        <v>-7.3407664612930041</v>
      </c>
      <c r="AD175">
        <f t="shared" si="90"/>
        <v>4.1637103967864562</v>
      </c>
      <c r="AE175">
        <f t="shared" si="91"/>
        <v>47.352646404298802</v>
      </c>
      <c r="AF175">
        <f t="shared" si="92"/>
        <v>2.1861364464425272</v>
      </c>
      <c r="AG175">
        <f t="shared" si="93"/>
        <v>23.586695454019857</v>
      </c>
      <c r="AH175">
        <v>1091.495970403083</v>
      </c>
      <c r="AI175">
        <v>1074.3882424242429</v>
      </c>
      <c r="AJ175">
        <v>1.75558421111854</v>
      </c>
      <c r="AK175">
        <v>65.098338017295973</v>
      </c>
      <c r="AL175">
        <f t="shared" si="94"/>
        <v>2.2103607620273382</v>
      </c>
      <c r="AM175">
        <v>34.211150251699763</v>
      </c>
      <c r="AN175">
        <v>35.09615824175826</v>
      </c>
      <c r="AO175">
        <v>1.7672685558534911E-4</v>
      </c>
      <c r="AP175">
        <v>87.569397002130515</v>
      </c>
      <c r="AQ175">
        <v>17</v>
      </c>
      <c r="AR175">
        <v>3</v>
      </c>
      <c r="AS175">
        <f t="shared" si="95"/>
        <v>1</v>
      </c>
      <c r="AT175">
        <f t="shared" si="96"/>
        <v>0</v>
      </c>
      <c r="AU175">
        <f t="shared" si="97"/>
        <v>47095.391447018359</v>
      </c>
      <c r="AV175">
        <f t="shared" si="98"/>
        <v>1200.00125</v>
      </c>
      <c r="AW175">
        <f t="shared" si="99"/>
        <v>1025.9267010936046</v>
      </c>
      <c r="AX175">
        <f t="shared" si="100"/>
        <v>0.85493802701755905</v>
      </c>
      <c r="AY175">
        <f t="shared" si="101"/>
        <v>0.1884303921438889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1669232225.2874999</v>
      </c>
      <c r="BF175">
        <v>1033.6212499999999</v>
      </c>
      <c r="BG175">
        <v>1054.23</v>
      </c>
      <c r="BH175">
        <v>35.086612500000001</v>
      </c>
      <c r="BI175">
        <v>34.210362500000002</v>
      </c>
      <c r="BJ175">
        <v>1037.21</v>
      </c>
      <c r="BK175">
        <v>34.987712500000001</v>
      </c>
      <c r="BL175">
        <v>649.98199999999997</v>
      </c>
      <c r="BM175">
        <v>100.819</v>
      </c>
      <c r="BN175">
        <v>0.100067875</v>
      </c>
      <c r="BO175">
        <v>33.0715875</v>
      </c>
      <c r="BP175">
        <v>33.663987499999998</v>
      </c>
      <c r="BQ175">
        <v>999.9</v>
      </c>
      <c r="BR175">
        <v>0</v>
      </c>
      <c r="BS175">
        <v>0</v>
      </c>
      <c r="BT175">
        <v>8986.1712499999994</v>
      </c>
      <c r="BU175">
        <v>0</v>
      </c>
      <c r="BV175">
        <v>158.53812500000001</v>
      </c>
      <c r="BW175">
        <v>-20.60745</v>
      </c>
      <c r="BX175">
        <v>1071.20625</v>
      </c>
      <c r="BY175">
        <v>1091.57375</v>
      </c>
      <c r="BZ175">
        <v>0.87623775000000004</v>
      </c>
      <c r="CA175">
        <v>1054.23</v>
      </c>
      <c r="CB175">
        <v>34.210362500000002</v>
      </c>
      <c r="CC175">
        <v>3.5374024999999998</v>
      </c>
      <c r="CD175">
        <v>3.4490612500000002</v>
      </c>
      <c r="CE175">
        <v>26.8003125</v>
      </c>
      <c r="CF175">
        <v>26.371062500000001</v>
      </c>
      <c r="CG175">
        <v>1200.00125</v>
      </c>
      <c r="CH175">
        <v>0.49998049999999999</v>
      </c>
      <c r="CI175">
        <v>0.50001950000000006</v>
      </c>
      <c r="CJ175">
        <v>0</v>
      </c>
      <c r="CK175">
        <v>732.76749999999993</v>
      </c>
      <c r="CL175">
        <v>4.9990899999999998</v>
      </c>
      <c r="CM175">
        <v>7553.6412499999997</v>
      </c>
      <c r="CN175">
        <v>9557.7924999999996</v>
      </c>
      <c r="CO175">
        <v>43.25</v>
      </c>
      <c r="CP175">
        <v>44.859250000000003</v>
      </c>
      <c r="CQ175">
        <v>44.061999999999998</v>
      </c>
      <c r="CR175">
        <v>43.875</v>
      </c>
      <c r="CS175">
        <v>44.561999999999998</v>
      </c>
      <c r="CT175">
        <v>597.48</v>
      </c>
      <c r="CU175">
        <v>597.52125000000001</v>
      </c>
      <c r="CV175">
        <v>0</v>
      </c>
      <c r="CW175">
        <v>1669232235</v>
      </c>
      <c r="CX175">
        <v>0</v>
      </c>
      <c r="CY175">
        <v>1669228029.5</v>
      </c>
      <c r="CZ175" t="s">
        <v>356</v>
      </c>
      <c r="DA175">
        <v>1669228029.5</v>
      </c>
      <c r="DB175">
        <v>1669228028</v>
      </c>
      <c r="DC175">
        <v>6</v>
      </c>
      <c r="DD175">
        <v>0.127</v>
      </c>
      <c r="DE175">
        <v>2E-3</v>
      </c>
      <c r="DF175">
        <v>-2.9980000000000002</v>
      </c>
      <c r="DG175">
        <v>9.9000000000000005E-2</v>
      </c>
      <c r="DH175">
        <v>415</v>
      </c>
      <c r="DI175">
        <v>34</v>
      </c>
      <c r="DJ175">
        <v>0.37</v>
      </c>
      <c r="DK175">
        <v>0.19</v>
      </c>
      <c r="DL175">
        <v>-20.450051219512201</v>
      </c>
      <c r="DM175">
        <v>-1.0116668989547259</v>
      </c>
      <c r="DN175">
        <v>0.10731202538017701</v>
      </c>
      <c r="DO175">
        <v>0</v>
      </c>
      <c r="DP175">
        <v>0.9074159268292683</v>
      </c>
      <c r="DQ175">
        <v>-0.17105496167247289</v>
      </c>
      <c r="DR175">
        <v>2.0513929088626169E-2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381</v>
      </c>
      <c r="EA175">
        <v>3.2954500000000002</v>
      </c>
      <c r="EB175">
        <v>2.62514</v>
      </c>
      <c r="EC175">
        <v>0.190278</v>
      </c>
      <c r="ED175">
        <v>0.19087899999999999</v>
      </c>
      <c r="EE175">
        <v>0.141733</v>
      </c>
      <c r="EF175">
        <v>0.13764599999999999</v>
      </c>
      <c r="EG175">
        <v>24491.4</v>
      </c>
      <c r="EH175">
        <v>24908.5</v>
      </c>
      <c r="EI175">
        <v>28150.799999999999</v>
      </c>
      <c r="EJ175">
        <v>29643.4</v>
      </c>
      <c r="EK175">
        <v>33238.400000000001</v>
      </c>
      <c r="EL175">
        <v>35485.699999999997</v>
      </c>
      <c r="EM175">
        <v>39722.199999999997</v>
      </c>
      <c r="EN175">
        <v>42362.6</v>
      </c>
      <c r="EO175">
        <v>2.17815</v>
      </c>
      <c r="EP175">
        <v>2.1547000000000001</v>
      </c>
      <c r="EQ175">
        <v>0.134163</v>
      </c>
      <c r="ER175">
        <v>0</v>
      </c>
      <c r="ES175">
        <v>31.4954</v>
      </c>
      <c r="ET175">
        <v>999.9</v>
      </c>
      <c r="EU175">
        <v>70.099999999999994</v>
      </c>
      <c r="EV175">
        <v>36.4</v>
      </c>
      <c r="EW175">
        <v>42.4223</v>
      </c>
      <c r="EX175">
        <v>57.134399999999999</v>
      </c>
      <c r="EY175">
        <v>-1.8269200000000001</v>
      </c>
      <c r="EZ175">
        <v>2</v>
      </c>
      <c r="FA175">
        <v>0.56257100000000004</v>
      </c>
      <c r="FB175">
        <v>0.59082800000000002</v>
      </c>
      <c r="FC175">
        <v>20.269600000000001</v>
      </c>
      <c r="FD175">
        <v>5.2165400000000002</v>
      </c>
      <c r="FE175">
        <v>12.0068</v>
      </c>
      <c r="FF175">
        <v>4.9851000000000001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1.8622000000000001</v>
      </c>
      <c r="FN175">
        <v>1.8642799999999999</v>
      </c>
      <c r="FO175">
        <v>1.8603499999999999</v>
      </c>
      <c r="FP175">
        <v>1.8610800000000001</v>
      </c>
      <c r="FQ175">
        <v>1.8602000000000001</v>
      </c>
      <c r="FR175">
        <v>1.8618600000000001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-3.59</v>
      </c>
      <c r="GH175">
        <v>9.8799999999999999E-2</v>
      </c>
      <c r="GI175">
        <v>-2.4324828651112251</v>
      </c>
      <c r="GJ175">
        <v>-1.6100910332537859E-3</v>
      </c>
      <c r="GK175">
        <v>7.0186618486508772E-7</v>
      </c>
      <c r="GL175">
        <v>-2.134652460378022E-10</v>
      </c>
      <c r="GM175">
        <v>9.8890000000004363E-2</v>
      </c>
      <c r="GN175">
        <v>0</v>
      </c>
      <c r="GO175">
        <v>0</v>
      </c>
      <c r="GP175">
        <v>0</v>
      </c>
      <c r="GQ175">
        <v>5</v>
      </c>
      <c r="GR175">
        <v>2079</v>
      </c>
      <c r="GS175">
        <v>3</v>
      </c>
      <c r="GT175">
        <v>29</v>
      </c>
      <c r="GU175">
        <v>70</v>
      </c>
      <c r="GV175">
        <v>70</v>
      </c>
      <c r="GW175">
        <v>2.9150399999999999</v>
      </c>
      <c r="GX175">
        <v>2.5537100000000001</v>
      </c>
      <c r="GY175">
        <v>2.04834</v>
      </c>
      <c r="GZ175">
        <v>2.6184099999999999</v>
      </c>
      <c r="HA175">
        <v>2.1972700000000001</v>
      </c>
      <c r="HB175">
        <v>2.3059099999999999</v>
      </c>
      <c r="HC175">
        <v>40.835000000000001</v>
      </c>
      <c r="HD175">
        <v>15.2003</v>
      </c>
      <c r="HE175">
        <v>18</v>
      </c>
      <c r="HF175">
        <v>679.81600000000003</v>
      </c>
      <c r="HG175">
        <v>734.00900000000001</v>
      </c>
      <c r="HH175">
        <v>31.000800000000002</v>
      </c>
      <c r="HI175">
        <v>34.3658</v>
      </c>
      <c r="HJ175">
        <v>29.999700000000001</v>
      </c>
      <c r="HK175">
        <v>34.301900000000003</v>
      </c>
      <c r="HL175">
        <v>34.295299999999997</v>
      </c>
      <c r="HM175">
        <v>58.329099999999997</v>
      </c>
      <c r="HN175">
        <v>25.486799999999999</v>
      </c>
      <c r="HO175">
        <v>88.517799999999994</v>
      </c>
      <c r="HP175">
        <v>31</v>
      </c>
      <c r="HQ175">
        <v>1070.23</v>
      </c>
      <c r="HR175">
        <v>34.241700000000002</v>
      </c>
      <c r="HS175">
        <v>99.175299999999993</v>
      </c>
      <c r="HT175">
        <v>98.242900000000006</v>
      </c>
    </row>
    <row r="176" spans="1:228" x14ac:dyDescent="0.2">
      <c r="A176">
        <v>161</v>
      </c>
      <c r="B176">
        <v>1669232231.5999999</v>
      </c>
      <c r="C176">
        <v>639.09999990463257</v>
      </c>
      <c r="D176" t="s">
        <v>681</v>
      </c>
      <c r="E176" t="s">
        <v>682</v>
      </c>
      <c r="F176">
        <v>4</v>
      </c>
      <c r="G176">
        <v>1669232229.5999999</v>
      </c>
      <c r="H176">
        <f t="shared" si="68"/>
        <v>2.2629030694291813E-3</v>
      </c>
      <c r="I176">
        <f t="shared" si="69"/>
        <v>2.2629030694291812</v>
      </c>
      <c r="J176">
        <f t="shared" si="70"/>
        <v>23.815166022080216</v>
      </c>
      <c r="K176">
        <f t="shared" si="71"/>
        <v>1040.9228571428571</v>
      </c>
      <c r="L176">
        <f t="shared" si="72"/>
        <v>719.1793112847156</v>
      </c>
      <c r="M176">
        <f t="shared" si="73"/>
        <v>72.577807838406869</v>
      </c>
      <c r="N176">
        <f t="shared" si="74"/>
        <v>105.04737541095797</v>
      </c>
      <c r="O176">
        <f t="shared" si="75"/>
        <v>0.13050162402363558</v>
      </c>
      <c r="P176">
        <f t="shared" si="76"/>
        <v>3.6703724124385966</v>
      </c>
      <c r="Q176">
        <f t="shared" si="77"/>
        <v>0.12797761358221416</v>
      </c>
      <c r="R176">
        <f t="shared" si="78"/>
        <v>8.0208714841417131E-2</v>
      </c>
      <c r="S176">
        <f t="shared" si="79"/>
        <v>226.11666223559811</v>
      </c>
      <c r="T176">
        <f t="shared" si="80"/>
        <v>33.677525731122635</v>
      </c>
      <c r="U176">
        <f t="shared" si="81"/>
        <v>33.681185714285718</v>
      </c>
      <c r="V176">
        <f t="shared" si="82"/>
        <v>5.2487240557107855</v>
      </c>
      <c r="W176">
        <f t="shared" si="83"/>
        <v>69.808451273596646</v>
      </c>
      <c r="X176">
        <f t="shared" si="84"/>
        <v>3.5420168391584514</v>
      </c>
      <c r="Y176">
        <f t="shared" si="85"/>
        <v>5.0739083514063488</v>
      </c>
      <c r="Z176">
        <f t="shared" si="86"/>
        <v>1.706707216552334</v>
      </c>
      <c r="AA176">
        <f t="shared" si="87"/>
        <v>-99.794025361826897</v>
      </c>
      <c r="AB176">
        <f t="shared" si="88"/>
        <v>-119.6223711603115</v>
      </c>
      <c r="AC176">
        <f t="shared" si="89"/>
        <v>-7.4918755436117719</v>
      </c>
      <c r="AD176">
        <f t="shared" si="90"/>
        <v>-0.79160983015205488</v>
      </c>
      <c r="AE176">
        <f t="shared" si="91"/>
        <v>47.128935457452997</v>
      </c>
      <c r="AF176">
        <f t="shared" si="92"/>
        <v>2.2202107714490844</v>
      </c>
      <c r="AG176">
        <f t="shared" si="93"/>
        <v>23.815166022080216</v>
      </c>
      <c r="AH176">
        <v>1098.399196008261</v>
      </c>
      <c r="AI176">
        <v>1081.3490303030301</v>
      </c>
      <c r="AJ176">
        <v>1.716059983670482</v>
      </c>
      <c r="AK176">
        <v>65.098338017295973</v>
      </c>
      <c r="AL176">
        <f t="shared" si="94"/>
        <v>2.2629030694291812</v>
      </c>
      <c r="AM176">
        <v>34.20835905544989</v>
      </c>
      <c r="AN176">
        <v>35.097839560439581</v>
      </c>
      <c r="AO176">
        <v>3.296839123912747E-3</v>
      </c>
      <c r="AP176">
        <v>87.569397002130515</v>
      </c>
      <c r="AQ176">
        <v>17</v>
      </c>
      <c r="AR176">
        <v>3</v>
      </c>
      <c r="AS176">
        <f t="shared" si="95"/>
        <v>1</v>
      </c>
      <c r="AT176">
        <f t="shared" si="96"/>
        <v>0</v>
      </c>
      <c r="AU176">
        <f t="shared" si="97"/>
        <v>47143.276711326507</v>
      </c>
      <c r="AV176">
        <f t="shared" si="98"/>
        <v>1200.001428571429</v>
      </c>
      <c r="AW176">
        <f t="shared" si="99"/>
        <v>1025.9268135935743</v>
      </c>
      <c r="AX176">
        <f t="shared" si="100"/>
        <v>0.85493799354465261</v>
      </c>
      <c r="AY176">
        <f t="shared" si="101"/>
        <v>0.18843032754117986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1669232229.5999999</v>
      </c>
      <c r="BF176">
        <v>1040.9228571428571</v>
      </c>
      <c r="BG176">
        <v>1061.461428571429</v>
      </c>
      <c r="BH176">
        <v>35.098128571428568</v>
      </c>
      <c r="BI176">
        <v>34.208171428571433</v>
      </c>
      <c r="BJ176">
        <v>1044.512857142857</v>
      </c>
      <c r="BK176">
        <v>34.999271428571433</v>
      </c>
      <c r="BL176">
        <v>649.93814285714291</v>
      </c>
      <c r="BM176">
        <v>100.8177142857143</v>
      </c>
      <c r="BN176">
        <v>9.9826999999999999E-2</v>
      </c>
      <c r="BO176">
        <v>33.076657142857137</v>
      </c>
      <c r="BP176">
        <v>33.681185714285718</v>
      </c>
      <c r="BQ176">
        <v>999.89999999999986</v>
      </c>
      <c r="BR176">
        <v>0</v>
      </c>
      <c r="BS176">
        <v>0</v>
      </c>
      <c r="BT176">
        <v>8995.7142857142862</v>
      </c>
      <c r="BU176">
        <v>0</v>
      </c>
      <c r="BV176">
        <v>155.8964285714286</v>
      </c>
      <c r="BW176">
        <v>-20.540028571428572</v>
      </c>
      <c r="BX176">
        <v>1078.785714285714</v>
      </c>
      <c r="BY176">
        <v>1099.06</v>
      </c>
      <c r="BZ176">
        <v>0.88995800000000014</v>
      </c>
      <c r="CA176">
        <v>1061.461428571429</v>
      </c>
      <c r="CB176">
        <v>34.208171428571433</v>
      </c>
      <c r="CC176">
        <v>3.5385171428571431</v>
      </c>
      <c r="CD176">
        <v>3.4487957142857151</v>
      </c>
      <c r="CE176">
        <v>26.805685714285708</v>
      </c>
      <c r="CF176">
        <v>26.36974285714286</v>
      </c>
      <c r="CG176">
        <v>1200.001428571429</v>
      </c>
      <c r="CH176">
        <v>0.49998199999999998</v>
      </c>
      <c r="CI176">
        <v>0.50001800000000007</v>
      </c>
      <c r="CJ176">
        <v>0</v>
      </c>
      <c r="CK176">
        <v>733.50885714285721</v>
      </c>
      <c r="CL176">
        <v>4.9990899999999998</v>
      </c>
      <c r="CM176">
        <v>7557.4128571428573</v>
      </c>
      <c r="CN176">
        <v>9557.8142857142848</v>
      </c>
      <c r="CO176">
        <v>43.25</v>
      </c>
      <c r="CP176">
        <v>44.811999999999998</v>
      </c>
      <c r="CQ176">
        <v>44.061999999999998</v>
      </c>
      <c r="CR176">
        <v>43.875</v>
      </c>
      <c r="CS176">
        <v>44.561999999999998</v>
      </c>
      <c r="CT176">
        <v>597.48142857142852</v>
      </c>
      <c r="CU176">
        <v>597.51999999999987</v>
      </c>
      <c r="CV176">
        <v>0</v>
      </c>
      <c r="CW176">
        <v>1669232238.5999999</v>
      </c>
      <c r="CX176">
        <v>0</v>
      </c>
      <c r="CY176">
        <v>1669228029.5</v>
      </c>
      <c r="CZ176" t="s">
        <v>356</v>
      </c>
      <c r="DA176">
        <v>1669228029.5</v>
      </c>
      <c r="DB176">
        <v>1669228028</v>
      </c>
      <c r="DC176">
        <v>6</v>
      </c>
      <c r="DD176">
        <v>0.127</v>
      </c>
      <c r="DE176">
        <v>2E-3</v>
      </c>
      <c r="DF176">
        <v>-2.9980000000000002</v>
      </c>
      <c r="DG176">
        <v>9.9000000000000005E-2</v>
      </c>
      <c r="DH176">
        <v>415</v>
      </c>
      <c r="DI176">
        <v>34</v>
      </c>
      <c r="DJ176">
        <v>0.37</v>
      </c>
      <c r="DK176">
        <v>0.19</v>
      </c>
      <c r="DL176">
        <v>-20.505884999999999</v>
      </c>
      <c r="DM176">
        <v>-0.550694183864881</v>
      </c>
      <c r="DN176">
        <v>7.2555291157847285E-2</v>
      </c>
      <c r="DO176">
        <v>0</v>
      </c>
      <c r="DP176">
        <v>0.89948552500000001</v>
      </c>
      <c r="DQ176">
        <v>-0.1524741050656688</v>
      </c>
      <c r="DR176">
        <v>1.9545998517583471E-2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381</v>
      </c>
      <c r="EA176">
        <v>3.29555</v>
      </c>
      <c r="EB176">
        <v>2.6251099999999998</v>
      </c>
      <c r="EC176">
        <v>0.19104599999999999</v>
      </c>
      <c r="ED176">
        <v>0.19164999999999999</v>
      </c>
      <c r="EE176">
        <v>0.141736</v>
      </c>
      <c r="EF176">
        <v>0.13764199999999999</v>
      </c>
      <c r="EG176">
        <v>24468.1</v>
      </c>
      <c r="EH176">
        <v>24885.1</v>
      </c>
      <c r="EI176">
        <v>28150.799999999999</v>
      </c>
      <c r="EJ176">
        <v>29643.9</v>
      </c>
      <c r="EK176">
        <v>33238.400000000001</v>
      </c>
      <c r="EL176">
        <v>35486.400000000001</v>
      </c>
      <c r="EM176">
        <v>39722.300000000003</v>
      </c>
      <c r="EN176">
        <v>42363.199999999997</v>
      </c>
      <c r="EO176">
        <v>2.1782699999999999</v>
      </c>
      <c r="EP176">
        <v>2.1549499999999999</v>
      </c>
      <c r="EQ176">
        <v>0.13523499999999999</v>
      </c>
      <c r="ER176">
        <v>0</v>
      </c>
      <c r="ES176">
        <v>31.5016</v>
      </c>
      <c r="ET176">
        <v>999.9</v>
      </c>
      <c r="EU176">
        <v>70.099999999999994</v>
      </c>
      <c r="EV176">
        <v>36.4</v>
      </c>
      <c r="EW176">
        <v>42.4253</v>
      </c>
      <c r="EX176">
        <v>57.044400000000003</v>
      </c>
      <c r="EY176">
        <v>-2.0152199999999998</v>
      </c>
      <c r="EZ176">
        <v>2</v>
      </c>
      <c r="FA176">
        <v>0.56219799999999998</v>
      </c>
      <c r="FB176">
        <v>0.59155500000000005</v>
      </c>
      <c r="FC176">
        <v>20.269400000000001</v>
      </c>
      <c r="FD176">
        <v>5.21624</v>
      </c>
      <c r="FE176">
        <v>12.0067</v>
      </c>
      <c r="FF176">
        <v>4.9849500000000004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1.86219</v>
      </c>
      <c r="FN176">
        <v>1.8642700000000001</v>
      </c>
      <c r="FO176">
        <v>1.8603499999999999</v>
      </c>
      <c r="FP176">
        <v>1.8610800000000001</v>
      </c>
      <c r="FQ176">
        <v>1.8602000000000001</v>
      </c>
      <c r="FR176">
        <v>1.8618600000000001</v>
      </c>
      <c r="FS176">
        <v>1.8584099999999999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-3.59</v>
      </c>
      <c r="GH176">
        <v>9.8900000000000002E-2</v>
      </c>
      <c r="GI176">
        <v>-2.4324828651112251</v>
      </c>
      <c r="GJ176">
        <v>-1.6100910332537859E-3</v>
      </c>
      <c r="GK176">
        <v>7.0186618486508772E-7</v>
      </c>
      <c r="GL176">
        <v>-2.134652460378022E-10</v>
      </c>
      <c r="GM176">
        <v>9.8890000000004363E-2</v>
      </c>
      <c r="GN176">
        <v>0</v>
      </c>
      <c r="GO176">
        <v>0</v>
      </c>
      <c r="GP176">
        <v>0</v>
      </c>
      <c r="GQ176">
        <v>5</v>
      </c>
      <c r="GR176">
        <v>2079</v>
      </c>
      <c r="GS176">
        <v>3</v>
      </c>
      <c r="GT176">
        <v>29</v>
      </c>
      <c r="GU176">
        <v>70</v>
      </c>
      <c r="GV176">
        <v>70.099999999999994</v>
      </c>
      <c r="GW176">
        <v>2.9296899999999999</v>
      </c>
      <c r="GX176">
        <v>2.5463900000000002</v>
      </c>
      <c r="GY176">
        <v>2.04834</v>
      </c>
      <c r="GZ176">
        <v>2.6171899999999999</v>
      </c>
      <c r="HA176">
        <v>2.1972700000000001</v>
      </c>
      <c r="HB176">
        <v>2.36572</v>
      </c>
      <c r="HC176">
        <v>40.835000000000001</v>
      </c>
      <c r="HD176">
        <v>15.1915</v>
      </c>
      <c r="HE176">
        <v>18</v>
      </c>
      <c r="HF176">
        <v>679.88400000000001</v>
      </c>
      <c r="HG176">
        <v>734.202</v>
      </c>
      <c r="HH176">
        <v>31.000499999999999</v>
      </c>
      <c r="HI176">
        <v>34.3613</v>
      </c>
      <c r="HJ176">
        <v>29.999600000000001</v>
      </c>
      <c r="HK176">
        <v>34.2988</v>
      </c>
      <c r="HL176">
        <v>34.291499999999999</v>
      </c>
      <c r="HM176">
        <v>58.625300000000003</v>
      </c>
      <c r="HN176">
        <v>25.486799999999999</v>
      </c>
      <c r="HO176">
        <v>88.517799999999994</v>
      </c>
      <c r="HP176">
        <v>31</v>
      </c>
      <c r="HQ176">
        <v>1076.95</v>
      </c>
      <c r="HR176">
        <v>34.241700000000002</v>
      </c>
      <c r="HS176">
        <v>99.1755</v>
      </c>
      <c r="HT176">
        <v>98.244500000000002</v>
      </c>
    </row>
    <row r="177" spans="1:228" x14ac:dyDescent="0.2">
      <c r="A177">
        <v>162</v>
      </c>
      <c r="B177">
        <v>1669232235.5999999</v>
      </c>
      <c r="C177">
        <v>643.09999990463257</v>
      </c>
      <c r="D177" t="s">
        <v>683</v>
      </c>
      <c r="E177" t="s">
        <v>684</v>
      </c>
      <c r="F177">
        <v>4</v>
      </c>
      <c r="G177">
        <v>1669232233.2874999</v>
      </c>
      <c r="H177">
        <f t="shared" si="68"/>
        <v>2.2369175751154918E-3</v>
      </c>
      <c r="I177">
        <f t="shared" si="69"/>
        <v>2.2369175751154917</v>
      </c>
      <c r="J177">
        <f t="shared" si="70"/>
        <v>23.985693884943096</v>
      </c>
      <c r="K177">
        <f t="shared" si="71"/>
        <v>1046.9962499999999</v>
      </c>
      <c r="L177">
        <f t="shared" si="72"/>
        <v>719.04885534811672</v>
      </c>
      <c r="M177">
        <f t="shared" si="73"/>
        <v>72.561338580749634</v>
      </c>
      <c r="N177">
        <f t="shared" si="74"/>
        <v>105.6554764310761</v>
      </c>
      <c r="O177">
        <f t="shared" si="75"/>
        <v>0.12877163934717939</v>
      </c>
      <c r="P177">
        <f t="shared" si="76"/>
        <v>3.6677365181283736</v>
      </c>
      <c r="Q177">
        <f t="shared" si="77"/>
        <v>0.12631169449194374</v>
      </c>
      <c r="R177">
        <f t="shared" si="78"/>
        <v>7.9161911256531353E-2</v>
      </c>
      <c r="S177">
        <f t="shared" si="79"/>
        <v>226.1203323605489</v>
      </c>
      <c r="T177">
        <f t="shared" si="80"/>
        <v>33.686371031535352</v>
      </c>
      <c r="U177">
        <f t="shared" si="81"/>
        <v>33.690375000000003</v>
      </c>
      <c r="V177">
        <f t="shared" si="82"/>
        <v>5.2514212996815948</v>
      </c>
      <c r="W177">
        <f t="shared" si="83"/>
        <v>69.799797132395028</v>
      </c>
      <c r="X177">
        <f t="shared" si="84"/>
        <v>3.5421680361218097</v>
      </c>
      <c r="Y177">
        <f t="shared" si="85"/>
        <v>5.0747540560943003</v>
      </c>
      <c r="Z177">
        <f t="shared" si="86"/>
        <v>1.709253263559785</v>
      </c>
      <c r="AA177">
        <f t="shared" si="87"/>
        <v>-98.64806506259319</v>
      </c>
      <c r="AB177">
        <f t="shared" si="88"/>
        <v>-120.7666580692301</v>
      </c>
      <c r="AC177">
        <f t="shared" si="89"/>
        <v>-7.5694278913663666</v>
      </c>
      <c r="AD177">
        <f t="shared" si="90"/>
        <v>-0.86381866264075313</v>
      </c>
      <c r="AE177">
        <f t="shared" si="91"/>
        <v>47.424074081827918</v>
      </c>
      <c r="AF177">
        <f t="shared" si="92"/>
        <v>2.2298685674620082</v>
      </c>
      <c r="AG177">
        <f t="shared" si="93"/>
        <v>23.985693884943096</v>
      </c>
      <c r="AH177">
        <v>1105.3584444686569</v>
      </c>
      <c r="AI177">
        <v>1088.206787878788</v>
      </c>
      <c r="AJ177">
        <v>1.723984472506328</v>
      </c>
      <c r="AK177">
        <v>65.098338017295973</v>
      </c>
      <c r="AL177">
        <f t="shared" si="94"/>
        <v>2.2369175751154917</v>
      </c>
      <c r="AM177">
        <v>34.20794791039328</v>
      </c>
      <c r="AN177">
        <v>35.103827472527513</v>
      </c>
      <c r="AO177">
        <v>1.158728289318726E-4</v>
      </c>
      <c r="AP177">
        <v>87.569397002130515</v>
      </c>
      <c r="AQ177">
        <v>17</v>
      </c>
      <c r="AR177">
        <v>3</v>
      </c>
      <c r="AS177">
        <f t="shared" si="95"/>
        <v>1</v>
      </c>
      <c r="AT177">
        <f t="shared" si="96"/>
        <v>0</v>
      </c>
      <c r="AU177">
        <f t="shared" si="97"/>
        <v>47095.733723818325</v>
      </c>
      <c r="AV177">
        <f t="shared" si="98"/>
        <v>1200.02125</v>
      </c>
      <c r="AW177">
        <f t="shared" si="99"/>
        <v>1025.9437260935483</v>
      </c>
      <c r="AX177">
        <f t="shared" si="100"/>
        <v>0.85493796555148371</v>
      </c>
      <c r="AY177">
        <f t="shared" si="101"/>
        <v>0.18843027351436392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1669232233.2874999</v>
      </c>
      <c r="BF177">
        <v>1046.9962499999999</v>
      </c>
      <c r="BG177">
        <v>1067.6637499999999</v>
      </c>
      <c r="BH177">
        <v>35.101224999999999</v>
      </c>
      <c r="BI177">
        <v>34.207549999999998</v>
      </c>
      <c r="BJ177">
        <v>1050.5912499999999</v>
      </c>
      <c r="BK177">
        <v>35.00235</v>
      </c>
      <c r="BL177">
        <v>650.04762500000004</v>
      </c>
      <c r="BM177">
        <v>100.81287500000001</v>
      </c>
      <c r="BN177">
        <v>0.100071375</v>
      </c>
      <c r="BO177">
        <v>33.079625</v>
      </c>
      <c r="BP177">
        <v>33.690375000000003</v>
      </c>
      <c r="BQ177">
        <v>999.9</v>
      </c>
      <c r="BR177">
        <v>0</v>
      </c>
      <c r="BS177">
        <v>0</v>
      </c>
      <c r="BT177">
        <v>8987.03125</v>
      </c>
      <c r="BU177">
        <v>0</v>
      </c>
      <c r="BV177">
        <v>152.75274999999999</v>
      </c>
      <c r="BW177">
        <v>-20.668125</v>
      </c>
      <c r="BX177">
        <v>1085.0825</v>
      </c>
      <c r="BY177">
        <v>1105.4775</v>
      </c>
      <c r="BZ177">
        <v>0.89368325000000004</v>
      </c>
      <c r="CA177">
        <v>1067.6637499999999</v>
      </c>
      <c r="CB177">
        <v>34.207549999999998</v>
      </c>
      <c r="CC177">
        <v>3.5386549999999999</v>
      </c>
      <c r="CD177">
        <v>3.44856125</v>
      </c>
      <c r="CE177">
        <v>26.806362499999999</v>
      </c>
      <c r="CF177">
        <v>26.3685875</v>
      </c>
      <c r="CG177">
        <v>1200.02125</v>
      </c>
      <c r="CH177">
        <v>0.49998399999999998</v>
      </c>
      <c r="CI177">
        <v>0.50001600000000002</v>
      </c>
      <c r="CJ177">
        <v>0</v>
      </c>
      <c r="CK177">
        <v>734.05600000000004</v>
      </c>
      <c r="CL177">
        <v>4.9990899999999998</v>
      </c>
      <c r="CM177">
        <v>7562.3862499999996</v>
      </c>
      <c r="CN177">
        <v>9557.98</v>
      </c>
      <c r="CO177">
        <v>43.25</v>
      </c>
      <c r="CP177">
        <v>44.811999999999998</v>
      </c>
      <c r="CQ177">
        <v>44.061999999999998</v>
      </c>
      <c r="CR177">
        <v>43.875</v>
      </c>
      <c r="CS177">
        <v>44.561999999999998</v>
      </c>
      <c r="CT177">
        <v>597.49249999999995</v>
      </c>
      <c r="CU177">
        <v>597.52874999999995</v>
      </c>
      <c r="CV177">
        <v>0</v>
      </c>
      <c r="CW177">
        <v>1669232242.8</v>
      </c>
      <c r="CX177">
        <v>0</v>
      </c>
      <c r="CY177">
        <v>1669228029.5</v>
      </c>
      <c r="CZ177" t="s">
        <v>356</v>
      </c>
      <c r="DA177">
        <v>1669228029.5</v>
      </c>
      <c r="DB177">
        <v>1669228028</v>
      </c>
      <c r="DC177">
        <v>6</v>
      </c>
      <c r="DD177">
        <v>0.127</v>
      </c>
      <c r="DE177">
        <v>2E-3</v>
      </c>
      <c r="DF177">
        <v>-2.9980000000000002</v>
      </c>
      <c r="DG177">
        <v>9.9000000000000005E-2</v>
      </c>
      <c r="DH177">
        <v>415</v>
      </c>
      <c r="DI177">
        <v>34</v>
      </c>
      <c r="DJ177">
        <v>0.37</v>
      </c>
      <c r="DK177">
        <v>0.19</v>
      </c>
      <c r="DL177">
        <v>-20.551850000000002</v>
      </c>
      <c r="DM177">
        <v>-0.76839399624761728</v>
      </c>
      <c r="DN177">
        <v>8.9694788031412356E-2</v>
      </c>
      <c r="DO177">
        <v>0</v>
      </c>
      <c r="DP177">
        <v>0.89441705000000005</v>
      </c>
      <c r="DQ177">
        <v>-8.4015106941840459E-2</v>
      </c>
      <c r="DR177">
        <v>1.6956099485067311E-2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3.2955999999999999</v>
      </c>
      <c r="EB177">
        <v>2.6253799999999998</v>
      </c>
      <c r="EC177">
        <v>0.191803</v>
      </c>
      <c r="ED177">
        <v>0.192411</v>
      </c>
      <c r="EE177">
        <v>0.14174300000000001</v>
      </c>
      <c r="EF177">
        <v>0.13763500000000001</v>
      </c>
      <c r="EG177">
        <v>24445.599999999999</v>
      </c>
      <c r="EH177">
        <v>24861.599999999999</v>
      </c>
      <c r="EI177">
        <v>28151.3</v>
      </c>
      <c r="EJ177">
        <v>29643.8</v>
      </c>
      <c r="EK177">
        <v>33238.9</v>
      </c>
      <c r="EL177">
        <v>35487</v>
      </c>
      <c r="EM177">
        <v>39723.199999999997</v>
      </c>
      <c r="EN177">
        <v>42363.4</v>
      </c>
      <c r="EO177">
        <v>2.1784699999999999</v>
      </c>
      <c r="EP177">
        <v>2.1548799999999999</v>
      </c>
      <c r="EQ177">
        <v>0.134267</v>
      </c>
      <c r="ER177">
        <v>0</v>
      </c>
      <c r="ES177">
        <v>31.507100000000001</v>
      </c>
      <c r="ET177">
        <v>999.9</v>
      </c>
      <c r="EU177">
        <v>70.099999999999994</v>
      </c>
      <c r="EV177">
        <v>36.4</v>
      </c>
      <c r="EW177">
        <v>42.421199999999999</v>
      </c>
      <c r="EX177">
        <v>57.164400000000001</v>
      </c>
      <c r="EY177">
        <v>-1.8870199999999999</v>
      </c>
      <c r="EZ177">
        <v>2</v>
      </c>
      <c r="FA177">
        <v>0.56190300000000004</v>
      </c>
      <c r="FB177">
        <v>0.58926999999999996</v>
      </c>
      <c r="FC177">
        <v>20.269600000000001</v>
      </c>
      <c r="FD177">
        <v>5.2163899999999996</v>
      </c>
      <c r="FE177">
        <v>12.0067</v>
      </c>
      <c r="FF177">
        <v>4.9848999999999997</v>
      </c>
      <c r="FG177">
        <v>3.2846299999999999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1.8622000000000001</v>
      </c>
      <c r="FN177">
        <v>1.8642799999999999</v>
      </c>
      <c r="FO177">
        <v>1.8603499999999999</v>
      </c>
      <c r="FP177">
        <v>1.8611</v>
      </c>
      <c r="FQ177">
        <v>1.8602000000000001</v>
      </c>
      <c r="FR177">
        <v>1.8618600000000001</v>
      </c>
      <c r="FS177">
        <v>1.8584000000000001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-3.6</v>
      </c>
      <c r="GH177">
        <v>9.8900000000000002E-2</v>
      </c>
      <c r="GI177">
        <v>-2.4324828651112251</v>
      </c>
      <c r="GJ177">
        <v>-1.6100910332537859E-3</v>
      </c>
      <c r="GK177">
        <v>7.0186618486508772E-7</v>
      </c>
      <c r="GL177">
        <v>-2.134652460378022E-10</v>
      </c>
      <c r="GM177">
        <v>9.8890000000004363E-2</v>
      </c>
      <c r="GN177">
        <v>0</v>
      </c>
      <c r="GO177">
        <v>0</v>
      </c>
      <c r="GP177">
        <v>0</v>
      </c>
      <c r="GQ177">
        <v>5</v>
      </c>
      <c r="GR177">
        <v>2079</v>
      </c>
      <c r="GS177">
        <v>3</v>
      </c>
      <c r="GT177">
        <v>29</v>
      </c>
      <c r="GU177">
        <v>70.099999999999994</v>
      </c>
      <c r="GV177">
        <v>70.099999999999994</v>
      </c>
      <c r="GW177">
        <v>2.94434</v>
      </c>
      <c r="GX177">
        <v>2.5524900000000001</v>
      </c>
      <c r="GY177">
        <v>2.04834</v>
      </c>
      <c r="GZ177">
        <v>2.6171899999999999</v>
      </c>
      <c r="HA177">
        <v>2.1972700000000001</v>
      </c>
      <c r="HB177">
        <v>2.3010299999999999</v>
      </c>
      <c r="HC177">
        <v>40.8093</v>
      </c>
      <c r="HD177">
        <v>15.2003</v>
      </c>
      <c r="HE177">
        <v>18</v>
      </c>
      <c r="HF177">
        <v>679.99900000000002</v>
      </c>
      <c r="HG177">
        <v>734.09299999999996</v>
      </c>
      <c r="HH177">
        <v>30.9999</v>
      </c>
      <c r="HI177">
        <v>34.357399999999998</v>
      </c>
      <c r="HJ177">
        <v>29.999700000000001</v>
      </c>
      <c r="HK177">
        <v>34.294199999999996</v>
      </c>
      <c r="HL177">
        <v>34.288400000000003</v>
      </c>
      <c r="HM177">
        <v>58.921500000000002</v>
      </c>
      <c r="HN177">
        <v>25.486799999999999</v>
      </c>
      <c r="HO177">
        <v>88.517799999999994</v>
      </c>
      <c r="HP177">
        <v>31</v>
      </c>
      <c r="HQ177">
        <v>1083.6500000000001</v>
      </c>
      <c r="HR177">
        <v>34.241700000000002</v>
      </c>
      <c r="HS177">
        <v>99.177499999999995</v>
      </c>
      <c r="HT177">
        <v>98.244600000000005</v>
      </c>
    </row>
    <row r="178" spans="1:228" x14ac:dyDescent="0.2">
      <c r="A178">
        <v>163</v>
      </c>
      <c r="B178">
        <v>1669232239.5999999</v>
      </c>
      <c r="C178">
        <v>647.09999990463257</v>
      </c>
      <c r="D178" t="s">
        <v>685</v>
      </c>
      <c r="E178" t="s">
        <v>686</v>
      </c>
      <c r="F178">
        <v>4</v>
      </c>
      <c r="G178">
        <v>1669232237.5999999</v>
      </c>
      <c r="H178">
        <f t="shared" si="68"/>
        <v>2.2235066146714085E-3</v>
      </c>
      <c r="I178">
        <f t="shared" si="69"/>
        <v>2.2235066146714084</v>
      </c>
      <c r="J178">
        <f t="shared" si="70"/>
        <v>24.077958812880492</v>
      </c>
      <c r="K178">
        <f t="shared" si="71"/>
        <v>1054.17</v>
      </c>
      <c r="L178">
        <f t="shared" si="72"/>
        <v>723.1438299071832</v>
      </c>
      <c r="M178">
        <f t="shared" si="73"/>
        <v>72.974584381670397</v>
      </c>
      <c r="N178">
        <f t="shared" si="74"/>
        <v>106.37941504320003</v>
      </c>
      <c r="O178">
        <f t="shared" si="75"/>
        <v>0.12801848419352324</v>
      </c>
      <c r="P178">
        <f t="shared" si="76"/>
        <v>3.6677130052692277</v>
      </c>
      <c r="Q178">
        <f t="shared" si="77"/>
        <v>0.12558692238738242</v>
      </c>
      <c r="R178">
        <f t="shared" si="78"/>
        <v>7.8706445880541737E-2</v>
      </c>
      <c r="S178">
        <f t="shared" si="79"/>
        <v>226.11751380624338</v>
      </c>
      <c r="T178">
        <f t="shared" si="80"/>
        <v>33.688808638940522</v>
      </c>
      <c r="U178">
        <f t="shared" si="81"/>
        <v>33.688571428571429</v>
      </c>
      <c r="V178">
        <f t="shared" si="82"/>
        <v>5.2508918193834759</v>
      </c>
      <c r="W178">
        <f t="shared" si="83"/>
        <v>69.799409014485121</v>
      </c>
      <c r="X178">
        <f t="shared" si="84"/>
        <v>3.5420751698880006</v>
      </c>
      <c r="Y178">
        <f t="shared" si="85"/>
        <v>5.0746492268336141</v>
      </c>
      <c r="Z178">
        <f t="shared" si="86"/>
        <v>1.7088166494954753</v>
      </c>
      <c r="AA178">
        <f t="shared" si="87"/>
        <v>-98.056641707009121</v>
      </c>
      <c r="AB178">
        <f t="shared" si="88"/>
        <v>-120.48199470673333</v>
      </c>
      <c r="AC178">
        <f t="shared" si="89"/>
        <v>-7.5515538211188762</v>
      </c>
      <c r="AD178">
        <f t="shared" si="90"/>
        <v>2.7323571382041223E-2</v>
      </c>
      <c r="AE178">
        <f t="shared" si="91"/>
        <v>47.711043308149456</v>
      </c>
      <c r="AF178">
        <f t="shared" si="92"/>
        <v>2.2295107878624481</v>
      </c>
      <c r="AG178">
        <f t="shared" si="93"/>
        <v>24.077958812880492</v>
      </c>
      <c r="AH178">
        <v>1112.3771799359949</v>
      </c>
      <c r="AI178">
        <v>1095.12696969697</v>
      </c>
      <c r="AJ178">
        <v>1.739200784164235</v>
      </c>
      <c r="AK178">
        <v>65.098338017295973</v>
      </c>
      <c r="AL178">
        <f t="shared" si="94"/>
        <v>2.2235066146714084</v>
      </c>
      <c r="AM178">
        <v>34.2070551189573</v>
      </c>
      <c r="AN178">
        <v>35.097106593406608</v>
      </c>
      <c r="AO178">
        <v>1.879550072140544E-4</v>
      </c>
      <c r="AP178">
        <v>87.569397002130515</v>
      </c>
      <c r="AQ178">
        <v>16</v>
      </c>
      <c r="AR178">
        <v>2</v>
      </c>
      <c r="AS178">
        <f t="shared" si="95"/>
        <v>1</v>
      </c>
      <c r="AT178">
        <f t="shared" si="96"/>
        <v>0</v>
      </c>
      <c r="AU178">
        <f t="shared" si="97"/>
        <v>47095.369522497393</v>
      </c>
      <c r="AV178">
        <f t="shared" si="98"/>
        <v>1200.011428571428</v>
      </c>
      <c r="AW178">
        <f t="shared" si="99"/>
        <v>1025.9348278788821</v>
      </c>
      <c r="AX178">
        <f t="shared" si="100"/>
        <v>0.85493754763671026</v>
      </c>
      <c r="AY178">
        <f t="shared" si="101"/>
        <v>0.1884294669388511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1669232237.5999999</v>
      </c>
      <c r="BF178">
        <v>1054.17</v>
      </c>
      <c r="BG178">
        <v>1074.961428571429</v>
      </c>
      <c r="BH178">
        <v>35.100299999999997</v>
      </c>
      <c r="BI178">
        <v>34.20684285714286</v>
      </c>
      <c r="BJ178">
        <v>1057.775714285714</v>
      </c>
      <c r="BK178">
        <v>35.00141428571429</v>
      </c>
      <c r="BL178">
        <v>650.10242857142862</v>
      </c>
      <c r="BM178">
        <v>100.81271428571431</v>
      </c>
      <c r="BN178">
        <v>0.1002457142857143</v>
      </c>
      <c r="BO178">
        <v>33.079257142857138</v>
      </c>
      <c r="BP178">
        <v>33.688571428571429</v>
      </c>
      <c r="BQ178">
        <v>999.89999999999986</v>
      </c>
      <c r="BR178">
        <v>0</v>
      </c>
      <c r="BS178">
        <v>0</v>
      </c>
      <c r="BT178">
        <v>8986.9642857142862</v>
      </c>
      <c r="BU178">
        <v>0</v>
      </c>
      <c r="BV178">
        <v>149.78328571428571</v>
      </c>
      <c r="BW178">
        <v>-20.79044285714286</v>
      </c>
      <c r="BX178">
        <v>1092.518571428571</v>
      </c>
      <c r="BY178">
        <v>1113.035714285714</v>
      </c>
      <c r="BZ178">
        <v>0.89344628571428575</v>
      </c>
      <c r="CA178">
        <v>1074.961428571429</v>
      </c>
      <c r="CB178">
        <v>34.20684285714286</v>
      </c>
      <c r="CC178">
        <v>3.5385628571428569</v>
      </c>
      <c r="CD178">
        <v>3.448492857142857</v>
      </c>
      <c r="CE178">
        <v>26.80591428571428</v>
      </c>
      <c r="CF178">
        <v>26.36825714285715</v>
      </c>
      <c r="CG178">
        <v>1200.011428571428</v>
      </c>
      <c r="CH178">
        <v>0.49999900000000003</v>
      </c>
      <c r="CI178">
        <v>0.50000100000000003</v>
      </c>
      <c r="CJ178">
        <v>0</v>
      </c>
      <c r="CK178">
        <v>734.85628571428572</v>
      </c>
      <c r="CL178">
        <v>4.9990899999999998</v>
      </c>
      <c r="CM178">
        <v>7572.2242857142865</v>
      </c>
      <c r="CN178">
        <v>9557.9257142857132</v>
      </c>
      <c r="CO178">
        <v>43.232000000000014</v>
      </c>
      <c r="CP178">
        <v>44.811999999999998</v>
      </c>
      <c r="CQ178">
        <v>44.061999999999998</v>
      </c>
      <c r="CR178">
        <v>43.875</v>
      </c>
      <c r="CS178">
        <v>44.544285714285706</v>
      </c>
      <c r="CT178">
        <v>597.50428571428563</v>
      </c>
      <c r="CU178">
        <v>597.50714285714287</v>
      </c>
      <c r="CV178">
        <v>0</v>
      </c>
      <c r="CW178">
        <v>1669232247</v>
      </c>
      <c r="CX178">
        <v>0</v>
      </c>
      <c r="CY178">
        <v>1669228029.5</v>
      </c>
      <c r="CZ178" t="s">
        <v>356</v>
      </c>
      <c r="DA178">
        <v>1669228029.5</v>
      </c>
      <c r="DB178">
        <v>1669228028</v>
      </c>
      <c r="DC178">
        <v>6</v>
      </c>
      <c r="DD178">
        <v>0.127</v>
      </c>
      <c r="DE178">
        <v>2E-3</v>
      </c>
      <c r="DF178">
        <v>-2.9980000000000002</v>
      </c>
      <c r="DG178">
        <v>9.9000000000000005E-2</v>
      </c>
      <c r="DH178">
        <v>415</v>
      </c>
      <c r="DI178">
        <v>34</v>
      </c>
      <c r="DJ178">
        <v>0.37</v>
      </c>
      <c r="DK178">
        <v>0.19</v>
      </c>
      <c r="DL178">
        <v>-20.604355000000002</v>
      </c>
      <c r="DM178">
        <v>-0.92427242026267009</v>
      </c>
      <c r="DN178">
        <v>0.10492567595684089</v>
      </c>
      <c r="DO178">
        <v>0</v>
      </c>
      <c r="DP178">
        <v>0.89055392500000008</v>
      </c>
      <c r="DQ178">
        <v>-3.89787242026107E-3</v>
      </c>
      <c r="DR178">
        <v>1.3123340229125169E-2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3.2959200000000002</v>
      </c>
      <c r="EB178">
        <v>2.6253899999999999</v>
      </c>
      <c r="EC178">
        <v>0.19258600000000001</v>
      </c>
      <c r="ED178">
        <v>0.193188</v>
      </c>
      <c r="EE178">
        <v>0.141731</v>
      </c>
      <c r="EF178">
        <v>0.13763800000000001</v>
      </c>
      <c r="EG178">
        <v>24421.8</v>
      </c>
      <c r="EH178">
        <v>24837.5</v>
      </c>
      <c r="EI178">
        <v>28151.3</v>
      </c>
      <c r="EJ178">
        <v>29643.7</v>
      </c>
      <c r="EK178">
        <v>33239.300000000003</v>
      </c>
      <c r="EL178">
        <v>35486.5</v>
      </c>
      <c r="EM178">
        <v>39723</v>
      </c>
      <c r="EN178">
        <v>42363</v>
      </c>
      <c r="EO178">
        <v>2.1789999999999998</v>
      </c>
      <c r="EP178">
        <v>2.15482</v>
      </c>
      <c r="EQ178">
        <v>0.134654</v>
      </c>
      <c r="ER178">
        <v>0</v>
      </c>
      <c r="ES178">
        <v>31.511299999999999</v>
      </c>
      <c r="ET178">
        <v>999.9</v>
      </c>
      <c r="EU178">
        <v>70.099999999999994</v>
      </c>
      <c r="EV178">
        <v>36.4</v>
      </c>
      <c r="EW178">
        <v>42.426699999999997</v>
      </c>
      <c r="EX178">
        <v>56.924399999999999</v>
      </c>
      <c r="EY178">
        <v>-2.1394199999999999</v>
      </c>
      <c r="EZ178">
        <v>2</v>
      </c>
      <c r="FA178">
        <v>0.56125999999999998</v>
      </c>
      <c r="FB178">
        <v>0.58593700000000004</v>
      </c>
      <c r="FC178">
        <v>20.2698</v>
      </c>
      <c r="FD178">
        <v>5.2157900000000001</v>
      </c>
      <c r="FE178">
        <v>12.005800000000001</v>
      </c>
      <c r="FF178">
        <v>4.9850000000000003</v>
      </c>
      <c r="FG178">
        <v>3.2845499999999999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1.86429</v>
      </c>
      <c r="FO178">
        <v>1.8603499999999999</v>
      </c>
      <c r="FP178">
        <v>1.8610899999999999</v>
      </c>
      <c r="FQ178">
        <v>1.8602000000000001</v>
      </c>
      <c r="FR178">
        <v>1.8618699999999999</v>
      </c>
      <c r="FS178">
        <v>1.8584099999999999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-3.61</v>
      </c>
      <c r="GH178">
        <v>9.8900000000000002E-2</v>
      </c>
      <c r="GI178">
        <v>-2.4324828651112251</v>
      </c>
      <c r="GJ178">
        <v>-1.6100910332537859E-3</v>
      </c>
      <c r="GK178">
        <v>7.0186618486508772E-7</v>
      </c>
      <c r="GL178">
        <v>-2.134652460378022E-10</v>
      </c>
      <c r="GM178">
        <v>9.8890000000004363E-2</v>
      </c>
      <c r="GN178">
        <v>0</v>
      </c>
      <c r="GO178">
        <v>0</v>
      </c>
      <c r="GP178">
        <v>0</v>
      </c>
      <c r="GQ178">
        <v>5</v>
      </c>
      <c r="GR178">
        <v>2079</v>
      </c>
      <c r="GS178">
        <v>3</v>
      </c>
      <c r="GT178">
        <v>29</v>
      </c>
      <c r="GU178">
        <v>70.2</v>
      </c>
      <c r="GV178">
        <v>70.2</v>
      </c>
      <c r="GW178">
        <v>2.9589799999999999</v>
      </c>
      <c r="GX178">
        <v>2.5415000000000001</v>
      </c>
      <c r="GY178">
        <v>2.04834</v>
      </c>
      <c r="GZ178">
        <v>2.6171899999999999</v>
      </c>
      <c r="HA178">
        <v>2.1972700000000001</v>
      </c>
      <c r="HB178">
        <v>2.3791500000000001</v>
      </c>
      <c r="HC178">
        <v>40.8093</v>
      </c>
      <c r="HD178">
        <v>15.209</v>
      </c>
      <c r="HE178">
        <v>18</v>
      </c>
      <c r="HF178">
        <v>680.38900000000001</v>
      </c>
      <c r="HG178">
        <v>733.99900000000002</v>
      </c>
      <c r="HH178">
        <v>30.999400000000001</v>
      </c>
      <c r="HI178">
        <v>34.354300000000002</v>
      </c>
      <c r="HJ178">
        <v>29.999600000000001</v>
      </c>
      <c r="HK178">
        <v>34.290300000000002</v>
      </c>
      <c r="HL178">
        <v>34.284500000000001</v>
      </c>
      <c r="HM178">
        <v>59.211500000000001</v>
      </c>
      <c r="HN178">
        <v>25.486799999999999</v>
      </c>
      <c r="HO178">
        <v>88.517799999999994</v>
      </c>
      <c r="HP178">
        <v>31</v>
      </c>
      <c r="HQ178">
        <v>1090.3599999999999</v>
      </c>
      <c r="HR178">
        <v>34.241700000000002</v>
      </c>
      <c r="HS178">
        <v>99.177099999999996</v>
      </c>
      <c r="HT178">
        <v>98.243799999999993</v>
      </c>
    </row>
    <row r="179" spans="1:228" x14ac:dyDescent="0.2">
      <c r="A179">
        <v>164</v>
      </c>
      <c r="B179">
        <v>1669232243.5999999</v>
      </c>
      <c r="C179">
        <v>651.09999990463257</v>
      </c>
      <c r="D179" t="s">
        <v>687</v>
      </c>
      <c r="E179" t="s">
        <v>688</v>
      </c>
      <c r="F179">
        <v>4</v>
      </c>
      <c r="G179">
        <v>1669232241.2874999</v>
      </c>
      <c r="H179">
        <f t="shared" si="68"/>
        <v>2.2176613489108803E-3</v>
      </c>
      <c r="I179">
        <f t="shared" si="69"/>
        <v>2.2176613489108803</v>
      </c>
      <c r="J179">
        <f t="shared" si="70"/>
        <v>24.347856098149283</v>
      </c>
      <c r="K179">
        <f t="shared" si="71"/>
        <v>1060.35375</v>
      </c>
      <c r="L179">
        <f t="shared" si="72"/>
        <v>724.99978305641991</v>
      </c>
      <c r="M179">
        <f t="shared" si="73"/>
        <v>73.161620384844582</v>
      </c>
      <c r="N179">
        <f t="shared" si="74"/>
        <v>107.00306447555076</v>
      </c>
      <c r="O179">
        <f t="shared" si="75"/>
        <v>0.12768290843257116</v>
      </c>
      <c r="P179">
        <f t="shared" si="76"/>
        <v>3.6767889203830877</v>
      </c>
      <c r="Q179">
        <f t="shared" si="77"/>
        <v>0.12526979726756893</v>
      </c>
      <c r="R179">
        <f t="shared" si="78"/>
        <v>7.8506633156300132E-2</v>
      </c>
      <c r="S179">
        <f t="shared" si="79"/>
        <v>226.11514910983334</v>
      </c>
      <c r="T179">
        <f t="shared" si="80"/>
        <v>33.684961823138927</v>
      </c>
      <c r="U179">
        <f t="shared" si="81"/>
        <v>33.686862499999997</v>
      </c>
      <c r="V179">
        <f t="shared" si="82"/>
        <v>5.2503901665368655</v>
      </c>
      <c r="W179">
        <f t="shared" si="83"/>
        <v>69.807288401038747</v>
      </c>
      <c r="X179">
        <f t="shared" si="84"/>
        <v>3.5417500570081448</v>
      </c>
      <c r="Y179">
        <f t="shared" si="85"/>
        <v>5.0736107047461863</v>
      </c>
      <c r="Z179">
        <f t="shared" si="86"/>
        <v>1.7086401095287207</v>
      </c>
      <c r="AA179">
        <f t="shared" si="87"/>
        <v>-97.798865486969817</v>
      </c>
      <c r="AB179">
        <f t="shared" si="88"/>
        <v>-121.16383581351421</v>
      </c>
      <c r="AC179">
        <f t="shared" si="89"/>
        <v>-7.5753456444895839</v>
      </c>
      <c r="AD179">
        <f t="shared" si="90"/>
        <v>-0.42289783514026169</v>
      </c>
      <c r="AE179">
        <f t="shared" si="91"/>
        <v>47.81056132383474</v>
      </c>
      <c r="AF179">
        <f t="shared" si="92"/>
        <v>2.2192617493728766</v>
      </c>
      <c r="AG179">
        <f t="shared" si="93"/>
        <v>24.347856098149283</v>
      </c>
      <c r="AH179">
        <v>1119.3843912974939</v>
      </c>
      <c r="AI179">
        <v>1102.0580606060601</v>
      </c>
      <c r="AJ179">
        <v>1.72862564373306</v>
      </c>
      <c r="AK179">
        <v>65.098338017295973</v>
      </c>
      <c r="AL179">
        <f t="shared" si="94"/>
        <v>2.2176613489108803</v>
      </c>
      <c r="AM179">
        <v>34.207166842572313</v>
      </c>
      <c r="AN179">
        <v>35.096839560439562</v>
      </c>
      <c r="AO179">
        <v>-1.6193233022598791E-4</v>
      </c>
      <c r="AP179">
        <v>87.569397002130515</v>
      </c>
      <c r="AQ179">
        <v>17</v>
      </c>
      <c r="AR179">
        <v>3</v>
      </c>
      <c r="AS179">
        <f t="shared" si="95"/>
        <v>1</v>
      </c>
      <c r="AT179">
        <f t="shared" si="96"/>
        <v>0</v>
      </c>
      <c r="AU179">
        <f t="shared" si="97"/>
        <v>47257.963636650071</v>
      </c>
      <c r="AV179">
        <f t="shared" si="98"/>
        <v>1199.99875</v>
      </c>
      <c r="AW179">
        <f t="shared" si="99"/>
        <v>1025.9240010931778</v>
      </c>
      <c r="AX179">
        <f t="shared" si="100"/>
        <v>0.85493755813760464</v>
      </c>
      <c r="AY179">
        <f t="shared" si="101"/>
        <v>0.18842948720557695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1669232241.2874999</v>
      </c>
      <c r="BF179">
        <v>1060.35375</v>
      </c>
      <c r="BG179">
        <v>1081.19</v>
      </c>
      <c r="BH179">
        <v>35.097200000000001</v>
      </c>
      <c r="BI179">
        <v>34.207749999999997</v>
      </c>
      <c r="BJ179">
        <v>1063.9625000000001</v>
      </c>
      <c r="BK179">
        <v>34.9983</v>
      </c>
      <c r="BL179">
        <v>650.03137500000003</v>
      </c>
      <c r="BM179">
        <v>100.81274999999999</v>
      </c>
      <c r="BN179">
        <v>9.9860037499999998E-2</v>
      </c>
      <c r="BO179">
        <v>33.075612500000013</v>
      </c>
      <c r="BP179">
        <v>33.686862499999997</v>
      </c>
      <c r="BQ179">
        <v>999.9</v>
      </c>
      <c r="BR179">
        <v>0</v>
      </c>
      <c r="BS179">
        <v>0</v>
      </c>
      <c r="BT179">
        <v>9018.36</v>
      </c>
      <c r="BU179">
        <v>0</v>
      </c>
      <c r="BV179">
        <v>147.99799999999999</v>
      </c>
      <c r="BW179">
        <v>-20.8377625</v>
      </c>
      <c r="BX179">
        <v>1098.9224999999999</v>
      </c>
      <c r="BY179">
        <v>1119.4862499999999</v>
      </c>
      <c r="BZ179">
        <v>0.88944537499999998</v>
      </c>
      <c r="CA179">
        <v>1081.19</v>
      </c>
      <c r="CB179">
        <v>34.207749999999997</v>
      </c>
      <c r="CC179">
        <v>3.5382487500000002</v>
      </c>
      <c r="CD179">
        <v>3.4485812500000002</v>
      </c>
      <c r="CE179">
        <v>26.804400000000001</v>
      </c>
      <c r="CF179">
        <v>26.368675</v>
      </c>
      <c r="CG179">
        <v>1199.99875</v>
      </c>
      <c r="CH179">
        <v>0.49999900000000003</v>
      </c>
      <c r="CI179">
        <v>0.50000100000000003</v>
      </c>
      <c r="CJ179">
        <v>0</v>
      </c>
      <c r="CK179">
        <v>735.47337500000003</v>
      </c>
      <c r="CL179">
        <v>4.9990899999999998</v>
      </c>
      <c r="CM179">
        <v>7578.09</v>
      </c>
      <c r="CN179">
        <v>9557.84</v>
      </c>
      <c r="CO179">
        <v>43.186999999999998</v>
      </c>
      <c r="CP179">
        <v>44.811999999999998</v>
      </c>
      <c r="CQ179">
        <v>44.061999999999998</v>
      </c>
      <c r="CR179">
        <v>43.875</v>
      </c>
      <c r="CS179">
        <v>44.507750000000001</v>
      </c>
      <c r="CT179">
        <v>597.49749999999995</v>
      </c>
      <c r="CU179">
        <v>597.50125000000003</v>
      </c>
      <c r="CV179">
        <v>0</v>
      </c>
      <c r="CW179">
        <v>1669232250.5999999</v>
      </c>
      <c r="CX179">
        <v>0</v>
      </c>
      <c r="CY179">
        <v>1669228029.5</v>
      </c>
      <c r="CZ179" t="s">
        <v>356</v>
      </c>
      <c r="DA179">
        <v>1669228029.5</v>
      </c>
      <c r="DB179">
        <v>1669228028</v>
      </c>
      <c r="DC179">
        <v>6</v>
      </c>
      <c r="DD179">
        <v>0.127</v>
      </c>
      <c r="DE179">
        <v>2E-3</v>
      </c>
      <c r="DF179">
        <v>-2.9980000000000002</v>
      </c>
      <c r="DG179">
        <v>9.9000000000000005E-2</v>
      </c>
      <c r="DH179">
        <v>415</v>
      </c>
      <c r="DI179">
        <v>34</v>
      </c>
      <c r="DJ179">
        <v>0.37</v>
      </c>
      <c r="DK179">
        <v>0.19</v>
      </c>
      <c r="DL179">
        <v>-20.678729268292681</v>
      </c>
      <c r="DM179">
        <v>-1.020064808362408</v>
      </c>
      <c r="DN179">
        <v>0.1152196169017099</v>
      </c>
      <c r="DO179">
        <v>0</v>
      </c>
      <c r="DP179">
        <v>0.88764197560975611</v>
      </c>
      <c r="DQ179">
        <v>5.8914020905924777E-2</v>
      </c>
      <c r="DR179">
        <v>8.3803952188303971E-3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3.2952900000000001</v>
      </c>
      <c r="EB179">
        <v>2.6252800000000001</v>
      </c>
      <c r="EC179">
        <v>0.19336200000000001</v>
      </c>
      <c r="ED179">
        <v>0.19395100000000001</v>
      </c>
      <c r="EE179">
        <v>0.14172999999999999</v>
      </c>
      <c r="EF179">
        <v>0.13764299999999999</v>
      </c>
      <c r="EG179">
        <v>24398.7</v>
      </c>
      <c r="EH179">
        <v>24814.3</v>
      </c>
      <c r="EI179">
        <v>28151.7</v>
      </c>
      <c r="EJ179">
        <v>29644.1</v>
      </c>
      <c r="EK179">
        <v>33239.5</v>
      </c>
      <c r="EL179">
        <v>35487.300000000003</v>
      </c>
      <c r="EM179">
        <v>39723.1</v>
      </c>
      <c r="EN179">
        <v>42364</v>
      </c>
      <c r="EO179">
        <v>2.1784300000000001</v>
      </c>
      <c r="EP179">
        <v>2.1551499999999999</v>
      </c>
      <c r="EQ179">
        <v>0.13370799999999999</v>
      </c>
      <c r="ER179">
        <v>0</v>
      </c>
      <c r="ES179">
        <v>31.512699999999999</v>
      </c>
      <c r="ET179">
        <v>999.9</v>
      </c>
      <c r="EU179">
        <v>70.099999999999994</v>
      </c>
      <c r="EV179">
        <v>36.4</v>
      </c>
      <c r="EW179">
        <v>42.425600000000003</v>
      </c>
      <c r="EX179">
        <v>57.374400000000001</v>
      </c>
      <c r="EY179">
        <v>-1.9230799999999999</v>
      </c>
      <c r="EZ179">
        <v>2</v>
      </c>
      <c r="FA179">
        <v>0.560836</v>
      </c>
      <c r="FB179">
        <v>0.58153100000000002</v>
      </c>
      <c r="FC179">
        <v>20.2699</v>
      </c>
      <c r="FD179">
        <v>5.2156399999999996</v>
      </c>
      <c r="FE179">
        <v>12.006399999999999</v>
      </c>
      <c r="FF179">
        <v>4.9852999999999996</v>
      </c>
      <c r="FG179">
        <v>3.2845499999999999</v>
      </c>
      <c r="FH179">
        <v>9999</v>
      </c>
      <c r="FI179">
        <v>9999</v>
      </c>
      <c r="FJ179">
        <v>9999</v>
      </c>
      <c r="FK179">
        <v>999.9</v>
      </c>
      <c r="FL179">
        <v>1.86585</v>
      </c>
      <c r="FM179">
        <v>1.86219</v>
      </c>
      <c r="FN179">
        <v>1.86429</v>
      </c>
      <c r="FO179">
        <v>1.8603499999999999</v>
      </c>
      <c r="FP179">
        <v>1.8611</v>
      </c>
      <c r="FQ179">
        <v>1.86019</v>
      </c>
      <c r="FR179">
        <v>1.8618600000000001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-3.61</v>
      </c>
      <c r="GH179">
        <v>9.8900000000000002E-2</v>
      </c>
      <c r="GI179">
        <v>-2.4324828651112251</v>
      </c>
      <c r="GJ179">
        <v>-1.6100910332537859E-3</v>
      </c>
      <c r="GK179">
        <v>7.0186618486508772E-7</v>
      </c>
      <c r="GL179">
        <v>-2.134652460378022E-10</v>
      </c>
      <c r="GM179">
        <v>9.8890000000004363E-2</v>
      </c>
      <c r="GN179">
        <v>0</v>
      </c>
      <c r="GO179">
        <v>0</v>
      </c>
      <c r="GP179">
        <v>0</v>
      </c>
      <c r="GQ179">
        <v>5</v>
      </c>
      <c r="GR179">
        <v>2079</v>
      </c>
      <c r="GS179">
        <v>3</v>
      </c>
      <c r="GT179">
        <v>29</v>
      </c>
      <c r="GU179">
        <v>70.2</v>
      </c>
      <c r="GV179">
        <v>70.3</v>
      </c>
      <c r="GW179">
        <v>2.97363</v>
      </c>
      <c r="GX179">
        <v>2.5537100000000001</v>
      </c>
      <c r="GY179">
        <v>2.04834</v>
      </c>
      <c r="GZ179">
        <v>2.6171899999999999</v>
      </c>
      <c r="HA179">
        <v>2.1972700000000001</v>
      </c>
      <c r="HB179">
        <v>2.3010299999999999</v>
      </c>
      <c r="HC179">
        <v>40.8093</v>
      </c>
      <c r="HD179">
        <v>15.1915</v>
      </c>
      <c r="HE179">
        <v>18</v>
      </c>
      <c r="HF179">
        <v>679.87599999999998</v>
      </c>
      <c r="HG179">
        <v>734.25599999999997</v>
      </c>
      <c r="HH179">
        <v>30.999099999999999</v>
      </c>
      <c r="HI179">
        <v>34.350200000000001</v>
      </c>
      <c r="HJ179">
        <v>29.999600000000001</v>
      </c>
      <c r="HK179">
        <v>34.286499999999997</v>
      </c>
      <c r="HL179">
        <v>34.28</v>
      </c>
      <c r="HM179">
        <v>59.505299999999998</v>
      </c>
      <c r="HN179">
        <v>25.486799999999999</v>
      </c>
      <c r="HO179">
        <v>88.146199999999993</v>
      </c>
      <c r="HP179">
        <v>31</v>
      </c>
      <c r="HQ179">
        <v>1097.05</v>
      </c>
      <c r="HR179">
        <v>34.241900000000001</v>
      </c>
      <c r="HS179">
        <v>99.177899999999994</v>
      </c>
      <c r="HT179">
        <v>98.245900000000006</v>
      </c>
    </row>
    <row r="180" spans="1:228" x14ac:dyDescent="0.2">
      <c r="A180">
        <v>165</v>
      </c>
      <c r="B180">
        <v>1669232247.5999999</v>
      </c>
      <c r="C180">
        <v>655.09999990463257</v>
      </c>
      <c r="D180" t="s">
        <v>689</v>
      </c>
      <c r="E180" t="s">
        <v>690</v>
      </c>
      <c r="F180">
        <v>4</v>
      </c>
      <c r="G180">
        <v>1669232245.5999999</v>
      </c>
      <c r="H180">
        <f t="shared" si="68"/>
        <v>2.2219966765651107E-3</v>
      </c>
      <c r="I180">
        <f t="shared" si="69"/>
        <v>2.2219966765651109</v>
      </c>
      <c r="J180">
        <f t="shared" si="70"/>
        <v>24.423261430359002</v>
      </c>
      <c r="K180">
        <f t="shared" si="71"/>
        <v>1067.5385714285719</v>
      </c>
      <c r="L180">
        <f t="shared" si="72"/>
        <v>732.24493781500553</v>
      </c>
      <c r="M180">
        <f t="shared" si="73"/>
        <v>73.894373888690737</v>
      </c>
      <c r="N180">
        <f t="shared" si="74"/>
        <v>107.73047414043198</v>
      </c>
      <c r="O180">
        <f t="shared" si="75"/>
        <v>0.12817244927554491</v>
      </c>
      <c r="P180">
        <f t="shared" si="76"/>
        <v>3.6833277933837714</v>
      </c>
      <c r="Q180">
        <f t="shared" si="77"/>
        <v>0.12574521700140542</v>
      </c>
      <c r="R180">
        <f t="shared" si="78"/>
        <v>7.8805009309690227E-2</v>
      </c>
      <c r="S180">
        <f t="shared" si="79"/>
        <v>226.11301637814003</v>
      </c>
      <c r="T180">
        <f t="shared" si="80"/>
        <v>33.677459227380226</v>
      </c>
      <c r="U180">
        <f t="shared" si="81"/>
        <v>33.676385714285722</v>
      </c>
      <c r="V180">
        <f t="shared" si="82"/>
        <v>5.2473156363249434</v>
      </c>
      <c r="W180">
        <f t="shared" si="83"/>
        <v>69.828957451391602</v>
      </c>
      <c r="X180">
        <f t="shared" si="84"/>
        <v>3.5417414956122202</v>
      </c>
      <c r="Y180">
        <f t="shared" si="85"/>
        <v>5.0720240210913214</v>
      </c>
      <c r="Z180">
        <f t="shared" si="86"/>
        <v>1.7055741407127232</v>
      </c>
      <c r="AA180">
        <f t="shared" si="87"/>
        <v>-97.990053436521379</v>
      </c>
      <c r="AB180">
        <f t="shared" si="88"/>
        <v>-120.40487725801081</v>
      </c>
      <c r="AC180">
        <f t="shared" si="89"/>
        <v>-7.5139399710201484</v>
      </c>
      <c r="AD180">
        <f t="shared" si="90"/>
        <v>0.20414571258770309</v>
      </c>
      <c r="AE180">
        <f t="shared" si="91"/>
        <v>47.776854363322137</v>
      </c>
      <c r="AF180">
        <f t="shared" si="92"/>
        <v>2.2392067978343659</v>
      </c>
      <c r="AG180">
        <f t="shared" si="93"/>
        <v>24.423261430359002</v>
      </c>
      <c r="AH180">
        <v>1126.267561655699</v>
      </c>
      <c r="AI180">
        <v>1108.9457575757569</v>
      </c>
      <c r="AJ180">
        <v>1.7187823814012879</v>
      </c>
      <c r="AK180">
        <v>65.098338017295973</v>
      </c>
      <c r="AL180">
        <f t="shared" si="94"/>
        <v>2.2219966765651109</v>
      </c>
      <c r="AM180">
        <v>34.206550454113057</v>
      </c>
      <c r="AN180">
        <v>35.097935164835192</v>
      </c>
      <c r="AO180">
        <v>-1.3901532873449791E-4</v>
      </c>
      <c r="AP180">
        <v>87.569397002130515</v>
      </c>
      <c r="AQ180">
        <v>17</v>
      </c>
      <c r="AR180">
        <v>3</v>
      </c>
      <c r="AS180">
        <f t="shared" si="95"/>
        <v>1</v>
      </c>
      <c r="AT180">
        <f t="shared" si="96"/>
        <v>0</v>
      </c>
      <c r="AU180">
        <f t="shared" si="97"/>
        <v>47375.621155786343</v>
      </c>
      <c r="AV180">
        <f t="shared" si="98"/>
        <v>1199.984285714286</v>
      </c>
      <c r="AW180">
        <f t="shared" si="99"/>
        <v>1025.9119421648395</v>
      </c>
      <c r="AX180">
        <f t="shared" si="100"/>
        <v>0.85493781408493152</v>
      </c>
      <c r="AY180">
        <f t="shared" si="101"/>
        <v>0.18842998118391788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1669232245.5999999</v>
      </c>
      <c r="BF180">
        <v>1067.5385714285719</v>
      </c>
      <c r="BG180">
        <v>1088.3785714285709</v>
      </c>
      <c r="BH180">
        <v>35.096342857142858</v>
      </c>
      <c r="BI180">
        <v>34.198800000000013</v>
      </c>
      <c r="BJ180">
        <v>1071.1557142857141</v>
      </c>
      <c r="BK180">
        <v>34.997442857142858</v>
      </c>
      <c r="BL180">
        <v>649.96014285714296</v>
      </c>
      <c r="BM180">
        <v>100.815</v>
      </c>
      <c r="BN180">
        <v>9.9830642857142854E-2</v>
      </c>
      <c r="BO180">
        <v>33.070042857142859</v>
      </c>
      <c r="BP180">
        <v>33.676385714285722</v>
      </c>
      <c r="BQ180">
        <v>999.89999999999986</v>
      </c>
      <c r="BR180">
        <v>0</v>
      </c>
      <c r="BS180">
        <v>0</v>
      </c>
      <c r="BT180">
        <v>9040.8057142857124</v>
      </c>
      <c r="BU180">
        <v>0</v>
      </c>
      <c r="BV180">
        <v>146.4005714285714</v>
      </c>
      <c r="BW180">
        <v>-20.838371428571431</v>
      </c>
      <c r="BX180">
        <v>1106.3685714285709</v>
      </c>
      <c r="BY180">
        <v>1126.9171428571431</v>
      </c>
      <c r="BZ180">
        <v>0.89751428571428582</v>
      </c>
      <c r="CA180">
        <v>1088.3785714285709</v>
      </c>
      <c r="CB180">
        <v>34.198800000000013</v>
      </c>
      <c r="CC180">
        <v>3.538242857142857</v>
      </c>
      <c r="CD180">
        <v>3.4477571428571432</v>
      </c>
      <c r="CE180">
        <v>26.804371428571429</v>
      </c>
      <c r="CF180">
        <v>26.364657142857141</v>
      </c>
      <c r="CG180">
        <v>1199.984285714286</v>
      </c>
      <c r="CH180">
        <v>0.49999057142857151</v>
      </c>
      <c r="CI180">
        <v>0.5000095714285715</v>
      </c>
      <c r="CJ180">
        <v>0</v>
      </c>
      <c r="CK180">
        <v>736.1792857142857</v>
      </c>
      <c r="CL180">
        <v>4.9990899999999998</v>
      </c>
      <c r="CM180">
        <v>7587.2128571428584</v>
      </c>
      <c r="CN180">
        <v>9557.7071428571453</v>
      </c>
      <c r="CO180">
        <v>43.223000000000013</v>
      </c>
      <c r="CP180">
        <v>44.811999999999998</v>
      </c>
      <c r="CQ180">
        <v>44.061999999999998</v>
      </c>
      <c r="CR180">
        <v>43.875</v>
      </c>
      <c r="CS180">
        <v>44.5</v>
      </c>
      <c r="CT180">
        <v>597.48000000000013</v>
      </c>
      <c r="CU180">
        <v>597.50428571428563</v>
      </c>
      <c r="CV180">
        <v>0</v>
      </c>
      <c r="CW180">
        <v>1669232254.8</v>
      </c>
      <c r="CX180">
        <v>0</v>
      </c>
      <c r="CY180">
        <v>1669228029.5</v>
      </c>
      <c r="CZ180" t="s">
        <v>356</v>
      </c>
      <c r="DA180">
        <v>1669228029.5</v>
      </c>
      <c r="DB180">
        <v>1669228028</v>
      </c>
      <c r="DC180">
        <v>6</v>
      </c>
      <c r="DD180">
        <v>0.127</v>
      </c>
      <c r="DE180">
        <v>2E-3</v>
      </c>
      <c r="DF180">
        <v>-2.9980000000000002</v>
      </c>
      <c r="DG180">
        <v>9.9000000000000005E-2</v>
      </c>
      <c r="DH180">
        <v>415</v>
      </c>
      <c r="DI180">
        <v>34</v>
      </c>
      <c r="DJ180">
        <v>0.37</v>
      </c>
      <c r="DK180">
        <v>0.19</v>
      </c>
      <c r="DL180">
        <v>-20.722604878048781</v>
      </c>
      <c r="DM180">
        <v>-1.139466898954747</v>
      </c>
      <c r="DN180">
        <v>0.12117300864872969</v>
      </c>
      <c r="DO180">
        <v>0</v>
      </c>
      <c r="DP180">
        <v>0.89188858536585358</v>
      </c>
      <c r="DQ180">
        <v>1.484339372822554E-2</v>
      </c>
      <c r="DR180">
        <v>3.815969678099666E-3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3.2955399999999999</v>
      </c>
      <c r="EB180">
        <v>2.6254400000000002</v>
      </c>
      <c r="EC180">
        <v>0.19412299999999999</v>
      </c>
      <c r="ED180">
        <v>0.194711</v>
      </c>
      <c r="EE180">
        <v>0.141738</v>
      </c>
      <c r="EF180">
        <v>0.137596</v>
      </c>
      <c r="EG180">
        <v>24375.4</v>
      </c>
      <c r="EH180">
        <v>24791.3</v>
      </c>
      <c r="EI180">
        <v>28151.5</v>
      </c>
      <c r="EJ180">
        <v>29644.6</v>
      </c>
      <c r="EK180">
        <v>33239.800000000003</v>
      </c>
      <c r="EL180">
        <v>35489.599999999999</v>
      </c>
      <c r="EM180">
        <v>39723.800000000003</v>
      </c>
      <c r="EN180">
        <v>42364.5</v>
      </c>
      <c r="EO180">
        <v>2.1787000000000001</v>
      </c>
      <c r="EP180">
        <v>2.1551300000000002</v>
      </c>
      <c r="EQ180">
        <v>0.133462</v>
      </c>
      <c r="ER180">
        <v>0</v>
      </c>
      <c r="ES180">
        <v>31.512699999999999</v>
      </c>
      <c r="ET180">
        <v>999.9</v>
      </c>
      <c r="EU180">
        <v>70.099999999999994</v>
      </c>
      <c r="EV180">
        <v>36.4</v>
      </c>
      <c r="EW180">
        <v>42.426000000000002</v>
      </c>
      <c r="EX180">
        <v>57.044400000000003</v>
      </c>
      <c r="EY180">
        <v>-2.0232399999999999</v>
      </c>
      <c r="EZ180">
        <v>2</v>
      </c>
      <c r="FA180">
        <v>0.56046499999999999</v>
      </c>
      <c r="FB180">
        <v>0.57942300000000002</v>
      </c>
      <c r="FC180">
        <v>20.2699</v>
      </c>
      <c r="FD180">
        <v>5.2157900000000001</v>
      </c>
      <c r="FE180">
        <v>12.006399999999999</v>
      </c>
      <c r="FF180">
        <v>4.9847999999999999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1.8622099999999999</v>
      </c>
      <c r="FN180">
        <v>1.86429</v>
      </c>
      <c r="FO180">
        <v>1.8603499999999999</v>
      </c>
      <c r="FP180">
        <v>1.86107</v>
      </c>
      <c r="FQ180">
        <v>1.8602000000000001</v>
      </c>
      <c r="FR180">
        <v>1.86188</v>
      </c>
      <c r="FS180">
        <v>1.85842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-3.61</v>
      </c>
      <c r="GH180">
        <v>9.8900000000000002E-2</v>
      </c>
      <c r="GI180">
        <v>-2.4324828651112251</v>
      </c>
      <c r="GJ180">
        <v>-1.6100910332537859E-3</v>
      </c>
      <c r="GK180">
        <v>7.0186618486508772E-7</v>
      </c>
      <c r="GL180">
        <v>-2.134652460378022E-10</v>
      </c>
      <c r="GM180">
        <v>9.8890000000004363E-2</v>
      </c>
      <c r="GN180">
        <v>0</v>
      </c>
      <c r="GO180">
        <v>0</v>
      </c>
      <c r="GP180">
        <v>0</v>
      </c>
      <c r="GQ180">
        <v>5</v>
      </c>
      <c r="GR180">
        <v>2079</v>
      </c>
      <c r="GS180">
        <v>3</v>
      </c>
      <c r="GT180">
        <v>29</v>
      </c>
      <c r="GU180">
        <v>70.3</v>
      </c>
      <c r="GV180">
        <v>70.3</v>
      </c>
      <c r="GW180">
        <v>2.9895</v>
      </c>
      <c r="GX180">
        <v>2.5427200000000001</v>
      </c>
      <c r="GY180">
        <v>2.04834</v>
      </c>
      <c r="GZ180">
        <v>2.6171899999999999</v>
      </c>
      <c r="HA180">
        <v>2.1972700000000001</v>
      </c>
      <c r="HB180">
        <v>2.34863</v>
      </c>
      <c r="HC180">
        <v>40.8093</v>
      </c>
      <c r="HD180">
        <v>15.2003</v>
      </c>
      <c r="HE180">
        <v>18</v>
      </c>
      <c r="HF180">
        <v>680.06100000000004</v>
      </c>
      <c r="HG180">
        <v>734.18299999999999</v>
      </c>
      <c r="HH180">
        <v>30.999300000000002</v>
      </c>
      <c r="HI180">
        <v>34.345700000000001</v>
      </c>
      <c r="HJ180">
        <v>29.999500000000001</v>
      </c>
      <c r="HK180">
        <v>34.282600000000002</v>
      </c>
      <c r="HL180">
        <v>34.276000000000003</v>
      </c>
      <c r="HM180">
        <v>59.800699999999999</v>
      </c>
      <c r="HN180">
        <v>25.486799999999999</v>
      </c>
      <c r="HO180">
        <v>88.146199999999993</v>
      </c>
      <c r="HP180">
        <v>31</v>
      </c>
      <c r="HQ180">
        <v>1103.77</v>
      </c>
      <c r="HR180">
        <v>34.241700000000002</v>
      </c>
      <c r="HS180">
        <v>99.178600000000003</v>
      </c>
      <c r="HT180">
        <v>98.247100000000003</v>
      </c>
    </row>
    <row r="181" spans="1:228" x14ac:dyDescent="0.2">
      <c r="A181">
        <v>166</v>
      </c>
      <c r="B181">
        <v>1669232251.5999999</v>
      </c>
      <c r="C181">
        <v>659.09999990463257</v>
      </c>
      <c r="D181" t="s">
        <v>691</v>
      </c>
      <c r="E181" t="s">
        <v>692</v>
      </c>
      <c r="F181">
        <v>4</v>
      </c>
      <c r="G181">
        <v>1669232249.2874999</v>
      </c>
      <c r="H181">
        <f t="shared" si="68"/>
        <v>2.2489213992859768E-3</v>
      </c>
      <c r="I181">
        <f t="shared" si="69"/>
        <v>2.2489213992859769</v>
      </c>
      <c r="J181">
        <f t="shared" si="70"/>
        <v>23.636445626848541</v>
      </c>
      <c r="K181">
        <f t="shared" si="71"/>
        <v>1073.7462499999999</v>
      </c>
      <c r="L181">
        <f t="shared" si="72"/>
        <v>751.77357635326484</v>
      </c>
      <c r="M181">
        <f t="shared" si="73"/>
        <v>75.86603059849854</v>
      </c>
      <c r="N181">
        <f t="shared" si="74"/>
        <v>108.35824564714935</v>
      </c>
      <c r="O181">
        <f t="shared" si="75"/>
        <v>0.12980300676419335</v>
      </c>
      <c r="P181">
        <f t="shared" si="76"/>
        <v>3.6714541459729881</v>
      </c>
      <c r="Q181">
        <f t="shared" si="77"/>
        <v>0.12730638953924522</v>
      </c>
      <c r="R181">
        <f t="shared" si="78"/>
        <v>7.9786805001308164E-2</v>
      </c>
      <c r="S181">
        <f t="shared" si="79"/>
        <v>226.11286273560017</v>
      </c>
      <c r="T181">
        <f t="shared" si="80"/>
        <v>33.674168087589749</v>
      </c>
      <c r="U181">
        <f t="shared" si="81"/>
        <v>33.674450000000007</v>
      </c>
      <c r="V181">
        <f t="shared" si="82"/>
        <v>5.2467477506887814</v>
      </c>
      <c r="W181">
        <f t="shared" si="83"/>
        <v>69.825125713734963</v>
      </c>
      <c r="X181">
        <f t="shared" si="84"/>
        <v>3.5416480164737587</v>
      </c>
      <c r="Y181">
        <f t="shared" si="85"/>
        <v>5.0721684784265246</v>
      </c>
      <c r="Z181">
        <f t="shared" si="86"/>
        <v>1.7050997342150227</v>
      </c>
      <c r="AA181">
        <f t="shared" si="87"/>
        <v>-99.177433708511572</v>
      </c>
      <c r="AB181">
        <f t="shared" si="88"/>
        <v>-119.53320975069846</v>
      </c>
      <c r="AC181">
        <f t="shared" si="89"/>
        <v>-7.483615122579816</v>
      </c>
      <c r="AD181">
        <f t="shared" si="90"/>
        <v>-8.1395846189664667E-2</v>
      </c>
      <c r="AE181">
        <f t="shared" si="91"/>
        <v>47.748987976163811</v>
      </c>
      <c r="AF181">
        <f t="shared" si="92"/>
        <v>2.2594898706955266</v>
      </c>
      <c r="AG181">
        <f t="shared" si="93"/>
        <v>23.636445626848541</v>
      </c>
      <c r="AH181">
        <v>1133.2274320170391</v>
      </c>
      <c r="AI181">
        <v>1116.02</v>
      </c>
      <c r="AJ181">
        <v>1.7756999258533639</v>
      </c>
      <c r="AK181">
        <v>65.098338017295973</v>
      </c>
      <c r="AL181">
        <f t="shared" si="94"/>
        <v>2.2489213992859769</v>
      </c>
      <c r="AM181">
        <v>34.190090951052618</v>
      </c>
      <c r="AN181">
        <v>35.090914285714298</v>
      </c>
      <c r="AO181">
        <v>9.976249532007708E-5</v>
      </c>
      <c r="AP181">
        <v>87.569397002130515</v>
      </c>
      <c r="AQ181">
        <v>17</v>
      </c>
      <c r="AR181">
        <v>3</v>
      </c>
      <c r="AS181">
        <f t="shared" si="95"/>
        <v>1</v>
      </c>
      <c r="AT181">
        <f t="shared" si="96"/>
        <v>0</v>
      </c>
      <c r="AU181">
        <f t="shared" si="97"/>
        <v>47163.516969595476</v>
      </c>
      <c r="AV181">
        <f t="shared" si="98"/>
        <v>1199.98125</v>
      </c>
      <c r="AW181">
        <f t="shared" si="99"/>
        <v>1025.9095635935753</v>
      </c>
      <c r="AX181">
        <f t="shared" si="100"/>
        <v>0.85493799473414711</v>
      </c>
      <c r="AY181">
        <f t="shared" si="101"/>
        <v>0.18843032983690383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1669232249.2874999</v>
      </c>
      <c r="BF181">
        <v>1073.7462499999999</v>
      </c>
      <c r="BG181">
        <v>1094.5875000000001</v>
      </c>
      <c r="BH181">
        <v>35.094987500000002</v>
      </c>
      <c r="BI181">
        <v>34.189399999999999</v>
      </c>
      <c r="BJ181">
        <v>1077.3675000000001</v>
      </c>
      <c r="BK181">
        <v>34.996087500000002</v>
      </c>
      <c r="BL181">
        <v>650.02237500000001</v>
      </c>
      <c r="BM181">
        <v>100.816</v>
      </c>
      <c r="BN181">
        <v>0.1000643375</v>
      </c>
      <c r="BO181">
        <v>33.070549999999997</v>
      </c>
      <c r="BP181">
        <v>33.674450000000007</v>
      </c>
      <c r="BQ181">
        <v>999.9</v>
      </c>
      <c r="BR181">
        <v>0</v>
      </c>
      <c r="BS181">
        <v>0</v>
      </c>
      <c r="BT181">
        <v>8999.6087499999994</v>
      </c>
      <c r="BU181">
        <v>0</v>
      </c>
      <c r="BV181">
        <v>148.20462499999999</v>
      </c>
      <c r="BW181">
        <v>-20.8401125</v>
      </c>
      <c r="BX181">
        <v>1112.8025</v>
      </c>
      <c r="BY181">
        <v>1133.3362500000001</v>
      </c>
      <c r="BZ181">
        <v>0.90555087500000009</v>
      </c>
      <c r="CA181">
        <v>1094.5875000000001</v>
      </c>
      <c r="CB181">
        <v>34.189399999999999</v>
      </c>
      <c r="CC181">
        <v>3.5381412499999998</v>
      </c>
      <c r="CD181">
        <v>3.4468475000000001</v>
      </c>
      <c r="CE181">
        <v>26.803875000000001</v>
      </c>
      <c r="CF181">
        <v>26.360187499999999</v>
      </c>
      <c r="CG181">
        <v>1199.98125</v>
      </c>
      <c r="CH181">
        <v>0.49998399999999998</v>
      </c>
      <c r="CI181">
        <v>0.50001600000000002</v>
      </c>
      <c r="CJ181">
        <v>0</v>
      </c>
      <c r="CK181">
        <v>736.693625</v>
      </c>
      <c r="CL181">
        <v>4.9990899999999998</v>
      </c>
      <c r="CM181">
        <v>7593.1625000000004</v>
      </c>
      <c r="CN181">
        <v>9557.6462499999998</v>
      </c>
      <c r="CO181">
        <v>43.242125000000001</v>
      </c>
      <c r="CP181">
        <v>44.811999999999998</v>
      </c>
      <c r="CQ181">
        <v>44.061999999999998</v>
      </c>
      <c r="CR181">
        <v>43.875</v>
      </c>
      <c r="CS181">
        <v>44.5</v>
      </c>
      <c r="CT181">
        <v>597.47125000000005</v>
      </c>
      <c r="CU181">
        <v>597.51</v>
      </c>
      <c r="CV181">
        <v>0</v>
      </c>
      <c r="CW181">
        <v>1669232259</v>
      </c>
      <c r="CX181">
        <v>0</v>
      </c>
      <c r="CY181">
        <v>1669228029.5</v>
      </c>
      <c r="CZ181" t="s">
        <v>356</v>
      </c>
      <c r="DA181">
        <v>1669228029.5</v>
      </c>
      <c r="DB181">
        <v>1669228028</v>
      </c>
      <c r="DC181">
        <v>6</v>
      </c>
      <c r="DD181">
        <v>0.127</v>
      </c>
      <c r="DE181">
        <v>2E-3</v>
      </c>
      <c r="DF181">
        <v>-2.9980000000000002</v>
      </c>
      <c r="DG181">
        <v>9.9000000000000005E-2</v>
      </c>
      <c r="DH181">
        <v>415</v>
      </c>
      <c r="DI181">
        <v>34</v>
      </c>
      <c r="DJ181">
        <v>0.37</v>
      </c>
      <c r="DK181">
        <v>0.19</v>
      </c>
      <c r="DL181">
        <v>-20.78562439024391</v>
      </c>
      <c r="DM181">
        <v>-0.687202787456483</v>
      </c>
      <c r="DN181">
        <v>8.0082922817959354E-2</v>
      </c>
      <c r="DO181">
        <v>0</v>
      </c>
      <c r="DP181">
        <v>0.89539817073170724</v>
      </c>
      <c r="DQ181">
        <v>3.8521212543553798E-2</v>
      </c>
      <c r="DR181">
        <v>6.3204212460047518E-3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3.2956599999999998</v>
      </c>
      <c r="EB181">
        <v>2.6253099999999998</v>
      </c>
      <c r="EC181">
        <v>0.194912</v>
      </c>
      <c r="ED181">
        <v>0.19547999999999999</v>
      </c>
      <c r="EE181">
        <v>0.14172299999999999</v>
      </c>
      <c r="EF181">
        <v>0.1376</v>
      </c>
      <c r="EG181">
        <v>24352.1</v>
      </c>
      <c r="EH181">
        <v>24768.1</v>
      </c>
      <c r="EI181">
        <v>28152.3</v>
      </c>
      <c r="EJ181">
        <v>29645.3</v>
      </c>
      <c r="EK181">
        <v>33240.9</v>
      </c>
      <c r="EL181">
        <v>35490.300000000003</v>
      </c>
      <c r="EM181">
        <v>39724.199999999997</v>
      </c>
      <c r="EN181">
        <v>42365.4</v>
      </c>
      <c r="EO181">
        <v>2.1789299999999998</v>
      </c>
      <c r="EP181">
        <v>2.1550699999999998</v>
      </c>
      <c r="EQ181">
        <v>0.13320899999999999</v>
      </c>
      <c r="ER181">
        <v>0</v>
      </c>
      <c r="ES181">
        <v>31.5154</v>
      </c>
      <c r="ET181">
        <v>999.9</v>
      </c>
      <c r="EU181">
        <v>70.099999999999994</v>
      </c>
      <c r="EV181">
        <v>36.4</v>
      </c>
      <c r="EW181">
        <v>42.424300000000002</v>
      </c>
      <c r="EX181">
        <v>57.164400000000001</v>
      </c>
      <c r="EY181">
        <v>-2.1033599999999999</v>
      </c>
      <c r="EZ181">
        <v>2</v>
      </c>
      <c r="FA181">
        <v>0.56001000000000001</v>
      </c>
      <c r="FB181">
        <v>0.57845899999999995</v>
      </c>
      <c r="FC181">
        <v>20.27</v>
      </c>
      <c r="FD181">
        <v>5.2171399999999997</v>
      </c>
      <c r="FE181">
        <v>12.006500000000001</v>
      </c>
      <c r="FF181">
        <v>4.9855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1.86219</v>
      </c>
      <c r="FN181">
        <v>1.8642700000000001</v>
      </c>
      <c r="FO181">
        <v>1.8603499999999999</v>
      </c>
      <c r="FP181">
        <v>1.8611</v>
      </c>
      <c r="FQ181">
        <v>1.8602000000000001</v>
      </c>
      <c r="FR181">
        <v>1.86188</v>
      </c>
      <c r="FS181">
        <v>1.85839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-3.63</v>
      </c>
      <c r="GH181">
        <v>9.8900000000000002E-2</v>
      </c>
      <c r="GI181">
        <v>-2.4324828651112251</v>
      </c>
      <c r="GJ181">
        <v>-1.6100910332537859E-3</v>
      </c>
      <c r="GK181">
        <v>7.0186618486508772E-7</v>
      </c>
      <c r="GL181">
        <v>-2.134652460378022E-10</v>
      </c>
      <c r="GM181">
        <v>9.8890000000004363E-2</v>
      </c>
      <c r="GN181">
        <v>0</v>
      </c>
      <c r="GO181">
        <v>0</v>
      </c>
      <c r="GP181">
        <v>0</v>
      </c>
      <c r="GQ181">
        <v>5</v>
      </c>
      <c r="GR181">
        <v>2079</v>
      </c>
      <c r="GS181">
        <v>3</v>
      </c>
      <c r="GT181">
        <v>29</v>
      </c>
      <c r="GU181">
        <v>70.400000000000006</v>
      </c>
      <c r="GV181">
        <v>70.400000000000006</v>
      </c>
      <c r="GW181">
        <v>3.0041500000000001</v>
      </c>
      <c r="GX181">
        <v>2.5537100000000001</v>
      </c>
      <c r="GY181">
        <v>2.04834</v>
      </c>
      <c r="GZ181">
        <v>2.6171899999999999</v>
      </c>
      <c r="HA181">
        <v>2.1972700000000001</v>
      </c>
      <c r="HB181">
        <v>2.32178</v>
      </c>
      <c r="HC181">
        <v>40.8093</v>
      </c>
      <c r="HD181">
        <v>15.1915</v>
      </c>
      <c r="HE181">
        <v>18</v>
      </c>
      <c r="HF181">
        <v>680.20399999999995</v>
      </c>
      <c r="HG181">
        <v>734.09799999999996</v>
      </c>
      <c r="HH181">
        <v>30.999600000000001</v>
      </c>
      <c r="HI181">
        <v>34.341799999999999</v>
      </c>
      <c r="HJ181">
        <v>29.999600000000001</v>
      </c>
      <c r="HK181">
        <v>34.278700000000001</v>
      </c>
      <c r="HL181">
        <v>34.273000000000003</v>
      </c>
      <c r="HM181">
        <v>60.091799999999999</v>
      </c>
      <c r="HN181">
        <v>25.486799999999999</v>
      </c>
      <c r="HO181">
        <v>88.146199999999993</v>
      </c>
      <c r="HP181">
        <v>31</v>
      </c>
      <c r="HQ181">
        <v>1110.51</v>
      </c>
      <c r="HR181">
        <v>34.243699999999997</v>
      </c>
      <c r="HS181">
        <v>99.180400000000006</v>
      </c>
      <c r="HT181">
        <v>98.249300000000005</v>
      </c>
    </row>
    <row r="182" spans="1:228" x14ac:dyDescent="0.2">
      <c r="A182">
        <v>167</v>
      </c>
      <c r="B182">
        <v>1669232255.5999999</v>
      </c>
      <c r="C182">
        <v>663.09999990463257</v>
      </c>
      <c r="D182" t="s">
        <v>693</v>
      </c>
      <c r="E182" t="s">
        <v>694</v>
      </c>
      <c r="F182">
        <v>4</v>
      </c>
      <c r="G182">
        <v>1669232253.5999999</v>
      </c>
      <c r="H182">
        <f t="shared" si="68"/>
        <v>2.2366862375618381E-3</v>
      </c>
      <c r="I182">
        <f t="shared" si="69"/>
        <v>2.2366862375618379</v>
      </c>
      <c r="J182">
        <f t="shared" si="70"/>
        <v>24.568862211435118</v>
      </c>
      <c r="K182">
        <f t="shared" si="71"/>
        <v>1080.998571428571</v>
      </c>
      <c r="L182">
        <f t="shared" si="72"/>
        <v>745.11437059518585</v>
      </c>
      <c r="M182">
        <f t="shared" si="73"/>
        <v>75.19539698777298</v>
      </c>
      <c r="N182">
        <f t="shared" si="74"/>
        <v>109.0921339456341</v>
      </c>
      <c r="O182">
        <f t="shared" si="75"/>
        <v>0.12887790631501542</v>
      </c>
      <c r="P182">
        <f t="shared" si="76"/>
        <v>3.6699667060573944</v>
      </c>
      <c r="Q182">
        <f t="shared" si="77"/>
        <v>0.12641540806266127</v>
      </c>
      <c r="R182">
        <f t="shared" si="78"/>
        <v>7.9226956755446054E-2</v>
      </c>
      <c r="S182">
        <f t="shared" si="79"/>
        <v>226.11817337898873</v>
      </c>
      <c r="T182">
        <f t="shared" si="80"/>
        <v>33.680953326633926</v>
      </c>
      <c r="U182">
        <f t="shared" si="81"/>
        <v>33.681371428571431</v>
      </c>
      <c r="V182">
        <f t="shared" si="82"/>
        <v>5.2487785547335459</v>
      </c>
      <c r="W182">
        <f t="shared" si="83"/>
        <v>69.79645928374218</v>
      </c>
      <c r="X182">
        <f t="shared" si="84"/>
        <v>3.5409822406729456</v>
      </c>
      <c r="Y182">
        <f t="shared" si="85"/>
        <v>5.0732978105348581</v>
      </c>
      <c r="Z182">
        <f t="shared" si="86"/>
        <v>1.7077963140606003</v>
      </c>
      <c r="AA182">
        <f t="shared" si="87"/>
        <v>-98.637863076477061</v>
      </c>
      <c r="AB182">
        <f t="shared" si="88"/>
        <v>-120.06986871457072</v>
      </c>
      <c r="AC182">
        <f t="shared" si="89"/>
        <v>-7.5206613414456731</v>
      </c>
      <c r="AD182">
        <f t="shared" si="90"/>
        <v>-0.11021975350472246</v>
      </c>
      <c r="AE182">
        <f t="shared" si="91"/>
        <v>47.858169693991982</v>
      </c>
      <c r="AF182">
        <f t="shared" si="92"/>
        <v>2.2451945136785931</v>
      </c>
      <c r="AG182">
        <f t="shared" si="93"/>
        <v>24.568862211435118</v>
      </c>
      <c r="AH182">
        <v>1140.227931415038</v>
      </c>
      <c r="AI182">
        <v>1122.873333333333</v>
      </c>
      <c r="AJ182">
        <v>1.71165154885439</v>
      </c>
      <c r="AK182">
        <v>65.098338017295973</v>
      </c>
      <c r="AL182">
        <f t="shared" si="94"/>
        <v>2.2366862375618379</v>
      </c>
      <c r="AM182">
        <v>34.188767225894964</v>
      </c>
      <c r="AN182">
        <v>35.0861175824176</v>
      </c>
      <c r="AO182">
        <v>-1.6636633407811021E-4</v>
      </c>
      <c r="AP182">
        <v>87.569397002130515</v>
      </c>
      <c r="AQ182">
        <v>16</v>
      </c>
      <c r="AR182">
        <v>2</v>
      </c>
      <c r="AS182">
        <f t="shared" si="95"/>
        <v>1</v>
      </c>
      <c r="AT182">
        <f t="shared" si="96"/>
        <v>0</v>
      </c>
      <c r="AU182">
        <f t="shared" si="97"/>
        <v>47136.366186201274</v>
      </c>
      <c r="AV182">
        <f t="shared" si="98"/>
        <v>1200.005714285714</v>
      </c>
      <c r="AW182">
        <f t="shared" si="99"/>
        <v>1025.930842165279</v>
      </c>
      <c r="AX182">
        <f t="shared" si="100"/>
        <v>0.85493829733631688</v>
      </c>
      <c r="AY182">
        <f t="shared" si="101"/>
        <v>0.18843091385909133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1669232253.5999999</v>
      </c>
      <c r="BF182">
        <v>1080.998571428571</v>
      </c>
      <c r="BG182">
        <v>1101.8857142857139</v>
      </c>
      <c r="BH182">
        <v>35.087742857142857</v>
      </c>
      <c r="BI182">
        <v>34.187871428571427</v>
      </c>
      <c r="BJ182">
        <v>1084.6199999999999</v>
      </c>
      <c r="BK182">
        <v>34.988857142857142</v>
      </c>
      <c r="BL182">
        <v>650.01757142857139</v>
      </c>
      <c r="BM182">
        <v>100.818</v>
      </c>
      <c r="BN182">
        <v>9.9926100000000018E-2</v>
      </c>
      <c r="BO182">
        <v>33.074514285714287</v>
      </c>
      <c r="BP182">
        <v>33.681371428571431</v>
      </c>
      <c r="BQ182">
        <v>999.89999999999986</v>
      </c>
      <c r="BR182">
        <v>0</v>
      </c>
      <c r="BS182">
        <v>0</v>
      </c>
      <c r="BT182">
        <v>8994.2857142857138</v>
      </c>
      <c r="BU182">
        <v>0</v>
      </c>
      <c r="BV182">
        <v>150.8958571428571</v>
      </c>
      <c r="BW182">
        <v>-20.885442857142859</v>
      </c>
      <c r="BX182">
        <v>1120.308571428571</v>
      </c>
      <c r="BY182">
        <v>1140.8857142857139</v>
      </c>
      <c r="BZ182">
        <v>0.89990628571428577</v>
      </c>
      <c r="CA182">
        <v>1101.8857142857139</v>
      </c>
      <c r="CB182">
        <v>34.187871428571427</v>
      </c>
      <c r="CC182">
        <v>3.537477142857143</v>
      </c>
      <c r="CD182">
        <v>3.4467500000000002</v>
      </c>
      <c r="CE182">
        <v>26.800685714285709</v>
      </c>
      <c r="CF182">
        <v>26.3597</v>
      </c>
      <c r="CG182">
        <v>1200.005714285714</v>
      </c>
      <c r="CH182">
        <v>0.49997399999999997</v>
      </c>
      <c r="CI182">
        <v>0.50002599999999997</v>
      </c>
      <c r="CJ182">
        <v>0</v>
      </c>
      <c r="CK182">
        <v>737.20528571428565</v>
      </c>
      <c r="CL182">
        <v>4.9990899999999998</v>
      </c>
      <c r="CM182">
        <v>7600.9428571428571</v>
      </c>
      <c r="CN182">
        <v>9557.8157142857144</v>
      </c>
      <c r="CO182">
        <v>43.25</v>
      </c>
      <c r="CP182">
        <v>44.811999999999998</v>
      </c>
      <c r="CQ182">
        <v>44.061999999999998</v>
      </c>
      <c r="CR182">
        <v>43.875</v>
      </c>
      <c r="CS182">
        <v>44.5</v>
      </c>
      <c r="CT182">
        <v>597.47142857142865</v>
      </c>
      <c r="CU182">
        <v>597.53428571428572</v>
      </c>
      <c r="CV182">
        <v>0</v>
      </c>
      <c r="CW182">
        <v>1669232262.5999999</v>
      </c>
      <c r="CX182">
        <v>0</v>
      </c>
      <c r="CY182">
        <v>1669228029.5</v>
      </c>
      <c r="CZ182" t="s">
        <v>356</v>
      </c>
      <c r="DA182">
        <v>1669228029.5</v>
      </c>
      <c r="DB182">
        <v>1669228028</v>
      </c>
      <c r="DC182">
        <v>6</v>
      </c>
      <c r="DD182">
        <v>0.127</v>
      </c>
      <c r="DE182">
        <v>2E-3</v>
      </c>
      <c r="DF182">
        <v>-2.9980000000000002</v>
      </c>
      <c r="DG182">
        <v>9.9000000000000005E-2</v>
      </c>
      <c r="DH182">
        <v>415</v>
      </c>
      <c r="DI182">
        <v>34</v>
      </c>
      <c r="DJ182">
        <v>0.37</v>
      </c>
      <c r="DK182">
        <v>0.19</v>
      </c>
      <c r="DL182">
        <v>-20.826873170731709</v>
      </c>
      <c r="DM182">
        <v>-0.31443344947733742</v>
      </c>
      <c r="DN182">
        <v>4.6543103675008052E-2</v>
      </c>
      <c r="DO182">
        <v>0</v>
      </c>
      <c r="DP182">
        <v>0.89698763414634131</v>
      </c>
      <c r="DQ182">
        <v>3.9892954703832917E-2</v>
      </c>
      <c r="DR182">
        <v>6.3629824643606312E-3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3.29549</v>
      </c>
      <c r="EB182">
        <v>2.62513</v>
      </c>
      <c r="EC182">
        <v>0.19566500000000001</v>
      </c>
      <c r="ED182">
        <v>0.19623599999999999</v>
      </c>
      <c r="EE182">
        <v>0.14171400000000001</v>
      </c>
      <c r="EF182">
        <v>0.137598</v>
      </c>
      <c r="EG182">
        <v>24329.3</v>
      </c>
      <c r="EH182">
        <v>24744.3</v>
      </c>
      <c r="EI182">
        <v>28152.2</v>
      </c>
      <c r="EJ182">
        <v>29644.7</v>
      </c>
      <c r="EK182">
        <v>33241.5</v>
      </c>
      <c r="EL182">
        <v>35489.800000000003</v>
      </c>
      <c r="EM182">
        <v>39724.6</v>
      </c>
      <c r="EN182">
        <v>42364.6</v>
      </c>
      <c r="EO182">
        <v>2.1789000000000001</v>
      </c>
      <c r="EP182">
        <v>2.1551300000000002</v>
      </c>
      <c r="EQ182">
        <v>0.13386500000000001</v>
      </c>
      <c r="ER182">
        <v>0</v>
      </c>
      <c r="ES182">
        <v>31.517499999999998</v>
      </c>
      <c r="ET182">
        <v>999.9</v>
      </c>
      <c r="EU182">
        <v>70.099999999999994</v>
      </c>
      <c r="EV182">
        <v>36.4</v>
      </c>
      <c r="EW182">
        <v>42.424199999999999</v>
      </c>
      <c r="EX182">
        <v>56.7744</v>
      </c>
      <c r="EY182">
        <v>-1.8830100000000001</v>
      </c>
      <c r="EZ182">
        <v>2</v>
      </c>
      <c r="FA182">
        <v>0.55946399999999996</v>
      </c>
      <c r="FB182">
        <v>0.58143</v>
      </c>
      <c r="FC182">
        <v>20.2699</v>
      </c>
      <c r="FD182">
        <v>5.2171399999999997</v>
      </c>
      <c r="FE182">
        <v>12.006399999999999</v>
      </c>
      <c r="FF182">
        <v>4.9851999999999999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1.8622000000000001</v>
      </c>
      <c r="FN182">
        <v>1.8643099999999999</v>
      </c>
      <c r="FO182">
        <v>1.8603499999999999</v>
      </c>
      <c r="FP182">
        <v>1.8611</v>
      </c>
      <c r="FQ182">
        <v>1.8602000000000001</v>
      </c>
      <c r="FR182">
        <v>1.8618699999999999</v>
      </c>
      <c r="FS182">
        <v>1.8584000000000001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-3.62</v>
      </c>
      <c r="GH182">
        <v>9.8900000000000002E-2</v>
      </c>
      <c r="GI182">
        <v>-2.4324828651112251</v>
      </c>
      <c r="GJ182">
        <v>-1.6100910332537859E-3</v>
      </c>
      <c r="GK182">
        <v>7.0186618486508772E-7</v>
      </c>
      <c r="GL182">
        <v>-2.134652460378022E-10</v>
      </c>
      <c r="GM182">
        <v>9.8890000000004363E-2</v>
      </c>
      <c r="GN182">
        <v>0</v>
      </c>
      <c r="GO182">
        <v>0</v>
      </c>
      <c r="GP182">
        <v>0</v>
      </c>
      <c r="GQ182">
        <v>5</v>
      </c>
      <c r="GR182">
        <v>2079</v>
      </c>
      <c r="GS182">
        <v>3</v>
      </c>
      <c r="GT182">
        <v>29</v>
      </c>
      <c r="GU182">
        <v>70.400000000000006</v>
      </c>
      <c r="GV182">
        <v>70.5</v>
      </c>
      <c r="GW182">
        <v>3.0175800000000002</v>
      </c>
      <c r="GX182">
        <v>2.5451700000000002</v>
      </c>
      <c r="GY182">
        <v>2.04834</v>
      </c>
      <c r="GZ182">
        <v>2.6171899999999999</v>
      </c>
      <c r="HA182">
        <v>2.1972700000000001</v>
      </c>
      <c r="HB182">
        <v>2.3303199999999999</v>
      </c>
      <c r="HC182">
        <v>40.8093</v>
      </c>
      <c r="HD182">
        <v>15.2003</v>
      </c>
      <c r="HE182">
        <v>18</v>
      </c>
      <c r="HF182">
        <v>680.15</v>
      </c>
      <c r="HG182">
        <v>734.10900000000004</v>
      </c>
      <c r="HH182">
        <v>31.000299999999999</v>
      </c>
      <c r="HI182">
        <v>34.338000000000001</v>
      </c>
      <c r="HJ182">
        <v>29.999500000000001</v>
      </c>
      <c r="HK182">
        <v>34.275599999999997</v>
      </c>
      <c r="HL182">
        <v>34.2699</v>
      </c>
      <c r="HM182">
        <v>60.384300000000003</v>
      </c>
      <c r="HN182">
        <v>25.486799999999999</v>
      </c>
      <c r="HO182">
        <v>88.146199999999993</v>
      </c>
      <c r="HP182">
        <v>31</v>
      </c>
      <c r="HQ182">
        <v>1117.19</v>
      </c>
      <c r="HR182">
        <v>34.243899999999996</v>
      </c>
      <c r="HS182">
        <v>99.180800000000005</v>
      </c>
      <c r="HT182">
        <v>98.247500000000002</v>
      </c>
    </row>
    <row r="183" spans="1:228" x14ac:dyDescent="0.2">
      <c r="A183">
        <v>168</v>
      </c>
      <c r="B183">
        <v>1669232259.5999999</v>
      </c>
      <c r="C183">
        <v>667.09999990463257</v>
      </c>
      <c r="D183" t="s">
        <v>695</v>
      </c>
      <c r="E183" t="s">
        <v>696</v>
      </c>
      <c r="F183">
        <v>4</v>
      </c>
      <c r="G183">
        <v>1669232257.2874999</v>
      </c>
      <c r="H183">
        <f t="shared" si="68"/>
        <v>2.2341198066983762E-3</v>
      </c>
      <c r="I183">
        <f t="shared" si="69"/>
        <v>2.2341198066983763</v>
      </c>
      <c r="J183">
        <f t="shared" si="70"/>
        <v>24.056261555787948</v>
      </c>
      <c r="K183">
        <f t="shared" si="71"/>
        <v>1087.19875</v>
      </c>
      <c r="L183">
        <f t="shared" si="72"/>
        <v>756.763249032727</v>
      </c>
      <c r="M183">
        <f t="shared" si="73"/>
        <v>76.370279205359026</v>
      </c>
      <c r="N183">
        <f t="shared" si="74"/>
        <v>109.71683970560602</v>
      </c>
      <c r="O183">
        <f t="shared" si="75"/>
        <v>0.12856260742137493</v>
      </c>
      <c r="P183">
        <f t="shared" si="76"/>
        <v>3.6672101170102667</v>
      </c>
      <c r="Q183">
        <f t="shared" si="77"/>
        <v>0.12611021573359815</v>
      </c>
      <c r="R183">
        <f t="shared" si="78"/>
        <v>7.9035326082573729E-2</v>
      </c>
      <c r="S183">
        <f t="shared" si="79"/>
        <v>226.11742986120566</v>
      </c>
      <c r="T183">
        <f t="shared" si="80"/>
        <v>33.684215024418123</v>
      </c>
      <c r="U183">
        <f t="shared" si="81"/>
        <v>33.687525000000001</v>
      </c>
      <c r="V183">
        <f t="shared" si="82"/>
        <v>5.2505846372485836</v>
      </c>
      <c r="W183">
        <f t="shared" si="83"/>
        <v>69.780885930486548</v>
      </c>
      <c r="X183">
        <f t="shared" si="84"/>
        <v>3.5406490886066204</v>
      </c>
      <c r="Y183">
        <f t="shared" si="85"/>
        <v>5.0739526181047632</v>
      </c>
      <c r="Z183">
        <f t="shared" si="86"/>
        <v>1.7099355486419632</v>
      </c>
      <c r="AA183">
        <f t="shared" si="87"/>
        <v>-98.52468347539839</v>
      </c>
      <c r="AB183">
        <f t="shared" si="88"/>
        <v>-120.74191139041436</v>
      </c>
      <c r="AC183">
        <f t="shared" si="89"/>
        <v>-7.5687532998892593</v>
      </c>
      <c r="AD183">
        <f t="shared" si="90"/>
        <v>-0.71791830449635086</v>
      </c>
      <c r="AE183">
        <f t="shared" si="91"/>
        <v>47.878944687951339</v>
      </c>
      <c r="AF183">
        <f t="shared" si="92"/>
        <v>2.2348052391632125</v>
      </c>
      <c r="AG183">
        <f t="shared" si="93"/>
        <v>24.056261555787948</v>
      </c>
      <c r="AH183">
        <v>1147.2245104565909</v>
      </c>
      <c r="AI183">
        <v>1129.912424242425</v>
      </c>
      <c r="AJ183">
        <v>1.7564157888818031</v>
      </c>
      <c r="AK183">
        <v>65.098338017295973</v>
      </c>
      <c r="AL183">
        <f t="shared" si="94"/>
        <v>2.2341198066983763</v>
      </c>
      <c r="AM183">
        <v>34.188209491702111</v>
      </c>
      <c r="AN183">
        <v>35.084064835164853</v>
      </c>
      <c r="AO183">
        <v>-7.3465393745791765E-5</v>
      </c>
      <c r="AP183">
        <v>87.569397002130515</v>
      </c>
      <c r="AQ183">
        <v>16</v>
      </c>
      <c r="AR183">
        <v>2</v>
      </c>
      <c r="AS183">
        <f t="shared" si="95"/>
        <v>1</v>
      </c>
      <c r="AT183">
        <f t="shared" si="96"/>
        <v>0</v>
      </c>
      <c r="AU183">
        <f t="shared" si="97"/>
        <v>47086.79897918104</v>
      </c>
      <c r="AV183">
        <f t="shared" si="98"/>
        <v>1200.00125</v>
      </c>
      <c r="AW183">
        <f t="shared" si="99"/>
        <v>1025.9270760938889</v>
      </c>
      <c r="AX183">
        <f t="shared" si="100"/>
        <v>0.85493833951747034</v>
      </c>
      <c r="AY183">
        <f t="shared" si="101"/>
        <v>0.18843099526871798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1669232257.2874999</v>
      </c>
      <c r="BF183">
        <v>1087.19875</v>
      </c>
      <c r="BG183">
        <v>1108.0962500000001</v>
      </c>
      <c r="BH183">
        <v>35.084762499999997</v>
      </c>
      <c r="BI183">
        <v>34.189025000000001</v>
      </c>
      <c r="BJ183">
        <v>1090.8287499999999</v>
      </c>
      <c r="BK183">
        <v>34.985862500000003</v>
      </c>
      <c r="BL183">
        <v>649.99775</v>
      </c>
      <c r="BM183">
        <v>100.81699999999999</v>
      </c>
      <c r="BN183">
        <v>0.100003175</v>
      </c>
      <c r="BO183">
        <v>33.076812500000003</v>
      </c>
      <c r="BP183">
        <v>33.687525000000001</v>
      </c>
      <c r="BQ183">
        <v>999.9</v>
      </c>
      <c r="BR183">
        <v>0</v>
      </c>
      <c r="BS183">
        <v>0</v>
      </c>
      <c r="BT183">
        <v>8984.84375</v>
      </c>
      <c r="BU183">
        <v>0</v>
      </c>
      <c r="BV183">
        <v>152.10900000000001</v>
      </c>
      <c r="BW183">
        <v>-20.898137500000001</v>
      </c>
      <c r="BX183">
        <v>1126.73</v>
      </c>
      <c r="BY183">
        <v>1147.3225</v>
      </c>
      <c r="BZ183">
        <v>0.89574200000000004</v>
      </c>
      <c r="CA183">
        <v>1108.0962500000001</v>
      </c>
      <c r="CB183">
        <v>34.189025000000001</v>
      </c>
      <c r="CC183">
        <v>3.5371437499999998</v>
      </c>
      <c r="CD183">
        <v>3.44683625</v>
      </c>
      <c r="CE183">
        <v>26.799087499999999</v>
      </c>
      <c r="CF183">
        <v>26.3601375</v>
      </c>
      <c r="CG183">
        <v>1200.00125</v>
      </c>
      <c r="CH183">
        <v>0.49997174999999999</v>
      </c>
      <c r="CI183">
        <v>0.50002824999999995</v>
      </c>
      <c r="CJ183">
        <v>0</v>
      </c>
      <c r="CK183">
        <v>737.77262500000006</v>
      </c>
      <c r="CL183">
        <v>4.9990899999999998</v>
      </c>
      <c r="CM183">
        <v>7605.3549999999996</v>
      </c>
      <c r="CN183">
        <v>9557.7612499999996</v>
      </c>
      <c r="CO183">
        <v>43.25</v>
      </c>
      <c r="CP183">
        <v>44.811999999999998</v>
      </c>
      <c r="CQ183">
        <v>44.061999999999998</v>
      </c>
      <c r="CR183">
        <v>43.875</v>
      </c>
      <c r="CS183">
        <v>44.5</v>
      </c>
      <c r="CT183">
        <v>597.46749999999997</v>
      </c>
      <c r="CU183">
        <v>597.53374999999994</v>
      </c>
      <c r="CV183">
        <v>0</v>
      </c>
      <c r="CW183">
        <v>1669232266.8</v>
      </c>
      <c r="CX183">
        <v>0</v>
      </c>
      <c r="CY183">
        <v>1669228029.5</v>
      </c>
      <c r="CZ183" t="s">
        <v>356</v>
      </c>
      <c r="DA183">
        <v>1669228029.5</v>
      </c>
      <c r="DB183">
        <v>1669228028</v>
      </c>
      <c r="DC183">
        <v>6</v>
      </c>
      <c r="DD183">
        <v>0.127</v>
      </c>
      <c r="DE183">
        <v>2E-3</v>
      </c>
      <c r="DF183">
        <v>-2.9980000000000002</v>
      </c>
      <c r="DG183">
        <v>9.9000000000000005E-2</v>
      </c>
      <c r="DH183">
        <v>415</v>
      </c>
      <c r="DI183">
        <v>34</v>
      </c>
      <c r="DJ183">
        <v>0.37</v>
      </c>
      <c r="DK183">
        <v>0.19</v>
      </c>
      <c r="DL183">
        <v>-20.854731707317072</v>
      </c>
      <c r="DM183">
        <v>-0.2577637630662139</v>
      </c>
      <c r="DN183">
        <v>4.4151167368619848E-2</v>
      </c>
      <c r="DO183">
        <v>0</v>
      </c>
      <c r="DP183">
        <v>0.89727034146341456</v>
      </c>
      <c r="DQ183">
        <v>2.8649979094077158E-2</v>
      </c>
      <c r="DR183">
        <v>6.2967239976764863E-3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3.2956099999999999</v>
      </c>
      <c r="EB183">
        <v>2.62514</v>
      </c>
      <c r="EC183">
        <v>0.196435</v>
      </c>
      <c r="ED183">
        <v>0.196989</v>
      </c>
      <c r="EE183">
        <v>0.141705</v>
      </c>
      <c r="EF183">
        <v>0.137603</v>
      </c>
      <c r="EG183">
        <v>24306.3</v>
      </c>
      <c r="EH183">
        <v>24721.599999999999</v>
      </c>
      <c r="EI183">
        <v>28152.7</v>
      </c>
      <c r="EJ183">
        <v>29645.4</v>
      </c>
      <c r="EK183">
        <v>33242.1</v>
      </c>
      <c r="EL183">
        <v>35490.6</v>
      </c>
      <c r="EM183">
        <v>39724.800000000003</v>
      </c>
      <c r="EN183">
        <v>42365.7</v>
      </c>
      <c r="EO183">
        <v>2.1790500000000002</v>
      </c>
      <c r="EP183">
        <v>2.1552699999999998</v>
      </c>
      <c r="EQ183">
        <v>0.134245</v>
      </c>
      <c r="ER183">
        <v>0</v>
      </c>
      <c r="ES183">
        <v>31.521699999999999</v>
      </c>
      <c r="ET183">
        <v>999.9</v>
      </c>
      <c r="EU183">
        <v>70.099999999999994</v>
      </c>
      <c r="EV183">
        <v>36.4</v>
      </c>
      <c r="EW183">
        <v>42.4255</v>
      </c>
      <c r="EX183">
        <v>57.3444</v>
      </c>
      <c r="EY183">
        <v>-2.10737</v>
      </c>
      <c r="EZ183">
        <v>2</v>
      </c>
      <c r="FA183">
        <v>0.55923299999999998</v>
      </c>
      <c r="FB183">
        <v>0.58421299999999998</v>
      </c>
      <c r="FC183">
        <v>20.2699</v>
      </c>
      <c r="FD183">
        <v>5.21699</v>
      </c>
      <c r="FE183">
        <v>12.007099999999999</v>
      </c>
      <c r="FF183">
        <v>4.98515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1.86219</v>
      </c>
      <c r="FN183">
        <v>1.86429</v>
      </c>
      <c r="FO183">
        <v>1.8603499999999999</v>
      </c>
      <c r="FP183">
        <v>1.86111</v>
      </c>
      <c r="FQ183">
        <v>1.8602000000000001</v>
      </c>
      <c r="FR183">
        <v>1.8618600000000001</v>
      </c>
      <c r="FS183">
        <v>1.8584099999999999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-3.64</v>
      </c>
      <c r="GH183">
        <v>9.8900000000000002E-2</v>
      </c>
      <c r="GI183">
        <v>-2.4324828651112251</v>
      </c>
      <c r="GJ183">
        <v>-1.6100910332537859E-3</v>
      </c>
      <c r="GK183">
        <v>7.0186618486508772E-7</v>
      </c>
      <c r="GL183">
        <v>-2.134652460378022E-10</v>
      </c>
      <c r="GM183">
        <v>9.8890000000004363E-2</v>
      </c>
      <c r="GN183">
        <v>0</v>
      </c>
      <c r="GO183">
        <v>0</v>
      </c>
      <c r="GP183">
        <v>0</v>
      </c>
      <c r="GQ183">
        <v>5</v>
      </c>
      <c r="GR183">
        <v>2079</v>
      </c>
      <c r="GS183">
        <v>3</v>
      </c>
      <c r="GT183">
        <v>29</v>
      </c>
      <c r="GU183">
        <v>70.5</v>
      </c>
      <c r="GV183">
        <v>70.5</v>
      </c>
      <c r="GW183">
        <v>3.0334500000000002</v>
      </c>
      <c r="GX183">
        <v>2.5451700000000002</v>
      </c>
      <c r="GY183">
        <v>2.04834</v>
      </c>
      <c r="GZ183">
        <v>2.6184099999999999</v>
      </c>
      <c r="HA183">
        <v>2.1972700000000001</v>
      </c>
      <c r="HB183">
        <v>2.3535200000000001</v>
      </c>
      <c r="HC183">
        <v>40.8093</v>
      </c>
      <c r="HD183">
        <v>15.1915</v>
      </c>
      <c r="HE183">
        <v>18</v>
      </c>
      <c r="HF183">
        <v>680.23199999999997</v>
      </c>
      <c r="HG183">
        <v>734.21500000000003</v>
      </c>
      <c r="HH183">
        <v>31.000599999999999</v>
      </c>
      <c r="HI183">
        <v>34.334699999999998</v>
      </c>
      <c r="HJ183">
        <v>29.999600000000001</v>
      </c>
      <c r="HK183">
        <v>34.271700000000003</v>
      </c>
      <c r="HL183">
        <v>34.266800000000003</v>
      </c>
      <c r="HM183">
        <v>60.6755</v>
      </c>
      <c r="HN183">
        <v>25.486799999999999</v>
      </c>
      <c r="HO183">
        <v>88.146199999999993</v>
      </c>
      <c r="HP183">
        <v>31</v>
      </c>
      <c r="HQ183">
        <v>1123.8699999999999</v>
      </c>
      <c r="HR183">
        <v>34.247500000000002</v>
      </c>
      <c r="HS183">
        <v>99.181899999999999</v>
      </c>
      <c r="HT183">
        <v>98.25</v>
      </c>
    </row>
    <row r="184" spans="1:228" x14ac:dyDescent="0.2">
      <c r="A184">
        <v>169</v>
      </c>
      <c r="B184">
        <v>1669232263.5999999</v>
      </c>
      <c r="C184">
        <v>671.09999990463257</v>
      </c>
      <c r="D184" t="s">
        <v>697</v>
      </c>
      <c r="E184" t="s">
        <v>698</v>
      </c>
      <c r="F184">
        <v>4</v>
      </c>
      <c r="G184">
        <v>1669232261.5999999</v>
      </c>
      <c r="H184">
        <f t="shared" si="68"/>
        <v>2.2282835966986976E-3</v>
      </c>
      <c r="I184">
        <f t="shared" si="69"/>
        <v>2.2282835966986974</v>
      </c>
      <c r="J184">
        <f t="shared" si="70"/>
        <v>24.539386682213443</v>
      </c>
      <c r="K184">
        <f t="shared" si="71"/>
        <v>1094.444285714286</v>
      </c>
      <c r="L184">
        <f t="shared" si="72"/>
        <v>756.1140769786457</v>
      </c>
      <c r="M184">
        <f t="shared" si="73"/>
        <v>76.303696403336531</v>
      </c>
      <c r="N184">
        <f t="shared" si="74"/>
        <v>110.44648823522418</v>
      </c>
      <c r="O184">
        <f t="shared" si="75"/>
        <v>0.12788345370974963</v>
      </c>
      <c r="P184">
        <f t="shared" si="76"/>
        <v>3.6679932774321973</v>
      </c>
      <c r="Q184">
        <f t="shared" si="77"/>
        <v>0.12545714791307142</v>
      </c>
      <c r="R184">
        <f t="shared" si="78"/>
        <v>7.8624877168919374E-2</v>
      </c>
      <c r="S184">
        <f t="shared" si="79"/>
        <v>226.11804823644493</v>
      </c>
      <c r="T184">
        <f t="shared" si="80"/>
        <v>33.686922121485807</v>
      </c>
      <c r="U184">
        <f t="shared" si="81"/>
        <v>33.701842857142857</v>
      </c>
      <c r="V184">
        <f t="shared" si="82"/>
        <v>5.2547890420625256</v>
      </c>
      <c r="W184">
        <f t="shared" si="83"/>
        <v>69.771744959024531</v>
      </c>
      <c r="X184">
        <f t="shared" si="84"/>
        <v>3.5405037353957232</v>
      </c>
      <c r="Y184">
        <f t="shared" si="85"/>
        <v>5.0744090426217463</v>
      </c>
      <c r="Z184">
        <f t="shared" si="86"/>
        <v>1.7142853066668025</v>
      </c>
      <c r="AA184">
        <f t="shared" si="87"/>
        <v>-98.267306614412561</v>
      </c>
      <c r="AB184">
        <f t="shared" si="88"/>
        <v>-123.28228528460568</v>
      </c>
      <c r="AC184">
        <f t="shared" si="89"/>
        <v>-7.7269501283486743</v>
      </c>
      <c r="AD184">
        <f t="shared" si="90"/>
        <v>-3.1584937909219803</v>
      </c>
      <c r="AE184">
        <f t="shared" si="91"/>
        <v>47.756540262701265</v>
      </c>
      <c r="AF184">
        <f t="shared" si="92"/>
        <v>2.2311028205222745</v>
      </c>
      <c r="AG184">
        <f t="shared" si="93"/>
        <v>24.539386682213443</v>
      </c>
      <c r="AH184">
        <v>1154.121443020764</v>
      </c>
      <c r="AI184">
        <v>1136.792424242424</v>
      </c>
      <c r="AJ184">
        <v>1.708379506132268</v>
      </c>
      <c r="AK184">
        <v>65.098338017295973</v>
      </c>
      <c r="AL184">
        <f t="shared" si="94"/>
        <v>2.2282835966986974</v>
      </c>
      <c r="AM184">
        <v>34.189932938035568</v>
      </c>
      <c r="AN184">
        <v>35.082994505494533</v>
      </c>
      <c r="AO184">
        <v>9.7629902209260104E-6</v>
      </c>
      <c r="AP184">
        <v>87.569397002130515</v>
      </c>
      <c r="AQ184">
        <v>16</v>
      </c>
      <c r="AR184">
        <v>2</v>
      </c>
      <c r="AS184">
        <f t="shared" si="95"/>
        <v>1</v>
      </c>
      <c r="AT184">
        <f t="shared" si="96"/>
        <v>0</v>
      </c>
      <c r="AU184">
        <f t="shared" si="97"/>
        <v>47100.52174319121</v>
      </c>
      <c r="AV184">
        <f t="shared" si="98"/>
        <v>1200.002857142857</v>
      </c>
      <c r="AW184">
        <f t="shared" si="99"/>
        <v>1025.9286135940126</v>
      </c>
      <c r="AX184">
        <f t="shared" si="100"/>
        <v>0.8549384757605446</v>
      </c>
      <c r="AY184">
        <f t="shared" si="101"/>
        <v>0.18843125821785123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1669232261.5999999</v>
      </c>
      <c r="BF184">
        <v>1094.444285714286</v>
      </c>
      <c r="BG184">
        <v>1115.295714285714</v>
      </c>
      <c r="BH184">
        <v>35.08381428571429</v>
      </c>
      <c r="BI184">
        <v>34.189571428571433</v>
      </c>
      <c r="BJ184">
        <v>1098.0814285714289</v>
      </c>
      <c r="BK184">
        <v>34.984928571428568</v>
      </c>
      <c r="BL184">
        <v>650.00614285714289</v>
      </c>
      <c r="BM184">
        <v>100.8155714285714</v>
      </c>
      <c r="BN184">
        <v>0.10001621428571431</v>
      </c>
      <c r="BO184">
        <v>33.078414285714288</v>
      </c>
      <c r="BP184">
        <v>33.701842857142857</v>
      </c>
      <c r="BQ184">
        <v>999.89999999999986</v>
      </c>
      <c r="BR184">
        <v>0</v>
      </c>
      <c r="BS184">
        <v>0</v>
      </c>
      <c r="BT184">
        <v>8987.6785714285706</v>
      </c>
      <c r="BU184">
        <v>0</v>
      </c>
      <c r="BV184">
        <v>152.35757142857139</v>
      </c>
      <c r="BW184">
        <v>-20.853185714285711</v>
      </c>
      <c r="BX184">
        <v>1134.238571428572</v>
      </c>
      <c r="BY184">
        <v>1154.778571428571</v>
      </c>
      <c r="BZ184">
        <v>0.89426428571428573</v>
      </c>
      <c r="CA184">
        <v>1115.295714285714</v>
      </c>
      <c r="CB184">
        <v>34.189571428571433</v>
      </c>
      <c r="CC184">
        <v>3.536997142857143</v>
      </c>
      <c r="CD184">
        <v>3.4468428571428569</v>
      </c>
      <c r="CE184">
        <v>26.798400000000001</v>
      </c>
      <c r="CF184">
        <v>26.36018571428572</v>
      </c>
      <c r="CG184">
        <v>1200.002857142857</v>
      </c>
      <c r="CH184">
        <v>0.49997000000000008</v>
      </c>
      <c r="CI184">
        <v>0.50002999999999986</v>
      </c>
      <c r="CJ184">
        <v>0</v>
      </c>
      <c r="CK184">
        <v>738.56385714285716</v>
      </c>
      <c r="CL184">
        <v>4.9990899999999998</v>
      </c>
      <c r="CM184">
        <v>7611.7528571428566</v>
      </c>
      <c r="CN184">
        <v>9557.7685714285726</v>
      </c>
      <c r="CO184">
        <v>43.25</v>
      </c>
      <c r="CP184">
        <v>44.811999999999998</v>
      </c>
      <c r="CQ184">
        <v>44.061999999999998</v>
      </c>
      <c r="CR184">
        <v>43.875</v>
      </c>
      <c r="CS184">
        <v>44.5</v>
      </c>
      <c r="CT184">
        <v>597.46285714285727</v>
      </c>
      <c r="CU184">
        <v>597.54</v>
      </c>
      <c r="CV184">
        <v>0</v>
      </c>
      <c r="CW184">
        <v>1669232271</v>
      </c>
      <c r="CX184">
        <v>0</v>
      </c>
      <c r="CY184">
        <v>1669228029.5</v>
      </c>
      <c r="CZ184" t="s">
        <v>356</v>
      </c>
      <c r="DA184">
        <v>1669228029.5</v>
      </c>
      <c r="DB184">
        <v>1669228028</v>
      </c>
      <c r="DC184">
        <v>6</v>
      </c>
      <c r="DD184">
        <v>0.127</v>
      </c>
      <c r="DE184">
        <v>2E-3</v>
      </c>
      <c r="DF184">
        <v>-2.9980000000000002</v>
      </c>
      <c r="DG184">
        <v>9.9000000000000005E-2</v>
      </c>
      <c r="DH184">
        <v>415</v>
      </c>
      <c r="DI184">
        <v>34</v>
      </c>
      <c r="DJ184">
        <v>0.37</v>
      </c>
      <c r="DK184">
        <v>0.19</v>
      </c>
      <c r="DL184">
        <v>-20.858619512195119</v>
      </c>
      <c r="DM184">
        <v>-0.121465505226538</v>
      </c>
      <c r="DN184">
        <v>4.3261300339669649E-2</v>
      </c>
      <c r="DO184">
        <v>0</v>
      </c>
      <c r="DP184">
        <v>0.89807326829268297</v>
      </c>
      <c r="DQ184">
        <v>-8.2954285714290487E-3</v>
      </c>
      <c r="DR184">
        <v>5.5541780758948233E-3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3.2956599999999998</v>
      </c>
      <c r="EB184">
        <v>2.6252499999999999</v>
      </c>
      <c r="EC184">
        <v>0.197186</v>
      </c>
      <c r="ED184">
        <v>0.197736</v>
      </c>
      <c r="EE184">
        <v>0.14169699999999999</v>
      </c>
      <c r="EF184">
        <v>0.137597</v>
      </c>
      <c r="EG184">
        <v>24283.200000000001</v>
      </c>
      <c r="EH184">
        <v>24698.2</v>
      </c>
      <c r="EI184">
        <v>28152.3</v>
      </c>
      <c r="EJ184">
        <v>29645</v>
      </c>
      <c r="EK184">
        <v>33242.1</v>
      </c>
      <c r="EL184">
        <v>35490</v>
      </c>
      <c r="EM184">
        <v>39724.300000000003</v>
      </c>
      <c r="EN184">
        <v>42364.6</v>
      </c>
      <c r="EO184">
        <v>2.1793200000000001</v>
      </c>
      <c r="EP184">
        <v>2.15523</v>
      </c>
      <c r="EQ184">
        <v>0.134245</v>
      </c>
      <c r="ER184">
        <v>0</v>
      </c>
      <c r="ES184">
        <v>31.526499999999999</v>
      </c>
      <c r="ET184">
        <v>999.9</v>
      </c>
      <c r="EU184">
        <v>70.099999999999994</v>
      </c>
      <c r="EV184">
        <v>36.4</v>
      </c>
      <c r="EW184">
        <v>42.424399999999999</v>
      </c>
      <c r="EX184">
        <v>56.7744</v>
      </c>
      <c r="EY184">
        <v>-2.0352600000000001</v>
      </c>
      <c r="EZ184">
        <v>2</v>
      </c>
      <c r="FA184">
        <v>0.55894100000000002</v>
      </c>
      <c r="FB184">
        <v>0.58585200000000004</v>
      </c>
      <c r="FC184">
        <v>20.2698</v>
      </c>
      <c r="FD184">
        <v>5.2178899999999997</v>
      </c>
      <c r="FE184">
        <v>12.007</v>
      </c>
      <c r="FF184">
        <v>4.9856499999999997</v>
      </c>
      <c r="FG184">
        <v>3.2845499999999999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1.8642700000000001</v>
      </c>
      <c r="FO184">
        <v>1.8603499999999999</v>
      </c>
      <c r="FP184">
        <v>1.86111</v>
      </c>
      <c r="FQ184">
        <v>1.8602000000000001</v>
      </c>
      <c r="FR184">
        <v>1.86188</v>
      </c>
      <c r="FS184">
        <v>1.8584000000000001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-3.64</v>
      </c>
      <c r="GH184">
        <v>9.8900000000000002E-2</v>
      </c>
      <c r="GI184">
        <v>-2.4324828651112251</v>
      </c>
      <c r="GJ184">
        <v>-1.6100910332537859E-3</v>
      </c>
      <c r="GK184">
        <v>7.0186618486508772E-7</v>
      </c>
      <c r="GL184">
        <v>-2.134652460378022E-10</v>
      </c>
      <c r="GM184">
        <v>9.8890000000004363E-2</v>
      </c>
      <c r="GN184">
        <v>0</v>
      </c>
      <c r="GO184">
        <v>0</v>
      </c>
      <c r="GP184">
        <v>0</v>
      </c>
      <c r="GQ184">
        <v>5</v>
      </c>
      <c r="GR184">
        <v>2079</v>
      </c>
      <c r="GS184">
        <v>3</v>
      </c>
      <c r="GT184">
        <v>29</v>
      </c>
      <c r="GU184">
        <v>70.599999999999994</v>
      </c>
      <c r="GV184">
        <v>70.599999999999994</v>
      </c>
      <c r="GW184">
        <v>3.0468799999999998</v>
      </c>
      <c r="GX184">
        <v>2.5415000000000001</v>
      </c>
      <c r="GY184">
        <v>2.04834</v>
      </c>
      <c r="GZ184">
        <v>2.6184099999999999</v>
      </c>
      <c r="HA184">
        <v>2.1972700000000001</v>
      </c>
      <c r="HB184">
        <v>2.3327599999999999</v>
      </c>
      <c r="HC184">
        <v>40.8093</v>
      </c>
      <c r="HD184">
        <v>15.209</v>
      </c>
      <c r="HE184">
        <v>18</v>
      </c>
      <c r="HF184">
        <v>680.42499999999995</v>
      </c>
      <c r="HG184">
        <v>734.14</v>
      </c>
      <c r="HH184">
        <v>31.000499999999999</v>
      </c>
      <c r="HI184">
        <v>34.330199999999998</v>
      </c>
      <c r="HJ184">
        <v>29.999700000000001</v>
      </c>
      <c r="HK184">
        <v>34.268700000000003</v>
      </c>
      <c r="HL184">
        <v>34.264499999999998</v>
      </c>
      <c r="HM184">
        <v>60.963099999999997</v>
      </c>
      <c r="HN184">
        <v>25.486799999999999</v>
      </c>
      <c r="HO184">
        <v>88.146199999999993</v>
      </c>
      <c r="HP184">
        <v>31</v>
      </c>
      <c r="HQ184">
        <v>1130.56</v>
      </c>
      <c r="HR184">
        <v>34.2547</v>
      </c>
      <c r="HS184">
        <v>99.180700000000002</v>
      </c>
      <c r="HT184">
        <v>98.247900000000001</v>
      </c>
    </row>
    <row r="185" spans="1:228" x14ac:dyDescent="0.2">
      <c r="A185">
        <v>170</v>
      </c>
      <c r="B185">
        <v>1669232267.5999999</v>
      </c>
      <c r="C185">
        <v>675.09999990463257</v>
      </c>
      <c r="D185" t="s">
        <v>699</v>
      </c>
      <c r="E185" t="s">
        <v>700</v>
      </c>
      <c r="F185">
        <v>4</v>
      </c>
      <c r="G185">
        <v>1669232265.2874999</v>
      </c>
      <c r="H185">
        <f t="shared" si="68"/>
        <v>2.2130409924682811E-3</v>
      </c>
      <c r="I185">
        <f t="shared" si="69"/>
        <v>2.2130409924682812</v>
      </c>
      <c r="J185">
        <f t="shared" si="70"/>
        <v>24.912741135143303</v>
      </c>
      <c r="K185">
        <f t="shared" si="71"/>
        <v>1100.51</v>
      </c>
      <c r="L185">
        <f t="shared" si="72"/>
        <v>754.95717805852871</v>
      </c>
      <c r="M185">
        <f t="shared" si="73"/>
        <v>76.186794093550674</v>
      </c>
      <c r="N185">
        <f t="shared" si="74"/>
        <v>111.0583900712225</v>
      </c>
      <c r="O185">
        <f t="shared" si="75"/>
        <v>0.1269111397737594</v>
      </c>
      <c r="P185">
        <f t="shared" si="76"/>
        <v>3.6683205189058317</v>
      </c>
      <c r="Q185">
        <f t="shared" si="77"/>
        <v>0.12452142602296074</v>
      </c>
      <c r="R185">
        <f t="shared" si="78"/>
        <v>7.8036849608833975E-2</v>
      </c>
      <c r="S185">
        <f t="shared" si="79"/>
        <v>226.11697611139743</v>
      </c>
      <c r="T185">
        <f t="shared" si="80"/>
        <v>33.689001090890322</v>
      </c>
      <c r="U185">
        <f t="shared" si="81"/>
        <v>33.703762500000003</v>
      </c>
      <c r="V185">
        <f t="shared" si="82"/>
        <v>5.2553529631880709</v>
      </c>
      <c r="W185">
        <f t="shared" si="83"/>
        <v>69.766075690876036</v>
      </c>
      <c r="X185">
        <f t="shared" si="84"/>
        <v>3.5400044744337018</v>
      </c>
      <c r="Y185">
        <f t="shared" si="85"/>
        <v>5.074105773297295</v>
      </c>
      <c r="Z185">
        <f t="shared" si="86"/>
        <v>1.7153484887543691</v>
      </c>
      <c r="AA185">
        <f t="shared" si="87"/>
        <v>-97.595107767851189</v>
      </c>
      <c r="AB185">
        <f t="shared" si="88"/>
        <v>-123.88340505987118</v>
      </c>
      <c r="AC185">
        <f t="shared" si="89"/>
        <v>-7.7639663727286026</v>
      </c>
      <c r="AD185">
        <f t="shared" si="90"/>
        <v>-3.1255030890535238</v>
      </c>
      <c r="AE185">
        <f t="shared" si="91"/>
        <v>48.052639215740456</v>
      </c>
      <c r="AF185">
        <f t="shared" si="92"/>
        <v>2.2220356479505412</v>
      </c>
      <c r="AG185">
        <f t="shared" si="93"/>
        <v>24.912741135143303</v>
      </c>
      <c r="AH185">
        <v>1161.079034574497</v>
      </c>
      <c r="AI185">
        <v>1143.6072121212119</v>
      </c>
      <c r="AJ185">
        <v>1.704088092991676</v>
      </c>
      <c r="AK185">
        <v>65.098338017295973</v>
      </c>
      <c r="AL185">
        <f t="shared" si="94"/>
        <v>2.2130409924682812</v>
      </c>
      <c r="AM185">
        <v>34.188576810410588</v>
      </c>
      <c r="AN185">
        <v>35.075941758241783</v>
      </c>
      <c r="AO185">
        <v>-7.3519142374810467E-5</v>
      </c>
      <c r="AP185">
        <v>87.569397002130515</v>
      </c>
      <c r="AQ185">
        <v>17</v>
      </c>
      <c r="AR185">
        <v>3</v>
      </c>
      <c r="AS185">
        <f t="shared" si="95"/>
        <v>1</v>
      </c>
      <c r="AT185">
        <f t="shared" si="96"/>
        <v>0</v>
      </c>
      <c r="AU185">
        <f t="shared" si="97"/>
        <v>47106.525412503281</v>
      </c>
      <c r="AV185">
        <f t="shared" si="98"/>
        <v>1199.9974999999999</v>
      </c>
      <c r="AW185">
        <f t="shared" si="99"/>
        <v>1025.9240010939882</v>
      </c>
      <c r="AX185">
        <f t="shared" si="100"/>
        <v>0.85493844870009172</v>
      </c>
      <c r="AY185">
        <f t="shared" si="101"/>
        <v>0.18843120599117702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1669232265.2874999</v>
      </c>
      <c r="BF185">
        <v>1100.51</v>
      </c>
      <c r="BG185">
        <v>1121.4849999999999</v>
      </c>
      <c r="BH185">
        <v>35.078937499999988</v>
      </c>
      <c r="BI185">
        <v>34.188362499999997</v>
      </c>
      <c r="BJ185">
        <v>1104.1524999999999</v>
      </c>
      <c r="BK185">
        <v>34.980049999999999</v>
      </c>
      <c r="BL185">
        <v>650.03399999999999</v>
      </c>
      <c r="BM185">
        <v>100.815375</v>
      </c>
      <c r="BN185">
        <v>0.10000974999999999</v>
      </c>
      <c r="BO185">
        <v>33.077350000000003</v>
      </c>
      <c r="BP185">
        <v>33.703762500000003</v>
      </c>
      <c r="BQ185">
        <v>999.9</v>
      </c>
      <c r="BR185">
        <v>0</v>
      </c>
      <c r="BS185">
        <v>0</v>
      </c>
      <c r="BT185">
        <v>8988.8274999999994</v>
      </c>
      <c r="BU185">
        <v>0</v>
      </c>
      <c r="BV185">
        <v>155.92612500000001</v>
      </c>
      <c r="BW185">
        <v>-20.974174999999999</v>
      </c>
      <c r="BX185">
        <v>1140.5174999999999</v>
      </c>
      <c r="BY185">
        <v>1161.1837499999999</v>
      </c>
      <c r="BZ185">
        <v>0.890568625</v>
      </c>
      <c r="CA185">
        <v>1121.4849999999999</v>
      </c>
      <c r="CB185">
        <v>34.188362499999997</v>
      </c>
      <c r="CC185">
        <v>3.5364925</v>
      </c>
      <c r="CD185">
        <v>3.4467099999999999</v>
      </c>
      <c r="CE185">
        <v>26.795987499999999</v>
      </c>
      <c r="CF185">
        <v>26.3594875</v>
      </c>
      <c r="CG185">
        <v>1199.9974999999999</v>
      </c>
      <c r="CH185">
        <v>0.49997000000000003</v>
      </c>
      <c r="CI185">
        <v>0.50002999999999997</v>
      </c>
      <c r="CJ185">
        <v>0</v>
      </c>
      <c r="CK185">
        <v>739.00800000000004</v>
      </c>
      <c r="CL185">
        <v>4.9990899999999998</v>
      </c>
      <c r="CM185">
        <v>7612.0012500000003</v>
      </c>
      <c r="CN185">
        <v>9557.7425000000003</v>
      </c>
      <c r="CO185">
        <v>43.25</v>
      </c>
      <c r="CP185">
        <v>44.788749999999993</v>
      </c>
      <c r="CQ185">
        <v>44.061999999999998</v>
      </c>
      <c r="CR185">
        <v>43.875</v>
      </c>
      <c r="CS185">
        <v>44.5</v>
      </c>
      <c r="CT185">
        <v>597.46125000000006</v>
      </c>
      <c r="CU185">
        <v>597.53624999999988</v>
      </c>
      <c r="CV185">
        <v>0</v>
      </c>
      <c r="CW185">
        <v>1669232274.5999999</v>
      </c>
      <c r="CX185">
        <v>0</v>
      </c>
      <c r="CY185">
        <v>1669228029.5</v>
      </c>
      <c r="CZ185" t="s">
        <v>356</v>
      </c>
      <c r="DA185">
        <v>1669228029.5</v>
      </c>
      <c r="DB185">
        <v>1669228028</v>
      </c>
      <c r="DC185">
        <v>6</v>
      </c>
      <c r="DD185">
        <v>0.127</v>
      </c>
      <c r="DE185">
        <v>2E-3</v>
      </c>
      <c r="DF185">
        <v>-2.9980000000000002</v>
      </c>
      <c r="DG185">
        <v>9.9000000000000005E-2</v>
      </c>
      <c r="DH185">
        <v>415</v>
      </c>
      <c r="DI185">
        <v>34</v>
      </c>
      <c r="DJ185">
        <v>0.37</v>
      </c>
      <c r="DK185">
        <v>0.19</v>
      </c>
      <c r="DL185">
        <v>-20.88421951219512</v>
      </c>
      <c r="DM185">
        <v>-0.32385365853661718</v>
      </c>
      <c r="DN185">
        <v>5.8446073621016247E-2</v>
      </c>
      <c r="DO185">
        <v>0</v>
      </c>
      <c r="DP185">
        <v>0.89787219512195116</v>
      </c>
      <c r="DQ185">
        <v>-5.3183874564458999E-2</v>
      </c>
      <c r="DR185">
        <v>5.4883811253011207E-3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3.29556</v>
      </c>
      <c r="EB185">
        <v>2.6251899999999999</v>
      </c>
      <c r="EC185">
        <v>0.19792599999999999</v>
      </c>
      <c r="ED185">
        <v>0.19847500000000001</v>
      </c>
      <c r="EE185">
        <v>0.14168600000000001</v>
      </c>
      <c r="EF185">
        <v>0.137595</v>
      </c>
      <c r="EG185">
        <v>24261.200000000001</v>
      </c>
      <c r="EH185">
        <v>24675.5</v>
      </c>
      <c r="EI185">
        <v>28152.799999999999</v>
      </c>
      <c r="EJ185">
        <v>29645.1</v>
      </c>
      <c r="EK185">
        <v>33243.300000000003</v>
      </c>
      <c r="EL185">
        <v>35490.199999999997</v>
      </c>
      <c r="EM185">
        <v>39725.1</v>
      </c>
      <c r="EN185">
        <v>42364.7</v>
      </c>
      <c r="EO185">
        <v>2.1787999999999998</v>
      </c>
      <c r="EP185">
        <v>2.1553200000000001</v>
      </c>
      <c r="EQ185">
        <v>0.13388700000000001</v>
      </c>
      <c r="ER185">
        <v>0</v>
      </c>
      <c r="ES185">
        <v>31.5307</v>
      </c>
      <c r="ET185">
        <v>999.9</v>
      </c>
      <c r="EU185">
        <v>70.099999999999994</v>
      </c>
      <c r="EV185">
        <v>36.4</v>
      </c>
      <c r="EW185">
        <v>42.422400000000003</v>
      </c>
      <c r="EX185">
        <v>56.5944</v>
      </c>
      <c r="EY185">
        <v>-2.1033599999999999</v>
      </c>
      <c r="EZ185">
        <v>2</v>
      </c>
      <c r="FA185">
        <v>0.55857699999999999</v>
      </c>
      <c r="FB185">
        <v>0.58552599999999999</v>
      </c>
      <c r="FC185">
        <v>20.2699</v>
      </c>
      <c r="FD185">
        <v>5.2192400000000001</v>
      </c>
      <c r="FE185">
        <v>12.007400000000001</v>
      </c>
      <c r="FF185">
        <v>4.9863999999999997</v>
      </c>
      <c r="FG185">
        <v>3.2844799999999998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1.8643000000000001</v>
      </c>
      <c r="FO185">
        <v>1.8603499999999999</v>
      </c>
      <c r="FP185">
        <v>1.8611</v>
      </c>
      <c r="FQ185">
        <v>1.8602000000000001</v>
      </c>
      <c r="FR185">
        <v>1.86188</v>
      </c>
      <c r="FS185">
        <v>1.8584400000000001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-3.65</v>
      </c>
      <c r="GH185">
        <v>9.8900000000000002E-2</v>
      </c>
      <c r="GI185">
        <v>-2.4324828651112251</v>
      </c>
      <c r="GJ185">
        <v>-1.6100910332537859E-3</v>
      </c>
      <c r="GK185">
        <v>7.0186618486508772E-7</v>
      </c>
      <c r="GL185">
        <v>-2.134652460378022E-10</v>
      </c>
      <c r="GM185">
        <v>9.8890000000004363E-2</v>
      </c>
      <c r="GN185">
        <v>0</v>
      </c>
      <c r="GO185">
        <v>0</v>
      </c>
      <c r="GP185">
        <v>0</v>
      </c>
      <c r="GQ185">
        <v>5</v>
      </c>
      <c r="GR185">
        <v>2079</v>
      </c>
      <c r="GS185">
        <v>3</v>
      </c>
      <c r="GT185">
        <v>29</v>
      </c>
      <c r="GU185">
        <v>70.599999999999994</v>
      </c>
      <c r="GV185">
        <v>70.7</v>
      </c>
      <c r="GW185">
        <v>3.0615199999999998</v>
      </c>
      <c r="GX185">
        <v>2.5488300000000002</v>
      </c>
      <c r="GY185">
        <v>2.04834</v>
      </c>
      <c r="GZ185">
        <v>2.6171899999999999</v>
      </c>
      <c r="HA185">
        <v>2.1972700000000001</v>
      </c>
      <c r="HB185">
        <v>2.3303199999999999</v>
      </c>
      <c r="HC185">
        <v>40.8093</v>
      </c>
      <c r="HD185">
        <v>15.2003</v>
      </c>
      <c r="HE185">
        <v>18</v>
      </c>
      <c r="HF185">
        <v>679.96299999999997</v>
      </c>
      <c r="HG185">
        <v>734.19799999999998</v>
      </c>
      <c r="HH185">
        <v>31.0002</v>
      </c>
      <c r="HI185">
        <v>34.327100000000002</v>
      </c>
      <c r="HJ185">
        <v>29.999700000000001</v>
      </c>
      <c r="HK185">
        <v>34.265599999999999</v>
      </c>
      <c r="HL185">
        <v>34.261400000000002</v>
      </c>
      <c r="HM185">
        <v>61.252899999999997</v>
      </c>
      <c r="HN185">
        <v>25.486799999999999</v>
      </c>
      <c r="HO185">
        <v>88.146199999999993</v>
      </c>
      <c r="HP185">
        <v>31</v>
      </c>
      <c r="HQ185">
        <v>1137.25</v>
      </c>
      <c r="HR185">
        <v>34.262700000000002</v>
      </c>
      <c r="HS185">
        <v>99.182500000000005</v>
      </c>
      <c r="HT185">
        <v>98.248199999999997</v>
      </c>
    </row>
    <row r="186" spans="1:228" x14ac:dyDescent="0.2">
      <c r="A186">
        <v>171</v>
      </c>
      <c r="B186">
        <v>1669232271.5999999</v>
      </c>
      <c r="C186">
        <v>679.09999990463257</v>
      </c>
      <c r="D186" t="s">
        <v>701</v>
      </c>
      <c r="E186" t="s">
        <v>702</v>
      </c>
      <c r="F186">
        <v>4</v>
      </c>
      <c r="G186">
        <v>1669232269.5999999</v>
      </c>
      <c r="H186">
        <f t="shared" si="68"/>
        <v>2.2160389771827627E-3</v>
      </c>
      <c r="I186">
        <f t="shared" si="69"/>
        <v>2.2160389771827629</v>
      </c>
      <c r="J186">
        <f t="shared" si="70"/>
        <v>24.329879524995178</v>
      </c>
      <c r="K186">
        <f t="shared" si="71"/>
        <v>1107.6199999999999</v>
      </c>
      <c r="L186">
        <f t="shared" si="72"/>
        <v>769.90061713336331</v>
      </c>
      <c r="M186">
        <f t="shared" si="73"/>
        <v>77.694178931140755</v>
      </c>
      <c r="N186">
        <f t="shared" si="74"/>
        <v>111.77498050089682</v>
      </c>
      <c r="O186">
        <f t="shared" si="75"/>
        <v>0.12718353849341155</v>
      </c>
      <c r="P186">
        <f t="shared" si="76"/>
        <v>3.6683290288067973</v>
      </c>
      <c r="Q186">
        <f t="shared" si="77"/>
        <v>0.12478366529239608</v>
      </c>
      <c r="R186">
        <f t="shared" si="78"/>
        <v>7.8201638102129004E-2</v>
      </c>
      <c r="S186">
        <f t="shared" si="79"/>
        <v>226.11864952200284</v>
      </c>
      <c r="T186">
        <f t="shared" si="80"/>
        <v>33.685158217959234</v>
      </c>
      <c r="U186">
        <f t="shared" si="81"/>
        <v>33.698371428571427</v>
      </c>
      <c r="V186">
        <f t="shared" si="82"/>
        <v>5.2537693964763648</v>
      </c>
      <c r="W186">
        <f t="shared" si="83"/>
        <v>69.77279318357283</v>
      </c>
      <c r="X186">
        <f t="shared" si="84"/>
        <v>3.5397049152121665</v>
      </c>
      <c r="Y186">
        <f t="shared" si="85"/>
        <v>5.0731879199664141</v>
      </c>
      <c r="Z186">
        <f t="shared" si="86"/>
        <v>1.7140644812641983</v>
      </c>
      <c r="AA186">
        <f t="shared" si="87"/>
        <v>-97.727318893759829</v>
      </c>
      <c r="AB186">
        <f t="shared" si="88"/>
        <v>-123.45460878859062</v>
      </c>
      <c r="AC186">
        <f t="shared" si="89"/>
        <v>-7.7367488127082842</v>
      </c>
      <c r="AD186">
        <f t="shared" si="90"/>
        <v>-2.8000269730558784</v>
      </c>
      <c r="AE186">
        <f t="shared" si="91"/>
        <v>48.258111651189992</v>
      </c>
      <c r="AF186">
        <f t="shared" si="92"/>
        <v>2.217207432743872</v>
      </c>
      <c r="AG186">
        <f t="shared" si="93"/>
        <v>24.329879524995178</v>
      </c>
      <c r="AH186">
        <v>1167.98674702925</v>
      </c>
      <c r="AI186">
        <v>1150.537515151515</v>
      </c>
      <c r="AJ186">
        <v>1.7613856311536991</v>
      </c>
      <c r="AK186">
        <v>65.098338017295973</v>
      </c>
      <c r="AL186">
        <f t="shared" si="94"/>
        <v>2.2160389771827629</v>
      </c>
      <c r="AM186">
        <v>34.187751848683043</v>
      </c>
      <c r="AN186">
        <v>35.076154945054959</v>
      </c>
      <c r="AO186">
        <v>-3.4794776163916212E-5</v>
      </c>
      <c r="AP186">
        <v>87.569397002130515</v>
      </c>
      <c r="AQ186">
        <v>16</v>
      </c>
      <c r="AR186">
        <v>2</v>
      </c>
      <c r="AS186">
        <f t="shared" si="95"/>
        <v>1</v>
      </c>
      <c r="AT186">
        <f t="shared" si="96"/>
        <v>0</v>
      </c>
      <c r="AU186">
        <f t="shared" si="97"/>
        <v>47107.16753242939</v>
      </c>
      <c r="AV186">
        <f t="shared" si="98"/>
        <v>1200.007142857143</v>
      </c>
      <c r="AW186">
        <f t="shared" si="99"/>
        <v>1025.9321707367892</v>
      </c>
      <c r="AX186">
        <f t="shared" si="100"/>
        <v>0.85493838669502242</v>
      </c>
      <c r="AY186">
        <f t="shared" si="101"/>
        <v>0.1884310863213933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1669232269.5999999</v>
      </c>
      <c r="BF186">
        <v>1107.6199999999999</v>
      </c>
      <c r="BG186">
        <v>1128.6857142857141</v>
      </c>
      <c r="BH186">
        <v>35.076257142857138</v>
      </c>
      <c r="BI186">
        <v>34.187571428571417</v>
      </c>
      <c r="BJ186">
        <v>1111.268571428571</v>
      </c>
      <c r="BK186">
        <v>34.977357142857137</v>
      </c>
      <c r="BL186">
        <v>650.00228571428579</v>
      </c>
      <c r="BM186">
        <v>100.8145714285714</v>
      </c>
      <c r="BN186">
        <v>9.9984557142857144E-2</v>
      </c>
      <c r="BO186">
        <v>33.074128571428567</v>
      </c>
      <c r="BP186">
        <v>33.698371428571427</v>
      </c>
      <c r="BQ186">
        <v>999.89999999999986</v>
      </c>
      <c r="BR186">
        <v>0</v>
      </c>
      <c r="BS186">
        <v>0</v>
      </c>
      <c r="BT186">
        <v>8988.9285714285706</v>
      </c>
      <c r="BU186">
        <v>0</v>
      </c>
      <c r="BV186">
        <v>153.6848571428572</v>
      </c>
      <c r="BW186">
        <v>-21.0672</v>
      </c>
      <c r="BX186">
        <v>1147.8814285714291</v>
      </c>
      <c r="BY186">
        <v>1168.638571428572</v>
      </c>
      <c r="BZ186">
        <v>0.88867942857142856</v>
      </c>
      <c r="CA186">
        <v>1128.6857142857141</v>
      </c>
      <c r="CB186">
        <v>34.187571428571417</v>
      </c>
      <c r="CC186">
        <v>3.5361914285714282</v>
      </c>
      <c r="CD186">
        <v>3.4466000000000001</v>
      </c>
      <c r="CE186">
        <v>26.794499999999999</v>
      </c>
      <c r="CF186">
        <v>26.358985714285708</v>
      </c>
      <c r="CG186">
        <v>1200.007142857143</v>
      </c>
      <c r="CH186">
        <v>0.49997200000000008</v>
      </c>
      <c r="CI186">
        <v>0.50002799999999992</v>
      </c>
      <c r="CJ186">
        <v>0</v>
      </c>
      <c r="CK186">
        <v>739.6567142857142</v>
      </c>
      <c r="CL186">
        <v>4.9990899999999998</v>
      </c>
      <c r="CM186">
        <v>7608.5314285714276</v>
      </c>
      <c r="CN186">
        <v>9557.8300000000017</v>
      </c>
      <c r="CO186">
        <v>43.25</v>
      </c>
      <c r="CP186">
        <v>44.767714285714291</v>
      </c>
      <c r="CQ186">
        <v>44.026571428571422</v>
      </c>
      <c r="CR186">
        <v>43.875</v>
      </c>
      <c r="CS186">
        <v>44.5</v>
      </c>
      <c r="CT186">
        <v>597.46857142857152</v>
      </c>
      <c r="CU186">
        <v>597.53857142857146</v>
      </c>
      <c r="CV186">
        <v>0</v>
      </c>
      <c r="CW186">
        <v>1669232278.8</v>
      </c>
      <c r="CX186">
        <v>0</v>
      </c>
      <c r="CY186">
        <v>1669228029.5</v>
      </c>
      <c r="CZ186" t="s">
        <v>356</v>
      </c>
      <c r="DA186">
        <v>1669228029.5</v>
      </c>
      <c r="DB186">
        <v>1669228028</v>
      </c>
      <c r="DC186">
        <v>6</v>
      </c>
      <c r="DD186">
        <v>0.127</v>
      </c>
      <c r="DE186">
        <v>2E-3</v>
      </c>
      <c r="DF186">
        <v>-2.9980000000000002</v>
      </c>
      <c r="DG186">
        <v>9.9000000000000005E-2</v>
      </c>
      <c r="DH186">
        <v>415</v>
      </c>
      <c r="DI186">
        <v>34</v>
      </c>
      <c r="DJ186">
        <v>0.37</v>
      </c>
      <c r="DK186">
        <v>0.19</v>
      </c>
      <c r="DL186">
        <v>-20.923558536585372</v>
      </c>
      <c r="DM186">
        <v>-0.70243066202091353</v>
      </c>
      <c r="DN186">
        <v>8.848307810001621E-2</v>
      </c>
      <c r="DO186">
        <v>0</v>
      </c>
      <c r="DP186">
        <v>0.89441014634146343</v>
      </c>
      <c r="DQ186">
        <v>-4.3669212543552473E-2</v>
      </c>
      <c r="DR186">
        <v>4.4643372193252252E-3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3.2955299999999998</v>
      </c>
      <c r="EB186">
        <v>2.6253500000000001</v>
      </c>
      <c r="EC186">
        <v>0.198683</v>
      </c>
      <c r="ED186">
        <v>0.19922000000000001</v>
      </c>
      <c r="EE186">
        <v>0.141681</v>
      </c>
      <c r="EF186">
        <v>0.137596</v>
      </c>
      <c r="EG186">
        <v>24238.5</v>
      </c>
      <c r="EH186">
        <v>24652.6</v>
      </c>
      <c r="EI186">
        <v>28153.1</v>
      </c>
      <c r="EJ186">
        <v>29645.200000000001</v>
      </c>
      <c r="EK186">
        <v>33243.300000000003</v>
      </c>
      <c r="EL186">
        <v>35490.400000000001</v>
      </c>
      <c r="EM186">
        <v>39724.9</v>
      </c>
      <c r="EN186">
        <v>42365</v>
      </c>
      <c r="EO186">
        <v>2.1795200000000001</v>
      </c>
      <c r="EP186">
        <v>2.1554199999999999</v>
      </c>
      <c r="EQ186">
        <v>0.13394700000000001</v>
      </c>
      <c r="ER186">
        <v>0</v>
      </c>
      <c r="ES186">
        <v>31.534099999999999</v>
      </c>
      <c r="ET186">
        <v>999.9</v>
      </c>
      <c r="EU186">
        <v>70.099999999999994</v>
      </c>
      <c r="EV186">
        <v>36.4</v>
      </c>
      <c r="EW186">
        <v>42.424900000000001</v>
      </c>
      <c r="EX186">
        <v>57.134399999999999</v>
      </c>
      <c r="EY186">
        <v>-1.9030499999999999</v>
      </c>
      <c r="EZ186">
        <v>2</v>
      </c>
      <c r="FA186">
        <v>0.55842000000000003</v>
      </c>
      <c r="FB186">
        <v>0.58372299999999999</v>
      </c>
      <c r="FC186">
        <v>20.2698</v>
      </c>
      <c r="FD186">
        <v>5.2184900000000001</v>
      </c>
      <c r="FE186">
        <v>12.007099999999999</v>
      </c>
      <c r="FF186">
        <v>4.9863499999999998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1.8642799999999999</v>
      </c>
      <c r="FO186">
        <v>1.8603499999999999</v>
      </c>
      <c r="FP186">
        <v>1.8610899999999999</v>
      </c>
      <c r="FQ186">
        <v>1.8602000000000001</v>
      </c>
      <c r="FR186">
        <v>1.86188</v>
      </c>
      <c r="FS186">
        <v>1.85842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-3.65</v>
      </c>
      <c r="GH186">
        <v>9.8799999999999999E-2</v>
      </c>
      <c r="GI186">
        <v>-2.4324828651112251</v>
      </c>
      <c r="GJ186">
        <v>-1.6100910332537859E-3</v>
      </c>
      <c r="GK186">
        <v>7.0186618486508772E-7</v>
      </c>
      <c r="GL186">
        <v>-2.134652460378022E-10</v>
      </c>
      <c r="GM186">
        <v>9.8890000000004363E-2</v>
      </c>
      <c r="GN186">
        <v>0</v>
      </c>
      <c r="GO186">
        <v>0</v>
      </c>
      <c r="GP186">
        <v>0</v>
      </c>
      <c r="GQ186">
        <v>5</v>
      </c>
      <c r="GR186">
        <v>2079</v>
      </c>
      <c r="GS186">
        <v>3</v>
      </c>
      <c r="GT186">
        <v>29</v>
      </c>
      <c r="GU186">
        <v>70.7</v>
      </c>
      <c r="GV186">
        <v>70.7</v>
      </c>
      <c r="GW186">
        <v>3.0725099999999999</v>
      </c>
      <c r="GX186">
        <v>2.5427200000000001</v>
      </c>
      <c r="GY186">
        <v>2.04834</v>
      </c>
      <c r="GZ186">
        <v>2.6184099999999999</v>
      </c>
      <c r="HA186">
        <v>2.1972700000000001</v>
      </c>
      <c r="HB186">
        <v>2.34009</v>
      </c>
      <c r="HC186">
        <v>40.8093</v>
      </c>
      <c r="HD186">
        <v>15.2003</v>
      </c>
      <c r="HE186">
        <v>18</v>
      </c>
      <c r="HF186">
        <v>680.52300000000002</v>
      </c>
      <c r="HG186">
        <v>734.25599999999997</v>
      </c>
      <c r="HH186">
        <v>30.9998</v>
      </c>
      <c r="HI186">
        <v>34.3232</v>
      </c>
      <c r="HJ186">
        <v>29.9998</v>
      </c>
      <c r="HK186">
        <v>34.262500000000003</v>
      </c>
      <c r="HL186">
        <v>34.258299999999998</v>
      </c>
      <c r="HM186">
        <v>61.518500000000003</v>
      </c>
      <c r="HN186">
        <v>25.486799999999999</v>
      </c>
      <c r="HO186">
        <v>88.146199999999993</v>
      </c>
      <c r="HP186">
        <v>31</v>
      </c>
      <c r="HQ186">
        <v>1143.93</v>
      </c>
      <c r="HR186">
        <v>34.267699999999998</v>
      </c>
      <c r="HS186">
        <v>99.182599999999994</v>
      </c>
      <c r="HT186">
        <v>98.248599999999996</v>
      </c>
    </row>
    <row r="187" spans="1:228" x14ac:dyDescent="0.2">
      <c r="A187">
        <v>172</v>
      </c>
      <c r="B187">
        <v>1669232275.5999999</v>
      </c>
      <c r="C187">
        <v>683.09999990463257</v>
      </c>
      <c r="D187" t="s">
        <v>703</v>
      </c>
      <c r="E187" t="s">
        <v>704</v>
      </c>
      <c r="F187">
        <v>4</v>
      </c>
      <c r="G187">
        <v>1669232273.2874999</v>
      </c>
      <c r="H187">
        <f t="shared" si="68"/>
        <v>2.2064896075760748E-3</v>
      </c>
      <c r="I187">
        <f t="shared" si="69"/>
        <v>2.2064896075760747</v>
      </c>
      <c r="J187">
        <f t="shared" si="70"/>
        <v>24.633660652821419</v>
      </c>
      <c r="K187">
        <f t="shared" si="71"/>
        <v>1113.8687500000001</v>
      </c>
      <c r="L187">
        <f t="shared" si="72"/>
        <v>770.12412488116138</v>
      </c>
      <c r="M187">
        <f t="shared" si="73"/>
        <v>77.716314168959101</v>
      </c>
      <c r="N187">
        <f t="shared" si="74"/>
        <v>112.40496294197227</v>
      </c>
      <c r="O187">
        <f t="shared" si="75"/>
        <v>0.12636732870246759</v>
      </c>
      <c r="P187">
        <f t="shared" si="76"/>
        <v>3.6727091255909263</v>
      </c>
      <c r="Q187">
        <f t="shared" si="77"/>
        <v>0.12400061893513518</v>
      </c>
      <c r="R187">
        <f t="shared" si="78"/>
        <v>7.7709334344276279E-2</v>
      </c>
      <c r="S187">
        <f t="shared" si="79"/>
        <v>226.12094848565889</v>
      </c>
      <c r="T187">
        <f t="shared" si="80"/>
        <v>33.682183122320566</v>
      </c>
      <c r="U187">
        <f t="shared" si="81"/>
        <v>33.708912499999997</v>
      </c>
      <c r="V187">
        <f t="shared" si="82"/>
        <v>5.256866105565777</v>
      </c>
      <c r="W187">
        <f t="shared" si="83"/>
        <v>69.784541365408259</v>
      </c>
      <c r="X187">
        <f t="shared" si="84"/>
        <v>3.5394453966020394</v>
      </c>
      <c r="Y187">
        <f t="shared" si="85"/>
        <v>5.0719619665746194</v>
      </c>
      <c r="Z187">
        <f t="shared" si="86"/>
        <v>1.7174207089637377</v>
      </c>
      <c r="AA187">
        <f t="shared" si="87"/>
        <v>-97.306191694104896</v>
      </c>
      <c r="AB187">
        <f t="shared" si="88"/>
        <v>-126.54130257885029</v>
      </c>
      <c r="AC187">
        <f t="shared" si="89"/>
        <v>-7.9209728069021104</v>
      </c>
      <c r="AD187">
        <f t="shared" si="90"/>
        <v>-5.6475185941984165</v>
      </c>
      <c r="AE187">
        <f t="shared" si="91"/>
        <v>47.651614934208474</v>
      </c>
      <c r="AF187">
        <f t="shared" si="92"/>
        <v>2.2093743946985844</v>
      </c>
      <c r="AG187">
        <f t="shared" si="93"/>
        <v>24.633660652821419</v>
      </c>
      <c r="AH187">
        <v>1174.773718913666</v>
      </c>
      <c r="AI187">
        <v>1157.4398181818181</v>
      </c>
      <c r="AJ187">
        <v>1.699274988387989</v>
      </c>
      <c r="AK187">
        <v>65.098338017295973</v>
      </c>
      <c r="AL187">
        <f t="shared" si="94"/>
        <v>2.2064896075760747</v>
      </c>
      <c r="AM187">
        <v>34.18817761307475</v>
      </c>
      <c r="AN187">
        <v>35.072724175824199</v>
      </c>
      <c r="AO187">
        <v>-2.610944369229053E-5</v>
      </c>
      <c r="AP187">
        <v>87.569397002130515</v>
      </c>
      <c r="AQ187">
        <v>14</v>
      </c>
      <c r="AR187">
        <v>2</v>
      </c>
      <c r="AS187">
        <f t="shared" si="95"/>
        <v>1</v>
      </c>
      <c r="AT187">
        <f t="shared" si="96"/>
        <v>0</v>
      </c>
      <c r="AU187">
        <f t="shared" si="97"/>
        <v>47186.019198785252</v>
      </c>
      <c r="AV187">
        <f t="shared" si="98"/>
        <v>1200.0237500000001</v>
      </c>
      <c r="AW187">
        <f t="shared" si="99"/>
        <v>1025.9459385936057</v>
      </c>
      <c r="AX187">
        <f t="shared" si="100"/>
        <v>0.85493802817953024</v>
      </c>
      <c r="AY187">
        <f t="shared" si="101"/>
        <v>0.1884303943864935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1669232273.2874999</v>
      </c>
      <c r="BF187">
        <v>1113.8687500000001</v>
      </c>
      <c r="BG187">
        <v>1134.6849999999999</v>
      </c>
      <c r="BH187">
        <v>35.073875000000001</v>
      </c>
      <c r="BI187">
        <v>34.188312499999988</v>
      </c>
      <c r="BJ187">
        <v>1117.52125</v>
      </c>
      <c r="BK187">
        <v>34.974987499999997</v>
      </c>
      <c r="BL187">
        <v>649.99187499999994</v>
      </c>
      <c r="BM187">
        <v>100.813875</v>
      </c>
      <c r="BN187">
        <v>0.1001356875</v>
      </c>
      <c r="BO187">
        <v>33.069824999999987</v>
      </c>
      <c r="BP187">
        <v>33.708912499999997</v>
      </c>
      <c r="BQ187">
        <v>999.9</v>
      </c>
      <c r="BR187">
        <v>0</v>
      </c>
      <c r="BS187">
        <v>0</v>
      </c>
      <c r="BT187">
        <v>9004.14</v>
      </c>
      <c r="BU187">
        <v>0</v>
      </c>
      <c r="BV187">
        <v>132.80011250000001</v>
      </c>
      <c r="BW187">
        <v>-20.816437499999999</v>
      </c>
      <c r="BX187">
        <v>1154.35625</v>
      </c>
      <c r="BY187">
        <v>1174.8525</v>
      </c>
      <c r="BZ187">
        <v>0.88557949999999996</v>
      </c>
      <c r="CA187">
        <v>1134.6849999999999</v>
      </c>
      <c r="CB187">
        <v>34.188312499999988</v>
      </c>
      <c r="CC187">
        <v>3.5359362499999998</v>
      </c>
      <c r="CD187">
        <v>3.4466600000000001</v>
      </c>
      <c r="CE187">
        <v>26.793299999999999</v>
      </c>
      <c r="CF187">
        <v>26.3592625</v>
      </c>
      <c r="CG187">
        <v>1200.0237500000001</v>
      </c>
      <c r="CH187">
        <v>0.49998225000000002</v>
      </c>
      <c r="CI187">
        <v>0.50001775000000004</v>
      </c>
      <c r="CJ187">
        <v>0</v>
      </c>
      <c r="CK187">
        <v>740.15200000000004</v>
      </c>
      <c r="CL187">
        <v>4.9990899999999998</v>
      </c>
      <c r="CM187">
        <v>7626.6112499999999</v>
      </c>
      <c r="CN187">
        <v>9557.9874999999993</v>
      </c>
      <c r="CO187">
        <v>43.25</v>
      </c>
      <c r="CP187">
        <v>44.765500000000003</v>
      </c>
      <c r="CQ187">
        <v>44.023249999999997</v>
      </c>
      <c r="CR187">
        <v>43.835625</v>
      </c>
      <c r="CS187">
        <v>44.5</v>
      </c>
      <c r="CT187">
        <v>597.49125000000004</v>
      </c>
      <c r="CU187">
        <v>597.53250000000003</v>
      </c>
      <c r="CV187">
        <v>0</v>
      </c>
      <c r="CW187">
        <v>1669232283</v>
      </c>
      <c r="CX187">
        <v>0</v>
      </c>
      <c r="CY187">
        <v>1669228029.5</v>
      </c>
      <c r="CZ187" t="s">
        <v>356</v>
      </c>
      <c r="DA187">
        <v>1669228029.5</v>
      </c>
      <c r="DB187">
        <v>1669228028</v>
      </c>
      <c r="DC187">
        <v>6</v>
      </c>
      <c r="DD187">
        <v>0.127</v>
      </c>
      <c r="DE187">
        <v>2E-3</v>
      </c>
      <c r="DF187">
        <v>-2.9980000000000002</v>
      </c>
      <c r="DG187">
        <v>9.9000000000000005E-2</v>
      </c>
      <c r="DH187">
        <v>415</v>
      </c>
      <c r="DI187">
        <v>34</v>
      </c>
      <c r="DJ187">
        <v>0.37</v>
      </c>
      <c r="DK187">
        <v>0.19</v>
      </c>
      <c r="DL187">
        <v>-20.926817073170731</v>
      </c>
      <c r="DM187">
        <v>-0.10416376306624971</v>
      </c>
      <c r="DN187">
        <v>0.10083046844601801</v>
      </c>
      <c r="DO187">
        <v>0</v>
      </c>
      <c r="DP187">
        <v>0.89146156097560969</v>
      </c>
      <c r="DQ187">
        <v>-3.9979693379792708E-2</v>
      </c>
      <c r="DR187">
        <v>4.0996047760061861E-3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3.2956699999999999</v>
      </c>
      <c r="EB187">
        <v>2.6256499999999998</v>
      </c>
      <c r="EC187">
        <v>0.19942799999999999</v>
      </c>
      <c r="ED187">
        <v>0.19991900000000001</v>
      </c>
      <c r="EE187">
        <v>0.14167199999999999</v>
      </c>
      <c r="EF187">
        <v>0.137602</v>
      </c>
      <c r="EG187">
        <v>24215.7</v>
      </c>
      <c r="EH187">
        <v>24630.7</v>
      </c>
      <c r="EI187">
        <v>28152.9</v>
      </c>
      <c r="EJ187">
        <v>29644.9</v>
      </c>
      <c r="EK187">
        <v>33243.699999999997</v>
      </c>
      <c r="EL187">
        <v>35489.9</v>
      </c>
      <c r="EM187">
        <v>39724.9</v>
      </c>
      <c r="EN187">
        <v>42364.6</v>
      </c>
      <c r="EO187">
        <v>2.1829999999999998</v>
      </c>
      <c r="EP187">
        <v>2.1556500000000001</v>
      </c>
      <c r="EQ187">
        <v>0.134215</v>
      </c>
      <c r="ER187">
        <v>0</v>
      </c>
      <c r="ES187">
        <v>31.534800000000001</v>
      </c>
      <c r="ET187">
        <v>999.9</v>
      </c>
      <c r="EU187">
        <v>70.099999999999994</v>
      </c>
      <c r="EV187">
        <v>36.4</v>
      </c>
      <c r="EW187">
        <v>42.4255</v>
      </c>
      <c r="EX187">
        <v>56.474400000000003</v>
      </c>
      <c r="EY187">
        <v>-2.0993599999999999</v>
      </c>
      <c r="EZ187">
        <v>2</v>
      </c>
      <c r="FA187">
        <v>0.55802300000000005</v>
      </c>
      <c r="FB187">
        <v>0.58058799999999999</v>
      </c>
      <c r="FC187">
        <v>20.27</v>
      </c>
      <c r="FD187">
        <v>5.2187900000000003</v>
      </c>
      <c r="FE187">
        <v>12.0076</v>
      </c>
      <c r="FF187">
        <v>4.9864499999999996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1.86429</v>
      </c>
      <c r="FO187">
        <v>1.8603499999999999</v>
      </c>
      <c r="FP187">
        <v>1.8611</v>
      </c>
      <c r="FQ187">
        <v>1.8602000000000001</v>
      </c>
      <c r="FR187">
        <v>1.86188</v>
      </c>
      <c r="FS187">
        <v>1.8584000000000001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-3.66</v>
      </c>
      <c r="GH187">
        <v>9.8900000000000002E-2</v>
      </c>
      <c r="GI187">
        <v>-2.4324828651112251</v>
      </c>
      <c r="GJ187">
        <v>-1.6100910332537859E-3</v>
      </c>
      <c r="GK187">
        <v>7.0186618486508772E-7</v>
      </c>
      <c r="GL187">
        <v>-2.134652460378022E-10</v>
      </c>
      <c r="GM187">
        <v>9.8890000000004363E-2</v>
      </c>
      <c r="GN187">
        <v>0</v>
      </c>
      <c r="GO187">
        <v>0</v>
      </c>
      <c r="GP187">
        <v>0</v>
      </c>
      <c r="GQ187">
        <v>5</v>
      </c>
      <c r="GR187">
        <v>2079</v>
      </c>
      <c r="GS187">
        <v>3</v>
      </c>
      <c r="GT187">
        <v>29</v>
      </c>
      <c r="GU187">
        <v>70.8</v>
      </c>
      <c r="GV187">
        <v>70.8</v>
      </c>
      <c r="GW187">
        <v>3.0871599999999999</v>
      </c>
      <c r="GX187">
        <v>2.5415000000000001</v>
      </c>
      <c r="GY187">
        <v>2.04834</v>
      </c>
      <c r="GZ187">
        <v>2.6171899999999999</v>
      </c>
      <c r="HA187">
        <v>2.1972700000000001</v>
      </c>
      <c r="HB187">
        <v>2.33521</v>
      </c>
      <c r="HC187">
        <v>40.8093</v>
      </c>
      <c r="HD187">
        <v>15.1915</v>
      </c>
      <c r="HE187">
        <v>18</v>
      </c>
      <c r="HF187">
        <v>683.34100000000001</v>
      </c>
      <c r="HG187">
        <v>734.43399999999997</v>
      </c>
      <c r="HH187">
        <v>30.999400000000001</v>
      </c>
      <c r="HI187">
        <v>34.320099999999996</v>
      </c>
      <c r="HJ187">
        <v>29.999700000000001</v>
      </c>
      <c r="HK187">
        <v>34.259399999999999</v>
      </c>
      <c r="HL187">
        <v>34.255200000000002</v>
      </c>
      <c r="HM187">
        <v>61.797400000000003</v>
      </c>
      <c r="HN187">
        <v>25.486799999999999</v>
      </c>
      <c r="HO187">
        <v>88.146199999999993</v>
      </c>
      <c r="HP187">
        <v>31</v>
      </c>
      <c r="HQ187">
        <v>1150.6099999999999</v>
      </c>
      <c r="HR187">
        <v>34.2791</v>
      </c>
      <c r="HS187">
        <v>99.182299999999998</v>
      </c>
      <c r="HT187">
        <v>98.247699999999995</v>
      </c>
    </row>
    <row r="188" spans="1:228" x14ac:dyDescent="0.2">
      <c r="A188">
        <v>173</v>
      </c>
      <c r="B188">
        <v>1669232279.5999999</v>
      </c>
      <c r="C188">
        <v>687.09999990463257</v>
      </c>
      <c r="D188" t="s">
        <v>705</v>
      </c>
      <c r="E188" t="s">
        <v>706</v>
      </c>
      <c r="F188">
        <v>4</v>
      </c>
      <c r="G188">
        <v>1669232277.5999999</v>
      </c>
      <c r="H188">
        <f t="shared" si="68"/>
        <v>2.1888813158049089E-3</v>
      </c>
      <c r="I188">
        <f t="shared" si="69"/>
        <v>2.1888813158049087</v>
      </c>
      <c r="J188">
        <f t="shared" si="70"/>
        <v>24.993448900158885</v>
      </c>
      <c r="K188">
        <f t="shared" si="71"/>
        <v>1120.8442857142859</v>
      </c>
      <c r="L188">
        <f t="shared" si="72"/>
        <v>769.7412069216507</v>
      </c>
      <c r="M188">
        <f t="shared" si="73"/>
        <v>77.67728522269158</v>
      </c>
      <c r="N188">
        <f t="shared" si="74"/>
        <v>113.10832847294164</v>
      </c>
      <c r="O188">
        <f t="shared" si="75"/>
        <v>0.12532431166093119</v>
      </c>
      <c r="P188">
        <f t="shared" si="76"/>
        <v>3.6744646440450177</v>
      </c>
      <c r="Q188">
        <f t="shared" si="77"/>
        <v>0.12299721173219212</v>
      </c>
      <c r="R188">
        <f t="shared" si="78"/>
        <v>7.7078738880907438E-2</v>
      </c>
      <c r="S188">
        <f t="shared" si="79"/>
        <v>226.11486052096674</v>
      </c>
      <c r="T188">
        <f t="shared" si="80"/>
        <v>33.678374709123965</v>
      </c>
      <c r="U188">
        <f t="shared" si="81"/>
        <v>33.707614285714293</v>
      </c>
      <c r="V188">
        <f t="shared" si="82"/>
        <v>5.2564846362480466</v>
      </c>
      <c r="W188">
        <f t="shared" si="83"/>
        <v>69.801420165027267</v>
      </c>
      <c r="X188">
        <f t="shared" si="84"/>
        <v>3.5388709290630413</v>
      </c>
      <c r="Y188">
        <f t="shared" si="85"/>
        <v>5.0699125042102349</v>
      </c>
      <c r="Z188">
        <f t="shared" si="86"/>
        <v>1.7176137071850053</v>
      </c>
      <c r="AA188">
        <f t="shared" si="87"/>
        <v>-96.52966602699648</v>
      </c>
      <c r="AB188">
        <f t="shared" si="88"/>
        <v>-127.77021097120978</v>
      </c>
      <c r="AC188">
        <f t="shared" si="89"/>
        <v>-7.9937441163029339</v>
      </c>
      <c r="AD188">
        <f t="shared" si="90"/>
        <v>-6.1787605935424494</v>
      </c>
      <c r="AE188">
        <f t="shared" si="91"/>
        <v>47.38103338010599</v>
      </c>
      <c r="AF188">
        <f t="shared" si="92"/>
        <v>2.175668710133094</v>
      </c>
      <c r="AG188">
        <f t="shared" si="93"/>
        <v>24.993448900158885</v>
      </c>
      <c r="AH188">
        <v>1181.339145404256</v>
      </c>
      <c r="AI188">
        <v>1164.050242424242</v>
      </c>
      <c r="AJ188">
        <v>1.649217618598146</v>
      </c>
      <c r="AK188">
        <v>65.098338017295973</v>
      </c>
      <c r="AL188">
        <f t="shared" si="94"/>
        <v>2.1888813158049087</v>
      </c>
      <c r="AM188">
        <v>34.188430590184687</v>
      </c>
      <c r="AN188">
        <v>35.0659142857143</v>
      </c>
      <c r="AO188">
        <v>-3.7544958143598741E-5</v>
      </c>
      <c r="AP188">
        <v>87.569397002130515</v>
      </c>
      <c r="AQ188">
        <v>17</v>
      </c>
      <c r="AR188">
        <v>3</v>
      </c>
      <c r="AS188">
        <f t="shared" si="95"/>
        <v>1</v>
      </c>
      <c r="AT188">
        <f t="shared" si="96"/>
        <v>0</v>
      </c>
      <c r="AU188">
        <f t="shared" si="97"/>
        <v>47218.469047893326</v>
      </c>
      <c r="AV188">
        <f t="shared" si="98"/>
        <v>1199.994285714286</v>
      </c>
      <c r="AW188">
        <f t="shared" si="99"/>
        <v>1025.9204707362524</v>
      </c>
      <c r="AX188">
        <f t="shared" si="100"/>
        <v>0.85493779674590886</v>
      </c>
      <c r="AY188">
        <f t="shared" si="101"/>
        <v>0.18842994771960425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1669232277.5999999</v>
      </c>
      <c r="BF188">
        <v>1120.8442857142859</v>
      </c>
      <c r="BG188">
        <v>1141.537142857143</v>
      </c>
      <c r="BH188">
        <v>35.068357142857153</v>
      </c>
      <c r="BI188">
        <v>34.196371428571418</v>
      </c>
      <c r="BJ188">
        <v>1124.502857142857</v>
      </c>
      <c r="BK188">
        <v>34.969471428571417</v>
      </c>
      <c r="BL188">
        <v>650.04542857142872</v>
      </c>
      <c r="BM188">
        <v>100.8132857142857</v>
      </c>
      <c r="BN188">
        <v>0.10022200000000001</v>
      </c>
      <c r="BO188">
        <v>33.062628571428569</v>
      </c>
      <c r="BP188">
        <v>33.707614285714293</v>
      </c>
      <c r="BQ188">
        <v>999.89999999999986</v>
      </c>
      <c r="BR188">
        <v>0</v>
      </c>
      <c r="BS188">
        <v>0</v>
      </c>
      <c r="BT188">
        <v>9010.267142857143</v>
      </c>
      <c r="BU188">
        <v>0</v>
      </c>
      <c r="BV188">
        <v>63.779842857142867</v>
      </c>
      <c r="BW188">
        <v>-20.692900000000002</v>
      </c>
      <c r="BX188">
        <v>1161.578571428571</v>
      </c>
      <c r="BY188">
        <v>1181.9557142857141</v>
      </c>
      <c r="BZ188">
        <v>0.87198485714285723</v>
      </c>
      <c r="CA188">
        <v>1141.537142857143</v>
      </c>
      <c r="CB188">
        <v>34.196371428571418</v>
      </c>
      <c r="CC188">
        <v>3.535354285714285</v>
      </c>
      <c r="CD188">
        <v>3.4474485714285712</v>
      </c>
      <c r="CE188">
        <v>26.790500000000002</v>
      </c>
      <c r="CF188">
        <v>26.363128571428572</v>
      </c>
      <c r="CG188">
        <v>1199.994285714286</v>
      </c>
      <c r="CH188">
        <v>0.49999042857142861</v>
      </c>
      <c r="CI188">
        <v>0.50000957142857139</v>
      </c>
      <c r="CJ188">
        <v>0</v>
      </c>
      <c r="CK188">
        <v>740.61899999999991</v>
      </c>
      <c r="CL188">
        <v>4.9990899999999998</v>
      </c>
      <c r="CM188">
        <v>7640.0685714285719</v>
      </c>
      <c r="CN188">
        <v>9557.7842857142859</v>
      </c>
      <c r="CO188">
        <v>43.232000000000014</v>
      </c>
      <c r="CP188">
        <v>44.75</v>
      </c>
      <c r="CQ188">
        <v>44.017714285714291</v>
      </c>
      <c r="CR188">
        <v>43.811999999999998</v>
      </c>
      <c r="CS188">
        <v>44.5</v>
      </c>
      <c r="CT188">
        <v>597.48571428571427</v>
      </c>
      <c r="CU188">
        <v>597.50857142857137</v>
      </c>
      <c r="CV188">
        <v>0</v>
      </c>
      <c r="CW188">
        <v>1669232286.5999999</v>
      </c>
      <c r="CX188">
        <v>0</v>
      </c>
      <c r="CY188">
        <v>1669228029.5</v>
      </c>
      <c r="CZ188" t="s">
        <v>356</v>
      </c>
      <c r="DA188">
        <v>1669228029.5</v>
      </c>
      <c r="DB188">
        <v>1669228028</v>
      </c>
      <c r="DC188">
        <v>6</v>
      </c>
      <c r="DD188">
        <v>0.127</v>
      </c>
      <c r="DE188">
        <v>2E-3</v>
      </c>
      <c r="DF188">
        <v>-2.9980000000000002</v>
      </c>
      <c r="DG188">
        <v>9.9000000000000005E-2</v>
      </c>
      <c r="DH188">
        <v>415</v>
      </c>
      <c r="DI188">
        <v>34</v>
      </c>
      <c r="DJ188">
        <v>0.37</v>
      </c>
      <c r="DK188">
        <v>0.19</v>
      </c>
      <c r="DL188">
        <v>-20.882970731707321</v>
      </c>
      <c r="DM188">
        <v>0.57222229965151861</v>
      </c>
      <c r="DN188">
        <v>0.1373642731339228</v>
      </c>
      <c r="DO188">
        <v>0</v>
      </c>
      <c r="DP188">
        <v>0.88755321951219501</v>
      </c>
      <c r="DQ188">
        <v>-6.0970787456444173E-2</v>
      </c>
      <c r="DR188">
        <v>6.8465554469674646E-3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3.2956099999999999</v>
      </c>
      <c r="EB188">
        <v>2.6254599999999999</v>
      </c>
      <c r="EC188">
        <v>0.20014299999999999</v>
      </c>
      <c r="ED188">
        <v>0.200625</v>
      </c>
      <c r="EE188">
        <v>0.14166000000000001</v>
      </c>
      <c r="EF188">
        <v>0.13767399999999999</v>
      </c>
      <c r="EG188">
        <v>24193.599999999999</v>
      </c>
      <c r="EH188">
        <v>24608.799999999999</v>
      </c>
      <c r="EI188">
        <v>28152.5</v>
      </c>
      <c r="EJ188">
        <v>29644.7</v>
      </c>
      <c r="EK188">
        <v>33243.9</v>
      </c>
      <c r="EL188">
        <v>35486.800000000003</v>
      </c>
      <c r="EM188">
        <v>39724.5</v>
      </c>
      <c r="EN188">
        <v>42364.4</v>
      </c>
      <c r="EO188">
        <v>2.1783299999999999</v>
      </c>
      <c r="EP188">
        <v>2.15882</v>
      </c>
      <c r="EQ188">
        <v>0.13414799999999999</v>
      </c>
      <c r="ER188">
        <v>0</v>
      </c>
      <c r="ES188">
        <v>31.532699999999998</v>
      </c>
      <c r="ET188">
        <v>999.9</v>
      </c>
      <c r="EU188">
        <v>70.099999999999994</v>
      </c>
      <c r="EV188">
        <v>36.4</v>
      </c>
      <c r="EW188">
        <v>42.423999999999999</v>
      </c>
      <c r="EX188">
        <v>57.374400000000001</v>
      </c>
      <c r="EY188">
        <v>-1.9391</v>
      </c>
      <c r="EZ188">
        <v>2</v>
      </c>
      <c r="FA188">
        <v>0.55784</v>
      </c>
      <c r="FB188">
        <v>0.57593099999999997</v>
      </c>
      <c r="FC188">
        <v>20.27</v>
      </c>
      <c r="FD188">
        <v>5.2195400000000003</v>
      </c>
      <c r="FE188">
        <v>12.007999999999999</v>
      </c>
      <c r="FF188">
        <v>4.9861500000000003</v>
      </c>
      <c r="FG188">
        <v>3.2845499999999999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1.8643099999999999</v>
      </c>
      <c r="FO188">
        <v>1.8603499999999999</v>
      </c>
      <c r="FP188">
        <v>1.86111</v>
      </c>
      <c r="FQ188">
        <v>1.8602000000000001</v>
      </c>
      <c r="FR188">
        <v>1.8618699999999999</v>
      </c>
      <c r="FS188">
        <v>1.85842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-3.66</v>
      </c>
      <c r="GH188">
        <v>9.8799999999999999E-2</v>
      </c>
      <c r="GI188">
        <v>-2.4324828651112251</v>
      </c>
      <c r="GJ188">
        <v>-1.6100910332537859E-3</v>
      </c>
      <c r="GK188">
        <v>7.0186618486508772E-7</v>
      </c>
      <c r="GL188">
        <v>-2.134652460378022E-10</v>
      </c>
      <c r="GM188">
        <v>9.8890000000004363E-2</v>
      </c>
      <c r="GN188">
        <v>0</v>
      </c>
      <c r="GO188">
        <v>0</v>
      </c>
      <c r="GP188">
        <v>0</v>
      </c>
      <c r="GQ188">
        <v>5</v>
      </c>
      <c r="GR188">
        <v>2079</v>
      </c>
      <c r="GS188">
        <v>3</v>
      </c>
      <c r="GT188">
        <v>29</v>
      </c>
      <c r="GU188">
        <v>70.8</v>
      </c>
      <c r="GV188">
        <v>70.900000000000006</v>
      </c>
      <c r="GW188">
        <v>3.10059</v>
      </c>
      <c r="GX188">
        <v>2.5451700000000002</v>
      </c>
      <c r="GY188">
        <v>2.04834</v>
      </c>
      <c r="GZ188">
        <v>2.6171899999999999</v>
      </c>
      <c r="HA188">
        <v>2.1972700000000001</v>
      </c>
      <c r="HB188">
        <v>2.34009</v>
      </c>
      <c r="HC188">
        <v>40.8093</v>
      </c>
      <c r="HD188">
        <v>15.1915</v>
      </c>
      <c r="HE188">
        <v>18</v>
      </c>
      <c r="HF188">
        <v>679.47400000000005</v>
      </c>
      <c r="HG188">
        <v>737.43299999999999</v>
      </c>
      <c r="HH188">
        <v>30.998999999999999</v>
      </c>
      <c r="HI188">
        <v>34.317</v>
      </c>
      <c r="HJ188">
        <v>29.9998</v>
      </c>
      <c r="HK188">
        <v>34.255499999999998</v>
      </c>
      <c r="HL188">
        <v>34.252099999999999</v>
      </c>
      <c r="HM188">
        <v>62.084000000000003</v>
      </c>
      <c r="HN188">
        <v>25.211200000000002</v>
      </c>
      <c r="HO188">
        <v>88.146199999999993</v>
      </c>
      <c r="HP188">
        <v>31</v>
      </c>
      <c r="HQ188">
        <v>1157.29</v>
      </c>
      <c r="HR188">
        <v>34.285600000000002</v>
      </c>
      <c r="HS188">
        <v>99.181100000000001</v>
      </c>
      <c r="HT188">
        <v>98.247299999999996</v>
      </c>
    </row>
    <row r="189" spans="1:228" x14ac:dyDescent="0.2">
      <c r="A189">
        <v>174</v>
      </c>
      <c r="B189">
        <v>1669232283.0999999</v>
      </c>
      <c r="C189">
        <v>690.59999990463257</v>
      </c>
      <c r="D189" t="s">
        <v>707</v>
      </c>
      <c r="E189" t="s">
        <v>708</v>
      </c>
      <c r="F189">
        <v>4</v>
      </c>
      <c r="G189">
        <v>1669232281.0285721</v>
      </c>
      <c r="H189">
        <f t="shared" si="68"/>
        <v>2.1389045562223421E-3</v>
      </c>
      <c r="I189">
        <f t="shared" si="69"/>
        <v>2.1389045562223421</v>
      </c>
      <c r="J189">
        <f t="shared" si="70"/>
        <v>24.832559442977324</v>
      </c>
      <c r="K189">
        <f t="shared" si="71"/>
        <v>1126.3228571428569</v>
      </c>
      <c r="L189">
        <f t="shared" si="72"/>
        <v>769.99811090401033</v>
      </c>
      <c r="M189">
        <f t="shared" si="73"/>
        <v>77.703864693091802</v>
      </c>
      <c r="N189">
        <f t="shared" si="74"/>
        <v>113.66214754658732</v>
      </c>
      <c r="O189">
        <f t="shared" si="75"/>
        <v>0.12252771600074959</v>
      </c>
      <c r="P189">
        <f t="shared" si="76"/>
        <v>3.6644397086097373</v>
      </c>
      <c r="Q189">
        <f t="shared" si="77"/>
        <v>0.120296352640912</v>
      </c>
      <c r="R189">
        <f t="shared" si="78"/>
        <v>7.5382314884973545E-2</v>
      </c>
      <c r="S189">
        <f t="shared" si="79"/>
        <v>226.11815537795445</v>
      </c>
      <c r="T189">
        <f t="shared" si="80"/>
        <v>33.684891615803679</v>
      </c>
      <c r="U189">
        <f t="shared" si="81"/>
        <v>33.70222857142857</v>
      </c>
      <c r="V189">
        <f t="shared" si="82"/>
        <v>5.2549023466402343</v>
      </c>
      <c r="W189">
        <f t="shared" si="83"/>
        <v>69.821775998169329</v>
      </c>
      <c r="X189">
        <f t="shared" si="84"/>
        <v>3.5387926096308773</v>
      </c>
      <c r="Y189">
        <f t="shared" si="85"/>
        <v>5.068322251962857</v>
      </c>
      <c r="Z189">
        <f t="shared" si="86"/>
        <v>1.716109737009357</v>
      </c>
      <c r="AA189">
        <f t="shared" si="87"/>
        <v>-94.325690929405283</v>
      </c>
      <c r="AB189">
        <f t="shared" si="88"/>
        <v>-127.46113066096711</v>
      </c>
      <c r="AC189">
        <f t="shared" si="89"/>
        <v>-7.9957933566563577</v>
      </c>
      <c r="AD189">
        <f t="shared" si="90"/>
        <v>-3.664459569074296</v>
      </c>
      <c r="AE189">
        <f t="shared" si="91"/>
        <v>47.525809529791516</v>
      </c>
      <c r="AF189">
        <f t="shared" si="92"/>
        <v>2.086164647947101</v>
      </c>
      <c r="AG189">
        <f t="shared" si="93"/>
        <v>24.832559442977324</v>
      </c>
      <c r="AH189">
        <v>1187.153938870742</v>
      </c>
      <c r="AI189">
        <v>1169.8753939393939</v>
      </c>
      <c r="AJ189">
        <v>1.663989212690689</v>
      </c>
      <c r="AK189">
        <v>65.098338017295973</v>
      </c>
      <c r="AL189">
        <f t="shared" si="94"/>
        <v>2.1389045562223421</v>
      </c>
      <c r="AM189">
        <v>34.211497489018981</v>
      </c>
      <c r="AN189">
        <v>35.069049450549493</v>
      </c>
      <c r="AO189">
        <v>-5.9283988646126121E-5</v>
      </c>
      <c r="AP189">
        <v>87.569397002130515</v>
      </c>
      <c r="AQ189">
        <v>12</v>
      </c>
      <c r="AR189">
        <v>2</v>
      </c>
      <c r="AS189">
        <f t="shared" si="95"/>
        <v>1</v>
      </c>
      <c r="AT189">
        <f t="shared" si="96"/>
        <v>0</v>
      </c>
      <c r="AU189">
        <f t="shared" si="97"/>
        <v>47040.369948374675</v>
      </c>
      <c r="AV189">
        <f t="shared" si="98"/>
        <v>1200.012857142857</v>
      </c>
      <c r="AW189">
        <f t="shared" si="99"/>
        <v>1025.9362421647431</v>
      </c>
      <c r="AX189">
        <f t="shared" si="100"/>
        <v>0.8549377084237435</v>
      </c>
      <c r="AY189">
        <f t="shared" si="101"/>
        <v>0.18842977725782478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1669232281.0285721</v>
      </c>
      <c r="BF189">
        <v>1126.3228571428569</v>
      </c>
      <c r="BG189">
        <v>1147.038571428571</v>
      </c>
      <c r="BH189">
        <v>35.067285714285717</v>
      </c>
      <c r="BI189">
        <v>34.231185714285708</v>
      </c>
      <c r="BJ189">
        <v>1129.987142857143</v>
      </c>
      <c r="BK189">
        <v>34.968400000000003</v>
      </c>
      <c r="BL189">
        <v>650.05657142857137</v>
      </c>
      <c r="BM189">
        <v>100.81399999999999</v>
      </c>
      <c r="BN189">
        <v>0.10035757142857139</v>
      </c>
      <c r="BO189">
        <v>33.057042857142847</v>
      </c>
      <c r="BP189">
        <v>33.70222857142857</v>
      </c>
      <c r="BQ189">
        <v>999.89999999999986</v>
      </c>
      <c r="BR189">
        <v>0</v>
      </c>
      <c r="BS189">
        <v>0</v>
      </c>
      <c r="BT189">
        <v>8975.5357142857138</v>
      </c>
      <c r="BU189">
        <v>0</v>
      </c>
      <c r="BV189">
        <v>121.6921571428571</v>
      </c>
      <c r="BW189">
        <v>-20.714600000000001</v>
      </c>
      <c r="BX189">
        <v>1167.257142857143</v>
      </c>
      <c r="BY189">
        <v>1187.694285714286</v>
      </c>
      <c r="BZ189">
        <v>0.83609242857142863</v>
      </c>
      <c r="CA189">
        <v>1147.038571428571</v>
      </c>
      <c r="CB189">
        <v>34.231185714285708</v>
      </c>
      <c r="CC189">
        <v>3.535268571428571</v>
      </c>
      <c r="CD189">
        <v>3.4509828571428569</v>
      </c>
      <c r="CE189">
        <v>26.79007142857143</v>
      </c>
      <c r="CF189">
        <v>26.380471428571429</v>
      </c>
      <c r="CG189">
        <v>1200.012857142857</v>
      </c>
      <c r="CH189">
        <v>0.49999471428571418</v>
      </c>
      <c r="CI189">
        <v>0.50000528571428582</v>
      </c>
      <c r="CJ189">
        <v>0</v>
      </c>
      <c r="CK189">
        <v>741.25142857142862</v>
      </c>
      <c r="CL189">
        <v>4.9990899999999998</v>
      </c>
      <c r="CM189">
        <v>7674.0714285714294</v>
      </c>
      <c r="CN189">
        <v>9557.942857142858</v>
      </c>
      <c r="CO189">
        <v>43.214000000000013</v>
      </c>
      <c r="CP189">
        <v>44.75</v>
      </c>
      <c r="CQ189">
        <v>44.035428571428568</v>
      </c>
      <c r="CR189">
        <v>43.803142857142859</v>
      </c>
      <c r="CS189">
        <v>44.526571428571437</v>
      </c>
      <c r="CT189">
        <v>597.49857142857138</v>
      </c>
      <c r="CU189">
        <v>597.51428571428573</v>
      </c>
      <c r="CV189">
        <v>0</v>
      </c>
      <c r="CW189">
        <v>1669232290.2</v>
      </c>
      <c r="CX189">
        <v>0</v>
      </c>
      <c r="CY189">
        <v>1669228029.5</v>
      </c>
      <c r="CZ189" t="s">
        <v>356</v>
      </c>
      <c r="DA189">
        <v>1669228029.5</v>
      </c>
      <c r="DB189">
        <v>1669228028</v>
      </c>
      <c r="DC189">
        <v>6</v>
      </c>
      <c r="DD189">
        <v>0.127</v>
      </c>
      <c r="DE189">
        <v>2E-3</v>
      </c>
      <c r="DF189">
        <v>-2.9980000000000002</v>
      </c>
      <c r="DG189">
        <v>9.9000000000000005E-2</v>
      </c>
      <c r="DH189">
        <v>415</v>
      </c>
      <c r="DI189">
        <v>34</v>
      </c>
      <c r="DJ189">
        <v>0.37</v>
      </c>
      <c r="DK189">
        <v>0.19</v>
      </c>
      <c r="DL189">
        <v>-20.85645365853658</v>
      </c>
      <c r="DM189">
        <v>1.1879017421602389</v>
      </c>
      <c r="DN189">
        <v>0.1556704243689227</v>
      </c>
      <c r="DO189">
        <v>0</v>
      </c>
      <c r="DP189">
        <v>0.87651890243902453</v>
      </c>
      <c r="DQ189">
        <v>-0.17353712195121859</v>
      </c>
      <c r="DR189">
        <v>2.0483209761578459E-2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381</v>
      </c>
      <c r="EA189">
        <v>3.29549</v>
      </c>
      <c r="EB189">
        <v>2.6252300000000002</v>
      </c>
      <c r="EC189">
        <v>0.20077200000000001</v>
      </c>
      <c r="ED189">
        <v>0.201263</v>
      </c>
      <c r="EE189">
        <v>0.141675</v>
      </c>
      <c r="EF189">
        <v>0.13775399999999999</v>
      </c>
      <c r="EG189">
        <v>24174.5</v>
      </c>
      <c r="EH189">
        <v>24589.4</v>
      </c>
      <c r="EI189">
        <v>28152.400000000001</v>
      </c>
      <c r="EJ189">
        <v>29645.1</v>
      </c>
      <c r="EK189">
        <v>33243.199999999997</v>
      </c>
      <c r="EL189">
        <v>35484.1</v>
      </c>
      <c r="EM189">
        <v>39724.199999999997</v>
      </c>
      <c r="EN189">
        <v>42365</v>
      </c>
      <c r="EO189">
        <v>2.18628</v>
      </c>
      <c r="EP189">
        <v>2.15665</v>
      </c>
      <c r="EQ189">
        <v>0.13372300000000001</v>
      </c>
      <c r="ER189">
        <v>0</v>
      </c>
      <c r="ES189">
        <v>31.529</v>
      </c>
      <c r="ET189">
        <v>999.9</v>
      </c>
      <c r="EU189">
        <v>70.099999999999994</v>
      </c>
      <c r="EV189">
        <v>36.4</v>
      </c>
      <c r="EW189">
        <v>42.425800000000002</v>
      </c>
      <c r="EX189">
        <v>56.804400000000001</v>
      </c>
      <c r="EY189">
        <v>-2.0032000000000001</v>
      </c>
      <c r="EZ189">
        <v>2</v>
      </c>
      <c r="FA189">
        <v>0.55770799999999998</v>
      </c>
      <c r="FB189">
        <v>0.57153900000000002</v>
      </c>
      <c r="FC189">
        <v>20.2699</v>
      </c>
      <c r="FD189">
        <v>5.2189399999999999</v>
      </c>
      <c r="FE189">
        <v>12.007099999999999</v>
      </c>
      <c r="FF189">
        <v>4.9861500000000003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1.86219</v>
      </c>
      <c r="FN189">
        <v>1.8642700000000001</v>
      </c>
      <c r="FO189">
        <v>1.8603400000000001</v>
      </c>
      <c r="FP189">
        <v>1.8611</v>
      </c>
      <c r="FQ189">
        <v>1.8602000000000001</v>
      </c>
      <c r="FR189">
        <v>1.8618699999999999</v>
      </c>
      <c r="FS189">
        <v>1.85842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-3.66</v>
      </c>
      <c r="GH189">
        <v>9.8799999999999999E-2</v>
      </c>
      <c r="GI189">
        <v>-2.4324828651112251</v>
      </c>
      <c r="GJ189">
        <v>-1.6100910332537859E-3</v>
      </c>
      <c r="GK189">
        <v>7.0186618486508772E-7</v>
      </c>
      <c r="GL189">
        <v>-2.134652460378022E-10</v>
      </c>
      <c r="GM189">
        <v>9.8890000000004363E-2</v>
      </c>
      <c r="GN189">
        <v>0</v>
      </c>
      <c r="GO189">
        <v>0</v>
      </c>
      <c r="GP189">
        <v>0</v>
      </c>
      <c r="GQ189">
        <v>5</v>
      </c>
      <c r="GR189">
        <v>2079</v>
      </c>
      <c r="GS189">
        <v>3</v>
      </c>
      <c r="GT189">
        <v>29</v>
      </c>
      <c r="GU189">
        <v>70.900000000000006</v>
      </c>
      <c r="GV189">
        <v>70.900000000000006</v>
      </c>
      <c r="GW189">
        <v>3.1140099999999999</v>
      </c>
      <c r="GX189">
        <v>2.5439500000000002</v>
      </c>
      <c r="GY189">
        <v>2.04834</v>
      </c>
      <c r="GZ189">
        <v>2.6171899999999999</v>
      </c>
      <c r="HA189">
        <v>2.1972700000000001</v>
      </c>
      <c r="HB189">
        <v>2.34253</v>
      </c>
      <c r="HC189">
        <v>40.783700000000003</v>
      </c>
      <c r="HD189">
        <v>15.2003</v>
      </c>
      <c r="HE189">
        <v>18</v>
      </c>
      <c r="HF189">
        <v>685.97199999999998</v>
      </c>
      <c r="HG189">
        <v>735.32299999999998</v>
      </c>
      <c r="HH189">
        <v>30.998799999999999</v>
      </c>
      <c r="HI189">
        <v>34.313699999999997</v>
      </c>
      <c r="HJ189">
        <v>29.999700000000001</v>
      </c>
      <c r="HK189">
        <v>34.253</v>
      </c>
      <c r="HL189">
        <v>34.249600000000001</v>
      </c>
      <c r="HM189">
        <v>62.310699999999997</v>
      </c>
      <c r="HN189">
        <v>25.211200000000002</v>
      </c>
      <c r="HO189">
        <v>88.146199999999993</v>
      </c>
      <c r="HP189">
        <v>31</v>
      </c>
      <c r="HQ189">
        <v>1163.97</v>
      </c>
      <c r="HR189">
        <v>34.287199999999999</v>
      </c>
      <c r="HS189">
        <v>99.180599999999998</v>
      </c>
      <c r="HT189">
        <v>98.248599999999996</v>
      </c>
    </row>
    <row r="190" spans="1:228" x14ac:dyDescent="0.2">
      <c r="A190">
        <v>175</v>
      </c>
      <c r="B190">
        <v>1669232287.5999999</v>
      </c>
      <c r="C190">
        <v>695.09999990463257</v>
      </c>
      <c r="D190" t="s">
        <v>709</v>
      </c>
      <c r="E190" t="s">
        <v>710</v>
      </c>
      <c r="F190">
        <v>4</v>
      </c>
      <c r="G190">
        <v>1669232285.3499999</v>
      </c>
      <c r="H190">
        <f t="shared" si="68"/>
        <v>2.0957343309460246E-3</v>
      </c>
      <c r="I190">
        <f t="shared" si="69"/>
        <v>2.0957343309460246</v>
      </c>
      <c r="J190">
        <f t="shared" si="70"/>
        <v>24.340325206746769</v>
      </c>
      <c r="K190">
        <f t="shared" si="71"/>
        <v>1133.4000000000001</v>
      </c>
      <c r="L190">
        <f t="shared" si="72"/>
        <v>777.38784395114396</v>
      </c>
      <c r="M190">
        <f t="shared" si="73"/>
        <v>78.448792536385</v>
      </c>
      <c r="N190">
        <f t="shared" si="74"/>
        <v>114.37516312170001</v>
      </c>
      <c r="O190">
        <f t="shared" si="75"/>
        <v>0.12023034496824081</v>
      </c>
      <c r="P190">
        <f t="shared" si="76"/>
        <v>3.673825169057054</v>
      </c>
      <c r="Q190">
        <f t="shared" si="77"/>
        <v>0.11808646651569356</v>
      </c>
      <c r="R190">
        <f t="shared" si="78"/>
        <v>7.399347634914219E-2</v>
      </c>
      <c r="S190">
        <f t="shared" si="79"/>
        <v>226.11781498453294</v>
      </c>
      <c r="T190">
        <f t="shared" si="80"/>
        <v>33.676628410115626</v>
      </c>
      <c r="U190">
        <f t="shared" si="81"/>
        <v>33.695374999999999</v>
      </c>
      <c r="V190">
        <f t="shared" si="82"/>
        <v>5.2528894086747737</v>
      </c>
      <c r="W190">
        <f t="shared" si="83"/>
        <v>69.906841475707836</v>
      </c>
      <c r="X190">
        <f t="shared" si="84"/>
        <v>3.5399599892961682</v>
      </c>
      <c r="Y190">
        <f t="shared" si="85"/>
        <v>5.0638248196727362</v>
      </c>
      <c r="Z190">
        <f t="shared" si="86"/>
        <v>1.7129294193786055</v>
      </c>
      <c r="AA190">
        <f t="shared" si="87"/>
        <v>-92.421883994719693</v>
      </c>
      <c r="AB190">
        <f t="shared" si="88"/>
        <v>-129.56060738288454</v>
      </c>
      <c r="AC190">
        <f t="shared" si="89"/>
        <v>-8.1058338915292509</v>
      </c>
      <c r="AD190">
        <f t="shared" si="90"/>
        <v>-3.970510284600536</v>
      </c>
      <c r="AE190">
        <f t="shared" si="91"/>
        <v>47.871499993465015</v>
      </c>
      <c r="AF190">
        <f t="shared" si="92"/>
        <v>2.075797293425492</v>
      </c>
      <c r="AG190">
        <f t="shared" si="93"/>
        <v>24.340325206746769</v>
      </c>
      <c r="AH190">
        <v>1194.9951759452169</v>
      </c>
      <c r="AI190">
        <v>1177.643515151515</v>
      </c>
      <c r="AJ190">
        <v>1.7352767829061779</v>
      </c>
      <c r="AK190">
        <v>65.098338017295973</v>
      </c>
      <c r="AL190">
        <f t="shared" si="94"/>
        <v>2.0957343309460246</v>
      </c>
      <c r="AM190">
        <v>34.245668747771603</v>
      </c>
      <c r="AN190">
        <v>35.08509450549451</v>
      </c>
      <c r="AO190">
        <v>1.073425953763565E-4</v>
      </c>
      <c r="AP190">
        <v>87.569397002130515</v>
      </c>
      <c r="AQ190">
        <v>10</v>
      </c>
      <c r="AR190">
        <v>2</v>
      </c>
      <c r="AS190">
        <f t="shared" si="95"/>
        <v>1</v>
      </c>
      <c r="AT190">
        <f t="shared" si="96"/>
        <v>0</v>
      </c>
      <c r="AU190">
        <f t="shared" si="97"/>
        <v>47210.351250832166</v>
      </c>
      <c r="AV190">
        <f t="shared" si="98"/>
        <v>1200.0150000000001</v>
      </c>
      <c r="AW190">
        <f t="shared" si="99"/>
        <v>1025.9376885930221</v>
      </c>
      <c r="AX190">
        <f t="shared" si="100"/>
        <v>0.85493738711017953</v>
      </c>
      <c r="AY190">
        <f t="shared" si="101"/>
        <v>0.18842915712264674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1669232285.3499999</v>
      </c>
      <c r="BF190">
        <v>1133.4000000000001</v>
      </c>
      <c r="BG190">
        <v>1154.2625</v>
      </c>
      <c r="BH190">
        <v>35.079212499999997</v>
      </c>
      <c r="BI190">
        <v>34.247199999999999</v>
      </c>
      <c r="BJ190">
        <v>1137.0687499999999</v>
      </c>
      <c r="BK190">
        <v>34.980325000000001</v>
      </c>
      <c r="BL190">
        <v>649.99575000000004</v>
      </c>
      <c r="BM190">
        <v>100.81337499999999</v>
      </c>
      <c r="BN190">
        <v>9.9950499999999998E-2</v>
      </c>
      <c r="BO190">
        <v>33.041237500000001</v>
      </c>
      <c r="BP190">
        <v>33.695374999999999</v>
      </c>
      <c r="BQ190">
        <v>999.9</v>
      </c>
      <c r="BR190">
        <v>0</v>
      </c>
      <c r="BS190">
        <v>0</v>
      </c>
      <c r="BT190">
        <v>9008.0462499999994</v>
      </c>
      <c r="BU190">
        <v>0</v>
      </c>
      <c r="BV190">
        <v>106.74420000000001</v>
      </c>
      <c r="BW190">
        <v>-20.863924999999998</v>
      </c>
      <c r="BX190">
        <v>1174.60375</v>
      </c>
      <c r="BY190">
        <v>1195.1975</v>
      </c>
      <c r="BZ190">
        <v>0.83200799999999997</v>
      </c>
      <c r="CA190">
        <v>1154.2625</v>
      </c>
      <c r="CB190">
        <v>34.247199999999999</v>
      </c>
      <c r="CC190">
        <v>3.53645875</v>
      </c>
      <c r="CD190">
        <v>3.4525812500000002</v>
      </c>
      <c r="CE190">
        <v>26.7958</v>
      </c>
      <c r="CF190">
        <v>26.388349999999999</v>
      </c>
      <c r="CG190">
        <v>1200.0150000000001</v>
      </c>
      <c r="CH190">
        <v>0.50000425000000004</v>
      </c>
      <c r="CI190">
        <v>0.49999575000000002</v>
      </c>
      <c r="CJ190">
        <v>0</v>
      </c>
      <c r="CK190">
        <v>742.20050000000003</v>
      </c>
      <c r="CL190">
        <v>4.9990899999999998</v>
      </c>
      <c r="CM190">
        <v>7663.0225</v>
      </c>
      <c r="CN190">
        <v>9557.9862499999999</v>
      </c>
      <c r="CO190">
        <v>43.186999999999998</v>
      </c>
      <c r="CP190">
        <v>44.75</v>
      </c>
      <c r="CQ190">
        <v>44</v>
      </c>
      <c r="CR190">
        <v>43.765500000000003</v>
      </c>
      <c r="CS190">
        <v>44.530999999999999</v>
      </c>
      <c r="CT190">
        <v>597.51250000000005</v>
      </c>
      <c r="CU190">
        <v>597.50249999999994</v>
      </c>
      <c r="CV190">
        <v>0</v>
      </c>
      <c r="CW190">
        <v>1669232295</v>
      </c>
      <c r="CX190">
        <v>0</v>
      </c>
      <c r="CY190">
        <v>1669228029.5</v>
      </c>
      <c r="CZ190" t="s">
        <v>356</v>
      </c>
      <c r="DA190">
        <v>1669228029.5</v>
      </c>
      <c r="DB190">
        <v>1669228028</v>
      </c>
      <c r="DC190">
        <v>6</v>
      </c>
      <c r="DD190">
        <v>0.127</v>
      </c>
      <c r="DE190">
        <v>2E-3</v>
      </c>
      <c r="DF190">
        <v>-2.9980000000000002</v>
      </c>
      <c r="DG190">
        <v>9.9000000000000005E-2</v>
      </c>
      <c r="DH190">
        <v>415</v>
      </c>
      <c r="DI190">
        <v>34</v>
      </c>
      <c r="DJ190">
        <v>0.37</v>
      </c>
      <c r="DK190">
        <v>0.19</v>
      </c>
      <c r="DL190">
        <v>-20.8396425</v>
      </c>
      <c r="DM190">
        <v>0.87069455909947557</v>
      </c>
      <c r="DN190">
        <v>0.1505851883279031</v>
      </c>
      <c r="DO190">
        <v>0</v>
      </c>
      <c r="DP190">
        <v>0.86531079999999994</v>
      </c>
      <c r="DQ190">
        <v>-0.2400922176360224</v>
      </c>
      <c r="DR190">
        <v>2.5223263441910129E-2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381</v>
      </c>
      <c r="EA190">
        <v>3.2958400000000001</v>
      </c>
      <c r="EB190">
        <v>2.6255199999999999</v>
      </c>
      <c r="EC190">
        <v>0.201598</v>
      </c>
      <c r="ED190">
        <v>0.20207900000000001</v>
      </c>
      <c r="EE190">
        <v>0.14171300000000001</v>
      </c>
      <c r="EF190">
        <v>0.13775200000000001</v>
      </c>
      <c r="EG190">
        <v>24149.8</v>
      </c>
      <c r="EH190">
        <v>24564.3</v>
      </c>
      <c r="EI190">
        <v>28152.799999999999</v>
      </c>
      <c r="EJ190">
        <v>29645.1</v>
      </c>
      <c r="EK190">
        <v>33242.199999999997</v>
      </c>
      <c r="EL190">
        <v>35484.199999999997</v>
      </c>
      <c r="EM190">
        <v>39724.699999999997</v>
      </c>
      <c r="EN190">
        <v>42365</v>
      </c>
      <c r="EO190">
        <v>2.1890000000000001</v>
      </c>
      <c r="EP190">
        <v>2.15605</v>
      </c>
      <c r="EQ190">
        <v>0.133574</v>
      </c>
      <c r="ER190">
        <v>0</v>
      </c>
      <c r="ES190">
        <v>31.523700000000002</v>
      </c>
      <c r="ET190">
        <v>999.9</v>
      </c>
      <c r="EU190">
        <v>70.099999999999994</v>
      </c>
      <c r="EV190">
        <v>36.4</v>
      </c>
      <c r="EW190">
        <v>42.417200000000001</v>
      </c>
      <c r="EX190">
        <v>56.924399999999999</v>
      </c>
      <c r="EY190">
        <v>-2.0592999999999999</v>
      </c>
      <c r="EZ190">
        <v>2</v>
      </c>
      <c r="FA190">
        <v>0.55705000000000005</v>
      </c>
      <c r="FB190">
        <v>0.56461899999999998</v>
      </c>
      <c r="FC190">
        <v>20.270099999999999</v>
      </c>
      <c r="FD190">
        <v>5.2186399999999997</v>
      </c>
      <c r="FE190">
        <v>12.0077</v>
      </c>
      <c r="FF190">
        <v>4.9864499999999996</v>
      </c>
      <c r="FG190">
        <v>3.2844799999999998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1.8642700000000001</v>
      </c>
      <c r="FO190">
        <v>1.8603499999999999</v>
      </c>
      <c r="FP190">
        <v>1.8610800000000001</v>
      </c>
      <c r="FQ190">
        <v>1.8602000000000001</v>
      </c>
      <c r="FR190">
        <v>1.86188</v>
      </c>
      <c r="FS190">
        <v>1.85843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-3.67</v>
      </c>
      <c r="GH190">
        <v>9.8900000000000002E-2</v>
      </c>
      <c r="GI190">
        <v>-2.4324828651112251</v>
      </c>
      <c r="GJ190">
        <v>-1.6100910332537859E-3</v>
      </c>
      <c r="GK190">
        <v>7.0186618486508772E-7</v>
      </c>
      <c r="GL190">
        <v>-2.134652460378022E-10</v>
      </c>
      <c r="GM190">
        <v>9.8890000000004363E-2</v>
      </c>
      <c r="GN190">
        <v>0</v>
      </c>
      <c r="GO190">
        <v>0</v>
      </c>
      <c r="GP190">
        <v>0</v>
      </c>
      <c r="GQ190">
        <v>5</v>
      </c>
      <c r="GR190">
        <v>2079</v>
      </c>
      <c r="GS190">
        <v>3</v>
      </c>
      <c r="GT190">
        <v>29</v>
      </c>
      <c r="GU190">
        <v>71</v>
      </c>
      <c r="GV190">
        <v>71</v>
      </c>
      <c r="GW190">
        <v>3.12988</v>
      </c>
      <c r="GX190">
        <v>2.5524900000000001</v>
      </c>
      <c r="GY190">
        <v>2.04834</v>
      </c>
      <c r="GZ190">
        <v>2.6171899999999999</v>
      </c>
      <c r="HA190">
        <v>2.1972700000000001</v>
      </c>
      <c r="HB190">
        <v>2.3059099999999999</v>
      </c>
      <c r="HC190">
        <v>40.783700000000003</v>
      </c>
      <c r="HD190">
        <v>15.173999999999999</v>
      </c>
      <c r="HE190">
        <v>18</v>
      </c>
      <c r="HF190">
        <v>688.178</v>
      </c>
      <c r="HG190">
        <v>734.70799999999997</v>
      </c>
      <c r="HH190">
        <v>30.9985</v>
      </c>
      <c r="HI190">
        <v>34.309199999999997</v>
      </c>
      <c r="HJ190">
        <v>29.999600000000001</v>
      </c>
      <c r="HK190">
        <v>34.249299999999998</v>
      </c>
      <c r="HL190">
        <v>34.246000000000002</v>
      </c>
      <c r="HM190">
        <v>62.6586</v>
      </c>
      <c r="HN190">
        <v>25.211200000000002</v>
      </c>
      <c r="HO190">
        <v>87.774500000000003</v>
      </c>
      <c r="HP190">
        <v>31</v>
      </c>
      <c r="HQ190">
        <v>1170.6600000000001</v>
      </c>
      <c r="HR190">
        <v>34.283499999999997</v>
      </c>
      <c r="HS190">
        <v>99.181899999999999</v>
      </c>
      <c r="HT190">
        <v>98.248599999999996</v>
      </c>
    </row>
    <row r="191" spans="1:228" x14ac:dyDescent="0.2">
      <c r="A191">
        <v>176</v>
      </c>
      <c r="B191">
        <v>1669232291.0999999</v>
      </c>
      <c r="C191">
        <v>698.59999990463257</v>
      </c>
      <c r="D191" t="s">
        <v>711</v>
      </c>
      <c r="E191" t="s">
        <v>712</v>
      </c>
      <c r="F191">
        <v>4</v>
      </c>
      <c r="G191">
        <v>1669232288.7249999</v>
      </c>
      <c r="H191">
        <f t="shared" si="68"/>
        <v>2.1024409200880068E-3</v>
      </c>
      <c r="I191">
        <f t="shared" si="69"/>
        <v>2.1024409200880068</v>
      </c>
      <c r="J191">
        <f t="shared" si="70"/>
        <v>24.305263998324964</v>
      </c>
      <c r="K191">
        <f t="shared" si="71"/>
        <v>1139.01</v>
      </c>
      <c r="L191">
        <f t="shared" si="72"/>
        <v>785.43220172174154</v>
      </c>
      <c r="M191">
        <f t="shared" si="73"/>
        <v>79.262173824329878</v>
      </c>
      <c r="N191">
        <f t="shared" si="74"/>
        <v>114.94360482005551</v>
      </c>
      <c r="O191">
        <f t="shared" si="75"/>
        <v>0.12100335898533401</v>
      </c>
      <c r="P191">
        <f t="shared" si="76"/>
        <v>3.6756860007975583</v>
      </c>
      <c r="Q191">
        <f t="shared" si="77"/>
        <v>0.11883317031666733</v>
      </c>
      <c r="R191">
        <f t="shared" si="78"/>
        <v>7.4462472313454403E-2</v>
      </c>
      <c r="S191">
        <f t="shared" si="79"/>
        <v>226.11348260928406</v>
      </c>
      <c r="T191">
        <f t="shared" si="80"/>
        <v>33.663929100151755</v>
      </c>
      <c r="U191">
        <f t="shared" si="81"/>
        <v>33.680287499999999</v>
      </c>
      <c r="V191">
        <f t="shared" si="82"/>
        <v>5.2484604760376943</v>
      </c>
      <c r="W191">
        <f t="shared" si="83"/>
        <v>69.966144483459232</v>
      </c>
      <c r="X191">
        <f t="shared" si="84"/>
        <v>3.540779412357645</v>
      </c>
      <c r="Y191">
        <f t="shared" si="85"/>
        <v>5.0607039140119037</v>
      </c>
      <c r="Z191">
        <f t="shared" si="86"/>
        <v>1.7076810636800492</v>
      </c>
      <c r="AA191">
        <f t="shared" si="87"/>
        <v>-92.717644575881096</v>
      </c>
      <c r="AB191">
        <f t="shared" si="88"/>
        <v>-128.81128347834044</v>
      </c>
      <c r="AC191">
        <f t="shared" si="89"/>
        <v>-8.0538453851287759</v>
      </c>
      <c r="AD191">
        <f t="shared" si="90"/>
        <v>-3.4692908300662424</v>
      </c>
      <c r="AE191">
        <f t="shared" si="91"/>
        <v>47.77981508671688</v>
      </c>
      <c r="AF191">
        <f t="shared" si="92"/>
        <v>2.1181974724520884</v>
      </c>
      <c r="AG191">
        <f t="shared" si="93"/>
        <v>24.305263998324964</v>
      </c>
      <c r="AH191">
        <v>1200.934045150864</v>
      </c>
      <c r="AI191">
        <v>1183.6519393939391</v>
      </c>
      <c r="AJ191">
        <v>1.72237133270424</v>
      </c>
      <c r="AK191">
        <v>65.098338017295973</v>
      </c>
      <c r="AL191">
        <f t="shared" si="94"/>
        <v>2.1024409200880068</v>
      </c>
      <c r="AM191">
        <v>34.245724147872707</v>
      </c>
      <c r="AN191">
        <v>35.087628571428581</v>
      </c>
      <c r="AO191">
        <v>1.1352165425571161E-4</v>
      </c>
      <c r="AP191">
        <v>87.569397002130515</v>
      </c>
      <c r="AQ191">
        <v>10</v>
      </c>
      <c r="AR191">
        <v>2</v>
      </c>
      <c r="AS191">
        <f t="shared" si="95"/>
        <v>1</v>
      </c>
      <c r="AT191">
        <f t="shared" si="96"/>
        <v>0</v>
      </c>
      <c r="AU191">
        <f t="shared" si="97"/>
        <v>47245.289956230983</v>
      </c>
      <c r="AV191">
        <f t="shared" si="98"/>
        <v>1199.9937500000001</v>
      </c>
      <c r="AW191">
        <f t="shared" si="99"/>
        <v>1025.9193510928933</v>
      </c>
      <c r="AX191">
        <f t="shared" si="100"/>
        <v>0.85493724537556404</v>
      </c>
      <c r="AY191">
        <f t="shared" si="101"/>
        <v>0.18842888357483867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1669232288.7249999</v>
      </c>
      <c r="BF191">
        <v>1139.01</v>
      </c>
      <c r="BG191">
        <v>1159.855</v>
      </c>
      <c r="BH191">
        <v>35.086625000000012</v>
      </c>
      <c r="BI191">
        <v>34.2378</v>
      </c>
      <c r="BJ191">
        <v>1142.6837499999999</v>
      </c>
      <c r="BK191">
        <v>34.987724999999998</v>
      </c>
      <c r="BL191">
        <v>650.13024999999993</v>
      </c>
      <c r="BM191">
        <v>100.8155</v>
      </c>
      <c r="BN191">
        <v>9.9860549999999992E-2</v>
      </c>
      <c r="BO191">
        <v>33.030262499999999</v>
      </c>
      <c r="BP191">
        <v>33.680287499999999</v>
      </c>
      <c r="BQ191">
        <v>999.9</v>
      </c>
      <c r="BR191">
        <v>0</v>
      </c>
      <c r="BS191">
        <v>0</v>
      </c>
      <c r="BT191">
        <v>9014.2962499999994</v>
      </c>
      <c r="BU191">
        <v>0</v>
      </c>
      <c r="BV191">
        <v>53.689300000000003</v>
      </c>
      <c r="BW191">
        <v>-20.843837499999999</v>
      </c>
      <c r="BX191">
        <v>1180.42625</v>
      </c>
      <c r="BY191">
        <v>1200.9725000000001</v>
      </c>
      <c r="BZ191">
        <v>0.84882974999999994</v>
      </c>
      <c r="CA191">
        <v>1159.855</v>
      </c>
      <c r="CB191">
        <v>34.2378</v>
      </c>
      <c r="CC191">
        <v>3.5372750000000002</v>
      </c>
      <c r="CD191">
        <v>3.4517012500000002</v>
      </c>
      <c r="CE191">
        <v>26.799724999999999</v>
      </c>
      <c r="CF191">
        <v>26.384025000000001</v>
      </c>
      <c r="CG191">
        <v>1199.9937500000001</v>
      </c>
      <c r="CH191">
        <v>0.50000774999999997</v>
      </c>
      <c r="CI191">
        <v>0.49999225000000003</v>
      </c>
      <c r="CJ191">
        <v>0</v>
      </c>
      <c r="CK191">
        <v>742.68487500000003</v>
      </c>
      <c r="CL191">
        <v>4.9990899999999998</v>
      </c>
      <c r="CM191">
        <v>7662.0025000000014</v>
      </c>
      <c r="CN191">
        <v>9557.8187500000004</v>
      </c>
      <c r="CO191">
        <v>43.186999999999998</v>
      </c>
      <c r="CP191">
        <v>44.75</v>
      </c>
      <c r="CQ191">
        <v>44</v>
      </c>
      <c r="CR191">
        <v>43.765500000000003</v>
      </c>
      <c r="CS191">
        <v>44.515500000000003</v>
      </c>
      <c r="CT191">
        <v>597.50749999999994</v>
      </c>
      <c r="CU191">
        <v>597.48624999999993</v>
      </c>
      <c r="CV191">
        <v>0</v>
      </c>
      <c r="CW191">
        <v>1669232298</v>
      </c>
      <c r="CX191">
        <v>0</v>
      </c>
      <c r="CY191">
        <v>1669228029.5</v>
      </c>
      <c r="CZ191" t="s">
        <v>356</v>
      </c>
      <c r="DA191">
        <v>1669228029.5</v>
      </c>
      <c r="DB191">
        <v>1669228028</v>
      </c>
      <c r="DC191">
        <v>6</v>
      </c>
      <c r="DD191">
        <v>0.127</v>
      </c>
      <c r="DE191">
        <v>2E-3</v>
      </c>
      <c r="DF191">
        <v>-2.9980000000000002</v>
      </c>
      <c r="DG191">
        <v>9.9000000000000005E-2</v>
      </c>
      <c r="DH191">
        <v>415</v>
      </c>
      <c r="DI191">
        <v>34</v>
      </c>
      <c r="DJ191">
        <v>0.37</v>
      </c>
      <c r="DK191">
        <v>0.19</v>
      </c>
      <c r="DL191">
        <v>-20.798802439024389</v>
      </c>
      <c r="DM191">
        <v>-7.2123344947729304E-2</v>
      </c>
      <c r="DN191">
        <v>0.1071690151066494</v>
      </c>
      <c r="DO191">
        <v>1</v>
      </c>
      <c r="DP191">
        <v>0.85693185365853652</v>
      </c>
      <c r="DQ191">
        <v>-0.17495032055749049</v>
      </c>
      <c r="DR191">
        <v>2.2885231057691989E-2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3.2957399999999999</v>
      </c>
      <c r="EB191">
        <v>2.62513</v>
      </c>
      <c r="EC191">
        <v>0.20225000000000001</v>
      </c>
      <c r="ED191">
        <v>0.202738</v>
      </c>
      <c r="EE191">
        <v>0.14172499999999999</v>
      </c>
      <c r="EF191">
        <v>0.13771</v>
      </c>
      <c r="EG191">
        <v>24129.8</v>
      </c>
      <c r="EH191">
        <v>24544.2</v>
      </c>
      <c r="EI191">
        <v>28152.6</v>
      </c>
      <c r="EJ191">
        <v>29645.4</v>
      </c>
      <c r="EK191">
        <v>33241.699999999997</v>
      </c>
      <c r="EL191">
        <v>35486</v>
      </c>
      <c r="EM191">
        <v>39724.699999999997</v>
      </c>
      <c r="EN191">
        <v>42365</v>
      </c>
      <c r="EO191">
        <v>2.1896499999999999</v>
      </c>
      <c r="EP191">
        <v>2.1541000000000001</v>
      </c>
      <c r="EQ191">
        <v>0.13283600000000001</v>
      </c>
      <c r="ER191">
        <v>0</v>
      </c>
      <c r="ES191">
        <v>31.519300000000001</v>
      </c>
      <c r="ET191">
        <v>999.9</v>
      </c>
      <c r="EU191">
        <v>70.099999999999994</v>
      </c>
      <c r="EV191">
        <v>36.4</v>
      </c>
      <c r="EW191">
        <v>42.426499999999997</v>
      </c>
      <c r="EX191">
        <v>56.624400000000001</v>
      </c>
      <c r="EY191">
        <v>-2.1875</v>
      </c>
      <c r="EZ191">
        <v>2</v>
      </c>
      <c r="FA191">
        <v>0.55683899999999997</v>
      </c>
      <c r="FB191">
        <v>0.560033</v>
      </c>
      <c r="FC191">
        <v>20.270099999999999</v>
      </c>
      <c r="FD191">
        <v>5.2187900000000003</v>
      </c>
      <c r="FE191">
        <v>12.007899999999999</v>
      </c>
      <c r="FF191">
        <v>4.9864499999999996</v>
      </c>
      <c r="FG191">
        <v>3.2845499999999999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1.8642799999999999</v>
      </c>
      <c r="FO191">
        <v>1.8603499999999999</v>
      </c>
      <c r="FP191">
        <v>1.8611</v>
      </c>
      <c r="FQ191">
        <v>1.8602000000000001</v>
      </c>
      <c r="FR191">
        <v>1.86188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-3.68</v>
      </c>
      <c r="GH191">
        <v>9.8900000000000002E-2</v>
      </c>
      <c r="GI191">
        <v>-2.4324828651112251</v>
      </c>
      <c r="GJ191">
        <v>-1.6100910332537859E-3</v>
      </c>
      <c r="GK191">
        <v>7.0186618486508772E-7</v>
      </c>
      <c r="GL191">
        <v>-2.134652460378022E-10</v>
      </c>
      <c r="GM191">
        <v>9.8890000000004363E-2</v>
      </c>
      <c r="GN191">
        <v>0</v>
      </c>
      <c r="GO191">
        <v>0</v>
      </c>
      <c r="GP191">
        <v>0</v>
      </c>
      <c r="GQ191">
        <v>5</v>
      </c>
      <c r="GR191">
        <v>2079</v>
      </c>
      <c r="GS191">
        <v>3</v>
      </c>
      <c r="GT191">
        <v>29</v>
      </c>
      <c r="GU191">
        <v>71</v>
      </c>
      <c r="GV191">
        <v>71.099999999999994</v>
      </c>
      <c r="GW191">
        <v>3.14331</v>
      </c>
      <c r="GX191">
        <v>2.5500500000000001</v>
      </c>
      <c r="GY191">
        <v>2.04834</v>
      </c>
      <c r="GZ191">
        <v>2.6171899999999999</v>
      </c>
      <c r="HA191">
        <v>2.1972700000000001</v>
      </c>
      <c r="HB191">
        <v>2.2985799999999998</v>
      </c>
      <c r="HC191">
        <v>40.783700000000003</v>
      </c>
      <c r="HD191">
        <v>15.182700000000001</v>
      </c>
      <c r="HE191">
        <v>18</v>
      </c>
      <c r="HF191">
        <v>688.69299999999998</v>
      </c>
      <c r="HG191">
        <v>732.81</v>
      </c>
      <c r="HH191">
        <v>30.9985</v>
      </c>
      <c r="HI191">
        <v>34.306399999999996</v>
      </c>
      <c r="HJ191">
        <v>29.999700000000001</v>
      </c>
      <c r="HK191">
        <v>34.246899999999997</v>
      </c>
      <c r="HL191">
        <v>34.242699999999999</v>
      </c>
      <c r="HM191">
        <v>62.883099999999999</v>
      </c>
      <c r="HN191">
        <v>25.211200000000002</v>
      </c>
      <c r="HO191">
        <v>87.774500000000003</v>
      </c>
      <c r="HP191">
        <v>31</v>
      </c>
      <c r="HQ191">
        <v>1177.3399999999999</v>
      </c>
      <c r="HR191">
        <v>34.288499999999999</v>
      </c>
      <c r="HS191">
        <v>99.1815</v>
      </c>
      <c r="HT191">
        <v>98.248900000000006</v>
      </c>
    </row>
    <row r="192" spans="1:228" x14ac:dyDescent="0.2">
      <c r="A192">
        <v>177</v>
      </c>
      <c r="B192">
        <v>1669232295.0999999</v>
      </c>
      <c r="C192">
        <v>702.59999990463257</v>
      </c>
      <c r="D192" t="s">
        <v>713</v>
      </c>
      <c r="E192" t="s">
        <v>714</v>
      </c>
      <c r="F192">
        <v>4</v>
      </c>
      <c r="G192">
        <v>1669232293.0999999</v>
      </c>
      <c r="H192">
        <f t="shared" si="68"/>
        <v>2.1463022632115438E-3</v>
      </c>
      <c r="I192">
        <f t="shared" si="69"/>
        <v>2.1463022632115436</v>
      </c>
      <c r="J192">
        <f t="shared" si="70"/>
        <v>25.301005041228958</v>
      </c>
      <c r="K192">
        <f t="shared" si="71"/>
        <v>1146.221428571429</v>
      </c>
      <c r="L192">
        <f t="shared" si="72"/>
        <v>786.38045402085299</v>
      </c>
      <c r="M192">
        <f t="shared" si="73"/>
        <v>79.360501449593016</v>
      </c>
      <c r="N192">
        <f t="shared" si="74"/>
        <v>115.67518861714397</v>
      </c>
      <c r="O192">
        <f t="shared" si="75"/>
        <v>0.12367110955969442</v>
      </c>
      <c r="P192">
        <f t="shared" si="76"/>
        <v>3.6660893623526647</v>
      </c>
      <c r="Q192">
        <f t="shared" si="77"/>
        <v>0.12139932577744902</v>
      </c>
      <c r="R192">
        <f t="shared" si="78"/>
        <v>7.607521342633744E-2</v>
      </c>
      <c r="S192">
        <f t="shared" si="79"/>
        <v>226.10959852065082</v>
      </c>
      <c r="T192">
        <f t="shared" si="80"/>
        <v>33.651428579041308</v>
      </c>
      <c r="U192">
        <f t="shared" si="81"/>
        <v>33.676871428571431</v>
      </c>
      <c r="V192">
        <f t="shared" si="82"/>
        <v>5.2474581400035829</v>
      </c>
      <c r="W192">
        <f t="shared" si="83"/>
        <v>69.988217942282873</v>
      </c>
      <c r="X192">
        <f t="shared" si="84"/>
        <v>3.540934798320956</v>
      </c>
      <c r="Y192">
        <f t="shared" si="85"/>
        <v>5.0593298449762729</v>
      </c>
      <c r="Z192">
        <f t="shared" si="86"/>
        <v>1.7065233416826269</v>
      </c>
      <c r="AA192">
        <f t="shared" si="87"/>
        <v>-94.651929807629088</v>
      </c>
      <c r="AB192">
        <f t="shared" si="88"/>
        <v>-128.75521155248157</v>
      </c>
      <c r="AC192">
        <f t="shared" si="89"/>
        <v>-8.0710867182793606</v>
      </c>
      <c r="AD192">
        <f t="shared" si="90"/>
        <v>-5.3686295577391974</v>
      </c>
      <c r="AE192">
        <f t="shared" si="91"/>
        <v>48.18133079300847</v>
      </c>
      <c r="AF192">
        <f t="shared" si="92"/>
        <v>2.1483503022947108</v>
      </c>
      <c r="AG192">
        <f t="shared" si="93"/>
        <v>25.301005041228958</v>
      </c>
      <c r="AH192">
        <v>1208.012616726432</v>
      </c>
      <c r="AI192">
        <v>1190.427999999999</v>
      </c>
      <c r="AJ192">
        <v>1.689639454604589</v>
      </c>
      <c r="AK192">
        <v>65.098338017295973</v>
      </c>
      <c r="AL192">
        <f t="shared" si="94"/>
        <v>2.1463022632115436</v>
      </c>
      <c r="AM192">
        <v>34.226963760869673</v>
      </c>
      <c r="AN192">
        <v>35.087382417582447</v>
      </c>
      <c r="AO192">
        <v>-2.6216785065022489E-5</v>
      </c>
      <c r="AP192">
        <v>87.569397002130515</v>
      </c>
      <c r="AQ192">
        <v>12</v>
      </c>
      <c r="AR192">
        <v>2</v>
      </c>
      <c r="AS192">
        <f t="shared" si="95"/>
        <v>1</v>
      </c>
      <c r="AT192">
        <f t="shared" si="96"/>
        <v>0</v>
      </c>
      <c r="AU192">
        <f t="shared" si="97"/>
        <v>47074.710256878861</v>
      </c>
      <c r="AV192">
        <f t="shared" si="98"/>
        <v>1199.968571428572</v>
      </c>
      <c r="AW192">
        <f t="shared" si="99"/>
        <v>1025.8982707360888</v>
      </c>
      <c r="AX192">
        <f t="shared" si="100"/>
        <v>0.85493761683670511</v>
      </c>
      <c r="AY192">
        <f t="shared" si="101"/>
        <v>0.18842960049484095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1669232293.0999999</v>
      </c>
      <c r="BF192">
        <v>1146.221428571429</v>
      </c>
      <c r="BG192">
        <v>1167.258571428571</v>
      </c>
      <c r="BH192">
        <v>35.087000000000003</v>
      </c>
      <c r="BI192">
        <v>34.225900000000003</v>
      </c>
      <c r="BJ192">
        <v>1149.9028571428571</v>
      </c>
      <c r="BK192">
        <v>34.988100000000003</v>
      </c>
      <c r="BL192">
        <v>649.98514285714282</v>
      </c>
      <c r="BM192">
        <v>100.8188571428571</v>
      </c>
      <c r="BN192">
        <v>9.9853442857142857E-2</v>
      </c>
      <c r="BO192">
        <v>33.02542857142857</v>
      </c>
      <c r="BP192">
        <v>33.676871428571431</v>
      </c>
      <c r="BQ192">
        <v>999.89999999999986</v>
      </c>
      <c r="BR192">
        <v>0</v>
      </c>
      <c r="BS192">
        <v>0</v>
      </c>
      <c r="BT192">
        <v>8980.8042857142846</v>
      </c>
      <c r="BU192">
        <v>0</v>
      </c>
      <c r="BV192">
        <v>53.752314285714291</v>
      </c>
      <c r="BW192">
        <v>-21.03725714285714</v>
      </c>
      <c r="BX192">
        <v>1187.9000000000001</v>
      </c>
      <c r="BY192">
        <v>1208.6257142857139</v>
      </c>
      <c r="BZ192">
        <v>0.86109485714285727</v>
      </c>
      <c r="CA192">
        <v>1167.258571428571</v>
      </c>
      <c r="CB192">
        <v>34.225900000000003</v>
      </c>
      <c r="CC192">
        <v>3.537425714285714</v>
      </c>
      <c r="CD192">
        <v>3.4506128571428571</v>
      </c>
      <c r="CE192">
        <v>26.800457142857141</v>
      </c>
      <c r="CF192">
        <v>26.378685714285719</v>
      </c>
      <c r="CG192">
        <v>1199.968571428572</v>
      </c>
      <c r="CH192">
        <v>0.49999685714285708</v>
      </c>
      <c r="CI192">
        <v>0.50000314285714287</v>
      </c>
      <c r="CJ192">
        <v>0</v>
      </c>
      <c r="CK192">
        <v>743.49971428571428</v>
      </c>
      <c r="CL192">
        <v>4.9990899999999998</v>
      </c>
      <c r="CM192">
        <v>7665.6914285714283</v>
      </c>
      <c r="CN192">
        <v>9557.6042857142857</v>
      </c>
      <c r="CO192">
        <v>43.186999999999998</v>
      </c>
      <c r="CP192">
        <v>44.75</v>
      </c>
      <c r="CQ192">
        <v>44</v>
      </c>
      <c r="CR192">
        <v>43.75</v>
      </c>
      <c r="CS192">
        <v>44.5</v>
      </c>
      <c r="CT192">
        <v>597.4799999999999</v>
      </c>
      <c r="CU192">
        <v>597.48857142857139</v>
      </c>
      <c r="CV192">
        <v>0</v>
      </c>
      <c r="CW192">
        <v>1669232302.2</v>
      </c>
      <c r="CX192">
        <v>0</v>
      </c>
      <c r="CY192">
        <v>1669228029.5</v>
      </c>
      <c r="CZ192" t="s">
        <v>356</v>
      </c>
      <c r="DA192">
        <v>1669228029.5</v>
      </c>
      <c r="DB192">
        <v>1669228028</v>
      </c>
      <c r="DC192">
        <v>6</v>
      </c>
      <c r="DD192">
        <v>0.127</v>
      </c>
      <c r="DE192">
        <v>2E-3</v>
      </c>
      <c r="DF192">
        <v>-2.9980000000000002</v>
      </c>
      <c r="DG192">
        <v>9.9000000000000005E-2</v>
      </c>
      <c r="DH192">
        <v>415</v>
      </c>
      <c r="DI192">
        <v>34</v>
      </c>
      <c r="DJ192">
        <v>0.37</v>
      </c>
      <c r="DK192">
        <v>0.19</v>
      </c>
      <c r="DL192">
        <v>-20.82449512195122</v>
      </c>
      <c r="DM192">
        <v>-1.175519163763018</v>
      </c>
      <c r="DN192">
        <v>0.12768094754679921</v>
      </c>
      <c r="DO192">
        <v>0</v>
      </c>
      <c r="DP192">
        <v>0.85202446341463411</v>
      </c>
      <c r="DQ192">
        <v>-4.2803519163760753E-2</v>
      </c>
      <c r="DR192">
        <v>1.8308154037167741E-2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3.2954300000000001</v>
      </c>
      <c r="EB192">
        <v>2.6252499999999999</v>
      </c>
      <c r="EC192">
        <v>0.20297599999999999</v>
      </c>
      <c r="ED192">
        <v>0.203455</v>
      </c>
      <c r="EE192">
        <v>0.14172999999999999</v>
      </c>
      <c r="EF192">
        <v>0.13771</v>
      </c>
      <c r="EG192">
        <v>24107.599999999999</v>
      </c>
      <c r="EH192">
        <v>24522.5</v>
      </c>
      <c r="EI192">
        <v>28152.400000000001</v>
      </c>
      <c r="EJ192">
        <v>29645.9</v>
      </c>
      <c r="EK192">
        <v>33241.4</v>
      </c>
      <c r="EL192">
        <v>35486.6</v>
      </c>
      <c r="EM192">
        <v>39724.5</v>
      </c>
      <c r="EN192">
        <v>42365.599999999999</v>
      </c>
      <c r="EO192">
        <v>2.1868500000000002</v>
      </c>
      <c r="EP192">
        <v>2.1555200000000001</v>
      </c>
      <c r="EQ192">
        <v>0.13338</v>
      </c>
      <c r="ER192">
        <v>0</v>
      </c>
      <c r="ES192">
        <v>31.514600000000002</v>
      </c>
      <c r="ET192">
        <v>999.9</v>
      </c>
      <c r="EU192">
        <v>70.099999999999994</v>
      </c>
      <c r="EV192">
        <v>36.4</v>
      </c>
      <c r="EW192">
        <v>42.423299999999998</v>
      </c>
      <c r="EX192">
        <v>57.254399999999997</v>
      </c>
      <c r="EY192">
        <v>-2.0392600000000001</v>
      </c>
      <c r="EZ192">
        <v>2</v>
      </c>
      <c r="FA192">
        <v>0.55654499999999996</v>
      </c>
      <c r="FB192">
        <v>0.55818400000000001</v>
      </c>
      <c r="FC192">
        <v>20.270099999999999</v>
      </c>
      <c r="FD192">
        <v>5.2196899999999999</v>
      </c>
      <c r="FE192">
        <v>12.0076</v>
      </c>
      <c r="FF192">
        <v>4.9864499999999996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1.8642700000000001</v>
      </c>
      <c r="FO192">
        <v>1.8603499999999999</v>
      </c>
      <c r="FP192">
        <v>1.8611</v>
      </c>
      <c r="FQ192">
        <v>1.8602000000000001</v>
      </c>
      <c r="FR192">
        <v>1.86188</v>
      </c>
      <c r="FS192">
        <v>1.8584000000000001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-3.68</v>
      </c>
      <c r="GH192">
        <v>9.8900000000000002E-2</v>
      </c>
      <c r="GI192">
        <v>-2.4324828651112251</v>
      </c>
      <c r="GJ192">
        <v>-1.6100910332537859E-3</v>
      </c>
      <c r="GK192">
        <v>7.0186618486508772E-7</v>
      </c>
      <c r="GL192">
        <v>-2.134652460378022E-10</v>
      </c>
      <c r="GM192">
        <v>9.8890000000004363E-2</v>
      </c>
      <c r="GN192">
        <v>0</v>
      </c>
      <c r="GO192">
        <v>0</v>
      </c>
      <c r="GP192">
        <v>0</v>
      </c>
      <c r="GQ192">
        <v>5</v>
      </c>
      <c r="GR192">
        <v>2079</v>
      </c>
      <c r="GS192">
        <v>3</v>
      </c>
      <c r="GT192">
        <v>29</v>
      </c>
      <c r="GU192">
        <v>71.099999999999994</v>
      </c>
      <c r="GV192">
        <v>71.099999999999994</v>
      </c>
      <c r="GW192">
        <v>3.1579600000000001</v>
      </c>
      <c r="GX192">
        <v>2.5378400000000001</v>
      </c>
      <c r="GY192">
        <v>2.04834</v>
      </c>
      <c r="GZ192">
        <v>2.6171899999999999</v>
      </c>
      <c r="HA192">
        <v>2.1972700000000001</v>
      </c>
      <c r="HB192">
        <v>2.3584000000000001</v>
      </c>
      <c r="HC192">
        <v>40.783700000000003</v>
      </c>
      <c r="HD192">
        <v>15.2003</v>
      </c>
      <c r="HE192">
        <v>18</v>
      </c>
      <c r="HF192">
        <v>686.33600000000001</v>
      </c>
      <c r="HG192">
        <v>734.12800000000004</v>
      </c>
      <c r="HH192">
        <v>30.999099999999999</v>
      </c>
      <c r="HI192">
        <v>34.302100000000003</v>
      </c>
      <c r="HJ192">
        <v>29.9998</v>
      </c>
      <c r="HK192">
        <v>34.243000000000002</v>
      </c>
      <c r="HL192">
        <v>34.239600000000003</v>
      </c>
      <c r="HM192">
        <v>63.172199999999997</v>
      </c>
      <c r="HN192">
        <v>25.211200000000002</v>
      </c>
      <c r="HO192">
        <v>87.774500000000003</v>
      </c>
      <c r="HP192">
        <v>31</v>
      </c>
      <c r="HQ192">
        <v>1184.02</v>
      </c>
      <c r="HR192">
        <v>34.283099999999997</v>
      </c>
      <c r="HS192">
        <v>99.180899999999994</v>
      </c>
      <c r="HT192">
        <v>98.250500000000002</v>
      </c>
    </row>
    <row r="193" spans="1:228" x14ac:dyDescent="0.2">
      <c r="A193">
        <v>178</v>
      </c>
      <c r="B193">
        <v>1669232299.0999999</v>
      </c>
      <c r="C193">
        <v>706.59999990463257</v>
      </c>
      <c r="D193" t="s">
        <v>715</v>
      </c>
      <c r="E193" t="s">
        <v>716</v>
      </c>
      <c r="F193">
        <v>4</v>
      </c>
      <c r="G193">
        <v>1669232296.7874999</v>
      </c>
      <c r="H193">
        <f t="shared" si="68"/>
        <v>2.1473865710929293E-3</v>
      </c>
      <c r="I193">
        <f t="shared" si="69"/>
        <v>2.1473865710929294</v>
      </c>
      <c r="J193">
        <f t="shared" si="70"/>
        <v>25.325335947997374</v>
      </c>
      <c r="K193">
        <f t="shared" si="71"/>
        <v>1152.2462499999999</v>
      </c>
      <c r="L193">
        <f t="shared" si="72"/>
        <v>792.61921240164622</v>
      </c>
      <c r="M193">
        <f t="shared" si="73"/>
        <v>79.988980817067613</v>
      </c>
      <c r="N193">
        <f t="shared" si="74"/>
        <v>116.28156590920992</v>
      </c>
      <c r="O193">
        <f t="shared" si="75"/>
        <v>0.12392272601572131</v>
      </c>
      <c r="P193">
        <f t="shared" si="76"/>
        <v>3.6664029242301002</v>
      </c>
      <c r="Q193">
        <f t="shared" si="77"/>
        <v>0.12164197175355372</v>
      </c>
      <c r="R193">
        <f t="shared" si="78"/>
        <v>7.6227652735292348E-2</v>
      </c>
      <c r="S193">
        <f t="shared" si="79"/>
        <v>226.1116481105721</v>
      </c>
      <c r="T193">
        <f t="shared" si="80"/>
        <v>33.651331625659914</v>
      </c>
      <c r="U193">
        <f t="shared" si="81"/>
        <v>33.6681375</v>
      </c>
      <c r="V193">
        <f t="shared" si="82"/>
        <v>5.2448962071890417</v>
      </c>
      <c r="W193">
        <f t="shared" si="83"/>
        <v>69.98723010404025</v>
      </c>
      <c r="X193">
        <f t="shared" si="84"/>
        <v>3.5409189208339304</v>
      </c>
      <c r="Y193">
        <f t="shared" si="85"/>
        <v>5.0593785688762649</v>
      </c>
      <c r="Z193">
        <f t="shared" si="86"/>
        <v>1.7039772863551113</v>
      </c>
      <c r="AA193">
        <f t="shared" si="87"/>
        <v>-94.699747785198184</v>
      </c>
      <c r="AB193">
        <f t="shared" si="88"/>
        <v>-127.00596340161989</v>
      </c>
      <c r="AC193">
        <f t="shared" si="89"/>
        <v>-7.9604193180355178</v>
      </c>
      <c r="AD193">
        <f t="shared" si="90"/>
        <v>-3.5544823942814929</v>
      </c>
      <c r="AE193">
        <f t="shared" si="91"/>
        <v>48.197392402426978</v>
      </c>
      <c r="AF193">
        <f t="shared" si="92"/>
        <v>2.1547931681905506</v>
      </c>
      <c r="AG193">
        <f t="shared" si="93"/>
        <v>25.325335947997374</v>
      </c>
      <c r="AH193">
        <v>1214.745141911538</v>
      </c>
      <c r="AI193">
        <v>1197.1898787878779</v>
      </c>
      <c r="AJ193">
        <v>1.6803760728885231</v>
      </c>
      <c r="AK193">
        <v>65.098338017295973</v>
      </c>
      <c r="AL193">
        <f t="shared" si="94"/>
        <v>2.1473865710929294</v>
      </c>
      <c r="AM193">
        <v>34.225400039993303</v>
      </c>
      <c r="AN193">
        <v>35.085772527472557</v>
      </c>
      <c r="AO193">
        <v>3.715127728671791E-5</v>
      </c>
      <c r="AP193">
        <v>87.569397002130515</v>
      </c>
      <c r="AQ193">
        <v>10</v>
      </c>
      <c r="AR193">
        <v>2</v>
      </c>
      <c r="AS193">
        <f t="shared" si="95"/>
        <v>1</v>
      </c>
      <c r="AT193">
        <f t="shared" si="96"/>
        <v>0</v>
      </c>
      <c r="AU193">
        <f t="shared" si="97"/>
        <v>47080.270490606337</v>
      </c>
      <c r="AV193">
        <f t="shared" si="98"/>
        <v>1199.9749999999999</v>
      </c>
      <c r="AW193">
        <f t="shared" si="99"/>
        <v>1025.9042010935605</v>
      </c>
      <c r="AX193">
        <f t="shared" si="100"/>
        <v>0.85493797878585853</v>
      </c>
      <c r="AY193">
        <f t="shared" si="101"/>
        <v>0.18843029905670711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1669232296.7874999</v>
      </c>
      <c r="BF193">
        <v>1152.2462499999999</v>
      </c>
      <c r="BG193">
        <v>1173.2950000000001</v>
      </c>
      <c r="BH193">
        <v>35.087337499999997</v>
      </c>
      <c r="BI193">
        <v>34.223799999999997</v>
      </c>
      <c r="BJ193">
        <v>1155.9312500000001</v>
      </c>
      <c r="BK193">
        <v>34.98845</v>
      </c>
      <c r="BL193">
        <v>650.09400000000005</v>
      </c>
      <c r="BM193">
        <v>100.81725</v>
      </c>
      <c r="BN193">
        <v>0.10003735</v>
      </c>
      <c r="BO193">
        <v>33.025599999999997</v>
      </c>
      <c r="BP193">
        <v>33.6681375</v>
      </c>
      <c r="BQ193">
        <v>999.9</v>
      </c>
      <c r="BR193">
        <v>0</v>
      </c>
      <c r="BS193">
        <v>0</v>
      </c>
      <c r="BT193">
        <v>8982.03125</v>
      </c>
      <c r="BU193">
        <v>0</v>
      </c>
      <c r="BV193">
        <v>46.5495375</v>
      </c>
      <c r="BW193">
        <v>-21.050574999999998</v>
      </c>
      <c r="BX193">
        <v>1194.145</v>
      </c>
      <c r="BY193">
        <v>1214.875</v>
      </c>
      <c r="BZ193">
        <v>0.86354599999999992</v>
      </c>
      <c r="CA193">
        <v>1173.2950000000001</v>
      </c>
      <c r="CB193">
        <v>34.223799999999997</v>
      </c>
      <c r="CC193">
        <v>3.5374037500000002</v>
      </c>
      <c r="CD193">
        <v>3.45034375</v>
      </c>
      <c r="CE193">
        <v>26.800325000000001</v>
      </c>
      <c r="CF193">
        <v>26.37735</v>
      </c>
      <c r="CG193">
        <v>1199.9749999999999</v>
      </c>
      <c r="CH193">
        <v>0.49998399999999998</v>
      </c>
      <c r="CI193">
        <v>0.50001600000000002</v>
      </c>
      <c r="CJ193">
        <v>0</v>
      </c>
      <c r="CK193">
        <v>743.78637499999991</v>
      </c>
      <c r="CL193">
        <v>4.9990899999999998</v>
      </c>
      <c r="CM193">
        <v>7665.744999999999</v>
      </c>
      <c r="CN193">
        <v>9557.61</v>
      </c>
      <c r="CO193">
        <v>43.186999999999998</v>
      </c>
      <c r="CP193">
        <v>44.75</v>
      </c>
      <c r="CQ193">
        <v>44</v>
      </c>
      <c r="CR193">
        <v>43.765500000000003</v>
      </c>
      <c r="CS193">
        <v>44.5</v>
      </c>
      <c r="CT193">
        <v>597.46875</v>
      </c>
      <c r="CU193">
        <v>597.50625000000002</v>
      </c>
      <c r="CV193">
        <v>0</v>
      </c>
      <c r="CW193">
        <v>1669232306.4000001</v>
      </c>
      <c r="CX193">
        <v>0</v>
      </c>
      <c r="CY193">
        <v>1669228029.5</v>
      </c>
      <c r="CZ193" t="s">
        <v>356</v>
      </c>
      <c r="DA193">
        <v>1669228029.5</v>
      </c>
      <c r="DB193">
        <v>1669228028</v>
      </c>
      <c r="DC193">
        <v>6</v>
      </c>
      <c r="DD193">
        <v>0.127</v>
      </c>
      <c r="DE193">
        <v>2E-3</v>
      </c>
      <c r="DF193">
        <v>-2.9980000000000002</v>
      </c>
      <c r="DG193">
        <v>9.9000000000000005E-2</v>
      </c>
      <c r="DH193">
        <v>415</v>
      </c>
      <c r="DI193">
        <v>34</v>
      </c>
      <c r="DJ193">
        <v>0.37</v>
      </c>
      <c r="DK193">
        <v>0.19</v>
      </c>
      <c r="DL193">
        <v>-20.893282926829269</v>
      </c>
      <c r="DM193">
        <v>-1.2829902439024179</v>
      </c>
      <c r="DN193">
        <v>0.13667224619226279</v>
      </c>
      <c r="DO193">
        <v>0</v>
      </c>
      <c r="DP193">
        <v>0.84892500000000004</v>
      </c>
      <c r="DQ193">
        <v>0.1035596027874571</v>
      </c>
      <c r="DR193">
        <v>1.415681762675048E-2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381</v>
      </c>
      <c r="EA193">
        <v>3.2957299999999998</v>
      </c>
      <c r="EB193">
        <v>2.6249899999999999</v>
      </c>
      <c r="EC193">
        <v>0.20369300000000001</v>
      </c>
      <c r="ED193">
        <v>0.204182</v>
      </c>
      <c r="EE193">
        <v>0.14172499999999999</v>
      </c>
      <c r="EF193">
        <v>0.13769700000000001</v>
      </c>
      <c r="EG193">
        <v>24085.599999999999</v>
      </c>
      <c r="EH193">
        <v>24500.2</v>
      </c>
      <c r="EI193">
        <v>28152.1</v>
      </c>
      <c r="EJ193">
        <v>29646.2</v>
      </c>
      <c r="EK193">
        <v>33241.699999999997</v>
      </c>
      <c r="EL193">
        <v>35487.199999999997</v>
      </c>
      <c r="EM193">
        <v>39724.6</v>
      </c>
      <c r="EN193">
        <v>42365.599999999999</v>
      </c>
      <c r="EO193">
        <v>2.1901199999999998</v>
      </c>
      <c r="EP193">
        <v>2.15408</v>
      </c>
      <c r="EQ193">
        <v>0.13298499999999999</v>
      </c>
      <c r="ER193">
        <v>0</v>
      </c>
      <c r="ES193">
        <v>31.511199999999999</v>
      </c>
      <c r="ET193">
        <v>999.9</v>
      </c>
      <c r="EU193">
        <v>70.099999999999994</v>
      </c>
      <c r="EV193">
        <v>36.4</v>
      </c>
      <c r="EW193">
        <v>42.4251</v>
      </c>
      <c r="EX193">
        <v>56.234400000000001</v>
      </c>
      <c r="EY193">
        <v>-2.2515999999999998</v>
      </c>
      <c r="EZ193">
        <v>2</v>
      </c>
      <c r="FA193">
        <v>0.55624499999999999</v>
      </c>
      <c r="FB193">
        <v>0.557778</v>
      </c>
      <c r="FC193">
        <v>20.270199999999999</v>
      </c>
      <c r="FD193">
        <v>5.2198399999999996</v>
      </c>
      <c r="FE193">
        <v>12.0076</v>
      </c>
      <c r="FF193">
        <v>4.9867499999999998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1.8642799999999999</v>
      </c>
      <c r="FO193">
        <v>1.8603499999999999</v>
      </c>
      <c r="FP193">
        <v>1.8610899999999999</v>
      </c>
      <c r="FQ193">
        <v>1.86019</v>
      </c>
      <c r="FR193">
        <v>1.86188</v>
      </c>
      <c r="FS193">
        <v>1.85842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-3.68</v>
      </c>
      <c r="GH193">
        <v>9.8900000000000002E-2</v>
      </c>
      <c r="GI193">
        <v>-2.4324828651112251</v>
      </c>
      <c r="GJ193">
        <v>-1.6100910332537859E-3</v>
      </c>
      <c r="GK193">
        <v>7.0186618486508772E-7</v>
      </c>
      <c r="GL193">
        <v>-2.134652460378022E-10</v>
      </c>
      <c r="GM193">
        <v>9.8890000000004363E-2</v>
      </c>
      <c r="GN193">
        <v>0</v>
      </c>
      <c r="GO193">
        <v>0</v>
      </c>
      <c r="GP193">
        <v>0</v>
      </c>
      <c r="GQ193">
        <v>5</v>
      </c>
      <c r="GR193">
        <v>2079</v>
      </c>
      <c r="GS193">
        <v>3</v>
      </c>
      <c r="GT193">
        <v>29</v>
      </c>
      <c r="GU193">
        <v>71.2</v>
      </c>
      <c r="GV193">
        <v>71.2</v>
      </c>
      <c r="GW193">
        <v>3.1726100000000002</v>
      </c>
      <c r="GX193">
        <v>2.5427200000000001</v>
      </c>
      <c r="GY193">
        <v>2.04834</v>
      </c>
      <c r="GZ193">
        <v>2.6159699999999999</v>
      </c>
      <c r="HA193">
        <v>2.1972700000000001</v>
      </c>
      <c r="HB193">
        <v>2.33765</v>
      </c>
      <c r="HC193">
        <v>40.783700000000003</v>
      </c>
      <c r="HD193">
        <v>15.1915</v>
      </c>
      <c r="HE193">
        <v>18</v>
      </c>
      <c r="HF193">
        <v>689.00699999999995</v>
      </c>
      <c r="HG193">
        <v>732.71199999999999</v>
      </c>
      <c r="HH193">
        <v>30.999500000000001</v>
      </c>
      <c r="HI193">
        <v>34.298200000000001</v>
      </c>
      <c r="HJ193">
        <v>29.999700000000001</v>
      </c>
      <c r="HK193">
        <v>34.239899999999999</v>
      </c>
      <c r="HL193">
        <v>34.236499999999999</v>
      </c>
      <c r="HM193">
        <v>63.4619</v>
      </c>
      <c r="HN193">
        <v>25.211200000000002</v>
      </c>
      <c r="HO193">
        <v>87.774500000000003</v>
      </c>
      <c r="HP193">
        <v>31</v>
      </c>
      <c r="HQ193">
        <v>1190.7</v>
      </c>
      <c r="HR193">
        <v>34.284700000000001</v>
      </c>
      <c r="HS193">
        <v>99.180599999999998</v>
      </c>
      <c r="HT193">
        <v>98.250799999999998</v>
      </c>
    </row>
    <row r="194" spans="1:228" x14ac:dyDescent="0.2">
      <c r="A194">
        <v>179</v>
      </c>
      <c r="B194">
        <v>1669232303.0999999</v>
      </c>
      <c r="C194">
        <v>710.59999990463257</v>
      </c>
      <c r="D194" t="s">
        <v>717</v>
      </c>
      <c r="E194" t="s">
        <v>718</v>
      </c>
      <c r="F194">
        <v>4</v>
      </c>
      <c r="G194">
        <v>1669232301.0999999</v>
      </c>
      <c r="H194">
        <f t="shared" si="68"/>
        <v>2.1669076533206494E-3</v>
      </c>
      <c r="I194">
        <f t="shared" si="69"/>
        <v>2.1669076533206493</v>
      </c>
      <c r="J194">
        <f t="shared" si="70"/>
        <v>24.696863126738826</v>
      </c>
      <c r="K194">
        <f t="shared" si="71"/>
        <v>1159.3714285714291</v>
      </c>
      <c r="L194">
        <f t="shared" si="72"/>
        <v>810.62495972572287</v>
      </c>
      <c r="M194">
        <f t="shared" si="73"/>
        <v>81.803804994170378</v>
      </c>
      <c r="N194">
        <f t="shared" si="74"/>
        <v>116.9973772961045</v>
      </c>
      <c r="O194">
        <f t="shared" si="75"/>
        <v>0.12509005196787004</v>
      </c>
      <c r="P194">
        <f t="shared" si="76"/>
        <v>3.6725111483960364</v>
      </c>
      <c r="Q194">
        <f t="shared" si="77"/>
        <v>0.12277034831802174</v>
      </c>
      <c r="R194">
        <f t="shared" si="78"/>
        <v>7.6936300863356358E-2</v>
      </c>
      <c r="S194">
        <f t="shared" si="79"/>
        <v>226.11813219198672</v>
      </c>
      <c r="T194">
        <f t="shared" si="80"/>
        <v>33.647803815965709</v>
      </c>
      <c r="U194">
        <f t="shared" si="81"/>
        <v>33.666999999999987</v>
      </c>
      <c r="V194">
        <f t="shared" si="82"/>
        <v>5.2445626231538389</v>
      </c>
      <c r="W194">
        <f t="shared" si="83"/>
        <v>69.981798322126707</v>
      </c>
      <c r="X194">
        <f t="shared" si="84"/>
        <v>3.540945316608652</v>
      </c>
      <c r="Y194">
        <f t="shared" si="85"/>
        <v>5.0598089810576967</v>
      </c>
      <c r="Z194">
        <f t="shared" si="86"/>
        <v>1.7036173065451869</v>
      </c>
      <c r="AA194">
        <f t="shared" si="87"/>
        <v>-95.560627511440643</v>
      </c>
      <c r="AB194">
        <f t="shared" si="88"/>
        <v>-126.69252175542508</v>
      </c>
      <c r="AC194">
        <f t="shared" si="89"/>
        <v>-7.9275808068036051</v>
      </c>
      <c r="AD194">
        <f t="shared" si="90"/>
        <v>-4.0625978816826063</v>
      </c>
      <c r="AE194">
        <f t="shared" si="91"/>
        <v>48.460673993580095</v>
      </c>
      <c r="AF194">
        <f t="shared" si="92"/>
        <v>2.1633124619696074</v>
      </c>
      <c r="AG194">
        <f t="shared" si="93"/>
        <v>24.696863126738826</v>
      </c>
      <c r="AH194">
        <v>1221.7270591422009</v>
      </c>
      <c r="AI194">
        <v>1204.1597575757571</v>
      </c>
      <c r="AJ194">
        <v>1.7501278089845249</v>
      </c>
      <c r="AK194">
        <v>65.098338017295973</v>
      </c>
      <c r="AL194">
        <f t="shared" si="94"/>
        <v>2.1669076533206493</v>
      </c>
      <c r="AM194">
        <v>34.220892715165419</v>
      </c>
      <c r="AN194">
        <v>35.089570329670352</v>
      </c>
      <c r="AO194">
        <v>1.0507082366092011E-6</v>
      </c>
      <c r="AP194">
        <v>87.569397002130515</v>
      </c>
      <c r="AQ194">
        <v>8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47189.074568736869</v>
      </c>
      <c r="AV194">
        <f t="shared" si="98"/>
        <v>1200.005714285714</v>
      </c>
      <c r="AW194">
        <f t="shared" si="99"/>
        <v>1025.9308208248633</v>
      </c>
      <c r="AX194">
        <f t="shared" si="100"/>
        <v>0.85493827955272172</v>
      </c>
      <c r="AY194">
        <f t="shared" si="101"/>
        <v>0.18843087953675308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1669232301.0999999</v>
      </c>
      <c r="BF194">
        <v>1159.3714285714291</v>
      </c>
      <c r="BG194">
        <v>1180.5471428571429</v>
      </c>
      <c r="BH194">
        <v>35.088571428571427</v>
      </c>
      <c r="BI194">
        <v>34.221328571428572</v>
      </c>
      <c r="BJ194">
        <v>1163.0642857142859</v>
      </c>
      <c r="BK194">
        <v>34.989714285714292</v>
      </c>
      <c r="BL194">
        <v>649.87485714285708</v>
      </c>
      <c r="BM194">
        <v>100.8145714285714</v>
      </c>
      <c r="BN194">
        <v>9.9919314285714295E-2</v>
      </c>
      <c r="BO194">
        <v>33.027114285714291</v>
      </c>
      <c r="BP194">
        <v>33.666999999999987</v>
      </c>
      <c r="BQ194">
        <v>999.89999999999986</v>
      </c>
      <c r="BR194">
        <v>0</v>
      </c>
      <c r="BS194">
        <v>0</v>
      </c>
      <c r="BT194">
        <v>9003.3928571428569</v>
      </c>
      <c r="BU194">
        <v>0</v>
      </c>
      <c r="BV194">
        <v>31.82751428571429</v>
      </c>
      <c r="BW194">
        <v>-21.173385714285718</v>
      </c>
      <c r="BX194">
        <v>1201.5314285714289</v>
      </c>
      <c r="BY194">
        <v>1222.3771428571431</v>
      </c>
      <c r="BZ194">
        <v>0.86724157142857161</v>
      </c>
      <c r="CA194">
        <v>1180.5471428571429</v>
      </c>
      <c r="CB194">
        <v>34.221328571428572</v>
      </c>
      <c r="CC194">
        <v>3.5374400000000001</v>
      </c>
      <c r="CD194">
        <v>3.4500099999999998</v>
      </c>
      <c r="CE194">
        <v>26.800528571428568</v>
      </c>
      <c r="CF194">
        <v>26.37574285714286</v>
      </c>
      <c r="CG194">
        <v>1200.005714285714</v>
      </c>
      <c r="CH194">
        <v>0.49997385714285708</v>
      </c>
      <c r="CI194">
        <v>0.50002614285714286</v>
      </c>
      <c r="CJ194">
        <v>0</v>
      </c>
      <c r="CK194">
        <v>744.30328571428561</v>
      </c>
      <c r="CL194">
        <v>4.9990899999999998</v>
      </c>
      <c r="CM194">
        <v>7674.9699999999993</v>
      </c>
      <c r="CN194">
        <v>9557.7971428571436</v>
      </c>
      <c r="CO194">
        <v>43.186999999999998</v>
      </c>
      <c r="CP194">
        <v>44.75</v>
      </c>
      <c r="CQ194">
        <v>44</v>
      </c>
      <c r="CR194">
        <v>43.75</v>
      </c>
      <c r="CS194">
        <v>44.5</v>
      </c>
      <c r="CT194">
        <v>597.47285714285715</v>
      </c>
      <c r="CU194">
        <v>597.53428571428583</v>
      </c>
      <c r="CV194">
        <v>0</v>
      </c>
      <c r="CW194">
        <v>1669232310</v>
      </c>
      <c r="CX194">
        <v>0</v>
      </c>
      <c r="CY194">
        <v>1669228029.5</v>
      </c>
      <c r="CZ194" t="s">
        <v>356</v>
      </c>
      <c r="DA194">
        <v>1669228029.5</v>
      </c>
      <c r="DB194">
        <v>1669228028</v>
      </c>
      <c r="DC194">
        <v>6</v>
      </c>
      <c r="DD194">
        <v>0.127</v>
      </c>
      <c r="DE194">
        <v>2E-3</v>
      </c>
      <c r="DF194">
        <v>-2.9980000000000002</v>
      </c>
      <c r="DG194">
        <v>9.9000000000000005E-2</v>
      </c>
      <c r="DH194">
        <v>415</v>
      </c>
      <c r="DI194">
        <v>34</v>
      </c>
      <c r="DJ194">
        <v>0.37</v>
      </c>
      <c r="DK194">
        <v>0.19</v>
      </c>
      <c r="DL194">
        <v>-20.986853658536589</v>
      </c>
      <c r="DM194">
        <v>-1.2237177700348589</v>
      </c>
      <c r="DN194">
        <v>0.1306162954342088</v>
      </c>
      <c r="DO194">
        <v>0</v>
      </c>
      <c r="DP194">
        <v>0.85373524390243916</v>
      </c>
      <c r="DQ194">
        <v>0.13205533797909449</v>
      </c>
      <c r="DR194">
        <v>1.422530873903971E-2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381</v>
      </c>
      <c r="EA194">
        <v>3.2956599999999998</v>
      </c>
      <c r="EB194">
        <v>2.62541</v>
      </c>
      <c r="EC194">
        <v>0.20442099999999999</v>
      </c>
      <c r="ED194">
        <v>0.204904</v>
      </c>
      <c r="EE194">
        <v>0.14171700000000001</v>
      </c>
      <c r="EF194">
        <v>0.13769400000000001</v>
      </c>
      <c r="EG194">
        <v>24064</v>
      </c>
      <c r="EH194">
        <v>24478.1</v>
      </c>
      <c r="EI194">
        <v>28152.6</v>
      </c>
      <c r="EJ194">
        <v>29646.400000000001</v>
      </c>
      <c r="EK194">
        <v>33242.300000000003</v>
      </c>
      <c r="EL194">
        <v>35487.800000000003</v>
      </c>
      <c r="EM194">
        <v>39724.800000000003</v>
      </c>
      <c r="EN194">
        <v>42366.1</v>
      </c>
      <c r="EO194">
        <v>2.1922799999999998</v>
      </c>
      <c r="EP194">
        <v>2.1547299999999998</v>
      </c>
      <c r="EQ194">
        <v>0.13317899999999999</v>
      </c>
      <c r="ER194">
        <v>0</v>
      </c>
      <c r="ES194">
        <v>31.5076</v>
      </c>
      <c r="ET194">
        <v>999.9</v>
      </c>
      <c r="EU194">
        <v>70.099999999999994</v>
      </c>
      <c r="EV194">
        <v>36.4</v>
      </c>
      <c r="EW194">
        <v>42.427900000000001</v>
      </c>
      <c r="EX194">
        <v>57.014400000000002</v>
      </c>
      <c r="EY194">
        <v>-2.1875</v>
      </c>
      <c r="EZ194">
        <v>2</v>
      </c>
      <c r="FA194">
        <v>0.55598099999999995</v>
      </c>
      <c r="FB194">
        <v>0.56008199999999997</v>
      </c>
      <c r="FC194">
        <v>20.270299999999999</v>
      </c>
      <c r="FD194">
        <v>5.2195400000000003</v>
      </c>
      <c r="FE194">
        <v>12.0061</v>
      </c>
      <c r="FF194">
        <v>4.9865000000000004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1.8622000000000001</v>
      </c>
      <c r="FN194">
        <v>1.8642799999999999</v>
      </c>
      <c r="FO194">
        <v>1.8603499999999999</v>
      </c>
      <c r="FP194">
        <v>1.8611</v>
      </c>
      <c r="FQ194">
        <v>1.8602000000000001</v>
      </c>
      <c r="FR194">
        <v>1.86188</v>
      </c>
      <c r="FS194">
        <v>1.85842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-3.7</v>
      </c>
      <c r="GH194">
        <v>9.8900000000000002E-2</v>
      </c>
      <c r="GI194">
        <v>-2.4324828651112251</v>
      </c>
      <c r="GJ194">
        <v>-1.6100910332537859E-3</v>
      </c>
      <c r="GK194">
        <v>7.0186618486508772E-7</v>
      </c>
      <c r="GL194">
        <v>-2.134652460378022E-10</v>
      </c>
      <c r="GM194">
        <v>9.8890000000004363E-2</v>
      </c>
      <c r="GN194">
        <v>0</v>
      </c>
      <c r="GO194">
        <v>0</v>
      </c>
      <c r="GP194">
        <v>0</v>
      </c>
      <c r="GQ194">
        <v>5</v>
      </c>
      <c r="GR194">
        <v>2079</v>
      </c>
      <c r="GS194">
        <v>3</v>
      </c>
      <c r="GT194">
        <v>29</v>
      </c>
      <c r="GU194">
        <v>71.2</v>
      </c>
      <c r="GV194">
        <v>71.3</v>
      </c>
      <c r="GW194">
        <v>3.1860400000000002</v>
      </c>
      <c r="GX194">
        <v>2.5500500000000001</v>
      </c>
      <c r="GY194">
        <v>2.04834</v>
      </c>
      <c r="GZ194">
        <v>2.6159699999999999</v>
      </c>
      <c r="HA194">
        <v>2.1972700000000001</v>
      </c>
      <c r="HB194">
        <v>2.2961399999999998</v>
      </c>
      <c r="HC194">
        <v>40.783700000000003</v>
      </c>
      <c r="HD194">
        <v>15.182700000000001</v>
      </c>
      <c r="HE194">
        <v>18</v>
      </c>
      <c r="HF194">
        <v>690.75099999999998</v>
      </c>
      <c r="HG194">
        <v>733.29399999999998</v>
      </c>
      <c r="HH194">
        <v>31.0002</v>
      </c>
      <c r="HI194">
        <v>34.295099999999998</v>
      </c>
      <c r="HJ194">
        <v>29.9998</v>
      </c>
      <c r="HK194">
        <v>34.236800000000002</v>
      </c>
      <c r="HL194">
        <v>34.233400000000003</v>
      </c>
      <c r="HM194">
        <v>63.747500000000002</v>
      </c>
      <c r="HN194">
        <v>25.211200000000002</v>
      </c>
      <c r="HO194">
        <v>87.774500000000003</v>
      </c>
      <c r="HP194">
        <v>31</v>
      </c>
      <c r="HQ194">
        <v>1197.3900000000001</v>
      </c>
      <c r="HR194">
        <v>34.287399999999998</v>
      </c>
      <c r="HS194">
        <v>99.181799999999996</v>
      </c>
      <c r="HT194">
        <v>98.251900000000006</v>
      </c>
    </row>
    <row r="195" spans="1:228" x14ac:dyDescent="0.2">
      <c r="A195">
        <v>180</v>
      </c>
      <c r="B195">
        <v>1669232307.0999999</v>
      </c>
      <c r="C195">
        <v>714.59999990463257</v>
      </c>
      <c r="D195" t="s">
        <v>719</v>
      </c>
      <c r="E195" t="s">
        <v>720</v>
      </c>
      <c r="F195">
        <v>4</v>
      </c>
      <c r="G195">
        <v>1669232304.7874999</v>
      </c>
      <c r="H195">
        <f t="shared" si="68"/>
        <v>2.1571744525938669E-3</v>
      </c>
      <c r="I195">
        <f t="shared" si="69"/>
        <v>2.1571744525938668</v>
      </c>
      <c r="J195">
        <f t="shared" si="70"/>
        <v>25.231180901576458</v>
      </c>
      <c r="K195">
        <f t="shared" si="71"/>
        <v>1165.51875</v>
      </c>
      <c r="L195">
        <f t="shared" si="72"/>
        <v>807.9854548475804</v>
      </c>
      <c r="M195">
        <f t="shared" si="73"/>
        <v>81.535897598529388</v>
      </c>
      <c r="N195">
        <f t="shared" si="74"/>
        <v>117.61550517897984</v>
      </c>
      <c r="O195">
        <f t="shared" si="75"/>
        <v>0.12440898447161967</v>
      </c>
      <c r="P195">
        <f t="shared" si="76"/>
        <v>3.6715412734851789</v>
      </c>
      <c r="Q195">
        <f t="shared" si="77"/>
        <v>0.12211362798977275</v>
      </c>
      <c r="R195">
        <f t="shared" si="78"/>
        <v>7.6523718766680543E-2</v>
      </c>
      <c r="S195">
        <f t="shared" si="79"/>
        <v>226.11692244747189</v>
      </c>
      <c r="T195">
        <f t="shared" si="80"/>
        <v>33.64921703766192</v>
      </c>
      <c r="U195">
        <f t="shared" si="81"/>
        <v>33.671237499999997</v>
      </c>
      <c r="V195">
        <f t="shared" si="82"/>
        <v>5.2458054090091339</v>
      </c>
      <c r="W195">
        <f t="shared" si="83"/>
        <v>69.981241226165949</v>
      </c>
      <c r="X195">
        <f t="shared" si="84"/>
        <v>3.5407626147623685</v>
      </c>
      <c r="Y195">
        <f t="shared" si="85"/>
        <v>5.0595881878106495</v>
      </c>
      <c r="Z195">
        <f t="shared" si="86"/>
        <v>1.7050427942467654</v>
      </c>
      <c r="AA195">
        <f t="shared" si="87"/>
        <v>-95.131393359389534</v>
      </c>
      <c r="AB195">
        <f t="shared" si="88"/>
        <v>-127.65159185949211</v>
      </c>
      <c r="AC195">
        <f t="shared" si="89"/>
        <v>-7.9898386038846256</v>
      </c>
      <c r="AD195">
        <f t="shared" si="90"/>
        <v>-4.6559013752943912</v>
      </c>
      <c r="AE195">
        <f t="shared" si="91"/>
        <v>48.57063716266957</v>
      </c>
      <c r="AF195">
        <f t="shared" si="92"/>
        <v>2.1596748898900668</v>
      </c>
      <c r="AG195">
        <f t="shared" si="93"/>
        <v>25.231180901576458</v>
      </c>
      <c r="AH195">
        <v>1228.689593099687</v>
      </c>
      <c r="AI195">
        <v>1211.01709090909</v>
      </c>
      <c r="AJ195">
        <v>1.719821687712999</v>
      </c>
      <c r="AK195">
        <v>65.098338017295973</v>
      </c>
      <c r="AL195">
        <f t="shared" si="94"/>
        <v>2.1571744525938668</v>
      </c>
      <c r="AM195">
        <v>34.222557483446671</v>
      </c>
      <c r="AN195">
        <v>35.087215384615419</v>
      </c>
      <c r="AO195">
        <v>-1.590617873083054E-5</v>
      </c>
      <c r="AP195">
        <v>87.569397002130515</v>
      </c>
      <c r="AQ195">
        <v>8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47171.860795981091</v>
      </c>
      <c r="AV195">
        <f t="shared" si="98"/>
        <v>1199.99875</v>
      </c>
      <c r="AW195">
        <f t="shared" si="99"/>
        <v>1025.9249199209698</v>
      </c>
      <c r="AX195">
        <f t="shared" si="100"/>
        <v>0.85493832382822887</v>
      </c>
      <c r="AY195">
        <f t="shared" si="101"/>
        <v>0.18843096498848178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1669232304.7874999</v>
      </c>
      <c r="BF195">
        <v>1165.51875</v>
      </c>
      <c r="BG195">
        <v>1186.73875</v>
      </c>
      <c r="BH195">
        <v>35.087425000000003</v>
      </c>
      <c r="BI195">
        <v>34.221850000000003</v>
      </c>
      <c r="BJ195">
        <v>1169.2175</v>
      </c>
      <c r="BK195">
        <v>34.9885375</v>
      </c>
      <c r="BL195">
        <v>650.0329999999999</v>
      </c>
      <c r="BM195">
        <v>100.812375</v>
      </c>
      <c r="BN195">
        <v>0.100205925</v>
      </c>
      <c r="BO195">
        <v>33.026337499999997</v>
      </c>
      <c r="BP195">
        <v>33.671237499999997</v>
      </c>
      <c r="BQ195">
        <v>999.9</v>
      </c>
      <c r="BR195">
        <v>0</v>
      </c>
      <c r="BS195">
        <v>0</v>
      </c>
      <c r="BT195">
        <v>9000.2337499999994</v>
      </c>
      <c r="BU195">
        <v>0</v>
      </c>
      <c r="BV195">
        <v>220.22697500000001</v>
      </c>
      <c r="BW195">
        <v>-21.218037500000001</v>
      </c>
      <c r="BX195">
        <v>1207.9012499999999</v>
      </c>
      <c r="BY195">
        <v>1228.79</v>
      </c>
      <c r="BZ195">
        <v>0.86556549999999999</v>
      </c>
      <c r="CA195">
        <v>1186.73875</v>
      </c>
      <c r="CB195">
        <v>34.221850000000003</v>
      </c>
      <c r="CC195">
        <v>3.5372412500000001</v>
      </c>
      <c r="CD195">
        <v>3.4499825</v>
      </c>
      <c r="CE195">
        <v>26.7995375</v>
      </c>
      <c r="CF195">
        <v>26.375575000000001</v>
      </c>
      <c r="CG195">
        <v>1199.99875</v>
      </c>
      <c r="CH195">
        <v>0.49997512500000002</v>
      </c>
      <c r="CI195">
        <v>0.50002487500000004</v>
      </c>
      <c r="CJ195">
        <v>0</v>
      </c>
      <c r="CK195">
        <v>744.80237499999998</v>
      </c>
      <c r="CL195">
        <v>4.9990899999999998</v>
      </c>
      <c r="CM195">
        <v>7730.67</v>
      </c>
      <c r="CN195">
        <v>9557.7775000000001</v>
      </c>
      <c r="CO195">
        <v>43.186999999999998</v>
      </c>
      <c r="CP195">
        <v>44.75</v>
      </c>
      <c r="CQ195">
        <v>44</v>
      </c>
      <c r="CR195">
        <v>43.765500000000003</v>
      </c>
      <c r="CS195">
        <v>44.468499999999999</v>
      </c>
      <c r="CT195">
        <v>597.46749999999997</v>
      </c>
      <c r="CU195">
        <v>597.53250000000003</v>
      </c>
      <c r="CV195">
        <v>0</v>
      </c>
      <c r="CW195">
        <v>1669232314.2</v>
      </c>
      <c r="CX195">
        <v>0</v>
      </c>
      <c r="CY195">
        <v>1669228029.5</v>
      </c>
      <c r="CZ195" t="s">
        <v>356</v>
      </c>
      <c r="DA195">
        <v>1669228029.5</v>
      </c>
      <c r="DB195">
        <v>1669228028</v>
      </c>
      <c r="DC195">
        <v>6</v>
      </c>
      <c r="DD195">
        <v>0.127</v>
      </c>
      <c r="DE195">
        <v>2E-3</v>
      </c>
      <c r="DF195">
        <v>-2.9980000000000002</v>
      </c>
      <c r="DG195">
        <v>9.9000000000000005E-2</v>
      </c>
      <c r="DH195">
        <v>415</v>
      </c>
      <c r="DI195">
        <v>34</v>
      </c>
      <c r="DJ195">
        <v>0.37</v>
      </c>
      <c r="DK195">
        <v>0.19</v>
      </c>
      <c r="DL195">
        <v>-21.05807317073171</v>
      </c>
      <c r="DM195">
        <v>-1.3397749128919829</v>
      </c>
      <c r="DN195">
        <v>0.13964149223408151</v>
      </c>
      <c r="DO195">
        <v>0</v>
      </c>
      <c r="DP195">
        <v>0.86072814634146333</v>
      </c>
      <c r="DQ195">
        <v>6.4556383275260809E-2</v>
      </c>
      <c r="DR195">
        <v>8.0609940546632203E-3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3.2956799999999999</v>
      </c>
      <c r="EB195">
        <v>2.62554</v>
      </c>
      <c r="EC195">
        <v>0.205146</v>
      </c>
      <c r="ED195">
        <v>0.205626</v>
      </c>
      <c r="EE195">
        <v>0.14172199999999999</v>
      </c>
      <c r="EF195">
        <v>0.13769300000000001</v>
      </c>
      <c r="EG195">
        <v>24042.400000000001</v>
      </c>
      <c r="EH195">
        <v>24456.2</v>
      </c>
      <c r="EI195">
        <v>28153.1</v>
      </c>
      <c r="EJ195">
        <v>29646.9</v>
      </c>
      <c r="EK195">
        <v>33242.699999999997</v>
      </c>
      <c r="EL195">
        <v>35488.300000000003</v>
      </c>
      <c r="EM195">
        <v>39725.5</v>
      </c>
      <c r="EN195">
        <v>42366.7</v>
      </c>
      <c r="EO195">
        <v>2.19278</v>
      </c>
      <c r="EP195">
        <v>2.1551499999999999</v>
      </c>
      <c r="EQ195">
        <v>0.13406599999999999</v>
      </c>
      <c r="ER195">
        <v>0</v>
      </c>
      <c r="ES195">
        <v>31.503499999999999</v>
      </c>
      <c r="ET195">
        <v>999.9</v>
      </c>
      <c r="EU195">
        <v>70.099999999999994</v>
      </c>
      <c r="EV195">
        <v>36.4</v>
      </c>
      <c r="EW195">
        <v>42.429299999999998</v>
      </c>
      <c r="EX195">
        <v>56.444400000000002</v>
      </c>
      <c r="EY195">
        <v>-2.3277199999999998</v>
      </c>
      <c r="EZ195">
        <v>2</v>
      </c>
      <c r="FA195">
        <v>0.55560200000000004</v>
      </c>
      <c r="FB195">
        <v>0.56026699999999996</v>
      </c>
      <c r="FC195">
        <v>20.270399999999999</v>
      </c>
      <c r="FD195">
        <v>5.2186399999999997</v>
      </c>
      <c r="FE195">
        <v>12.005599999999999</v>
      </c>
      <c r="FF195">
        <v>4.9866000000000001</v>
      </c>
      <c r="FG195">
        <v>3.2845499999999999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1.8622000000000001</v>
      </c>
      <c r="FN195">
        <v>1.8642799999999999</v>
      </c>
      <c r="FO195">
        <v>1.8603499999999999</v>
      </c>
      <c r="FP195">
        <v>1.8611</v>
      </c>
      <c r="FQ195">
        <v>1.8602000000000001</v>
      </c>
      <c r="FR195">
        <v>1.86188</v>
      </c>
      <c r="FS195">
        <v>1.8584099999999999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-3.7</v>
      </c>
      <c r="GH195">
        <v>9.8900000000000002E-2</v>
      </c>
      <c r="GI195">
        <v>-2.4324828651112251</v>
      </c>
      <c r="GJ195">
        <v>-1.6100910332537859E-3</v>
      </c>
      <c r="GK195">
        <v>7.0186618486508772E-7</v>
      </c>
      <c r="GL195">
        <v>-2.134652460378022E-10</v>
      </c>
      <c r="GM195">
        <v>9.8890000000004363E-2</v>
      </c>
      <c r="GN195">
        <v>0</v>
      </c>
      <c r="GO195">
        <v>0</v>
      </c>
      <c r="GP195">
        <v>0</v>
      </c>
      <c r="GQ195">
        <v>5</v>
      </c>
      <c r="GR195">
        <v>2079</v>
      </c>
      <c r="GS195">
        <v>3</v>
      </c>
      <c r="GT195">
        <v>29</v>
      </c>
      <c r="GU195">
        <v>71.3</v>
      </c>
      <c r="GV195">
        <v>71.3</v>
      </c>
      <c r="GW195">
        <v>3.2006800000000002</v>
      </c>
      <c r="GX195">
        <v>2.5451700000000002</v>
      </c>
      <c r="GY195">
        <v>2.04834</v>
      </c>
      <c r="GZ195">
        <v>2.6159699999999999</v>
      </c>
      <c r="HA195">
        <v>2.1972700000000001</v>
      </c>
      <c r="HB195">
        <v>2.35229</v>
      </c>
      <c r="HC195">
        <v>40.783700000000003</v>
      </c>
      <c r="HD195">
        <v>15.1915</v>
      </c>
      <c r="HE195">
        <v>18</v>
      </c>
      <c r="HF195">
        <v>691.13300000000004</v>
      </c>
      <c r="HG195">
        <v>733.66</v>
      </c>
      <c r="HH195">
        <v>31.0001</v>
      </c>
      <c r="HI195">
        <v>34.291200000000003</v>
      </c>
      <c r="HJ195">
        <v>29.999700000000001</v>
      </c>
      <c r="HK195">
        <v>34.233699999999999</v>
      </c>
      <c r="HL195">
        <v>34.230400000000003</v>
      </c>
      <c r="HM195">
        <v>64.0321</v>
      </c>
      <c r="HN195">
        <v>25.211200000000002</v>
      </c>
      <c r="HO195">
        <v>87.774500000000003</v>
      </c>
      <c r="HP195">
        <v>31</v>
      </c>
      <c r="HQ195">
        <v>1204.07</v>
      </c>
      <c r="HR195">
        <v>34.2879</v>
      </c>
      <c r="HS195">
        <v>99.183400000000006</v>
      </c>
      <c r="HT195">
        <v>98.253299999999996</v>
      </c>
    </row>
    <row r="196" spans="1:228" x14ac:dyDescent="0.2">
      <c r="A196">
        <v>181</v>
      </c>
      <c r="B196">
        <v>1669232311.0999999</v>
      </c>
      <c r="C196">
        <v>718.59999990463257</v>
      </c>
      <c r="D196" t="s">
        <v>721</v>
      </c>
      <c r="E196" t="s">
        <v>722</v>
      </c>
      <c r="F196">
        <v>4</v>
      </c>
      <c r="G196">
        <v>1669232309.0999999</v>
      </c>
      <c r="H196">
        <f t="shared" si="68"/>
        <v>2.1672832308348667E-3</v>
      </c>
      <c r="I196">
        <f t="shared" si="69"/>
        <v>2.1672832308348666</v>
      </c>
      <c r="J196">
        <f t="shared" si="70"/>
        <v>25.369228133991665</v>
      </c>
      <c r="K196">
        <f t="shared" si="71"/>
        <v>1172.668571428572</v>
      </c>
      <c r="L196">
        <f t="shared" si="72"/>
        <v>814.48000356376758</v>
      </c>
      <c r="M196">
        <f t="shared" si="73"/>
        <v>82.190346520196329</v>
      </c>
      <c r="N196">
        <f t="shared" si="74"/>
        <v>118.3356691598776</v>
      </c>
      <c r="O196">
        <f t="shared" si="75"/>
        <v>0.12493044335174781</v>
      </c>
      <c r="P196">
        <f t="shared" si="76"/>
        <v>3.6681926506868852</v>
      </c>
      <c r="Q196">
        <f t="shared" si="77"/>
        <v>0.12261392695653982</v>
      </c>
      <c r="R196">
        <f t="shared" si="78"/>
        <v>7.6838256424361998E-2</v>
      </c>
      <c r="S196">
        <f t="shared" si="79"/>
        <v>226.11593580749647</v>
      </c>
      <c r="T196">
        <f t="shared" si="80"/>
        <v>33.648902127977742</v>
      </c>
      <c r="U196">
        <f t="shared" si="81"/>
        <v>33.674971428571418</v>
      </c>
      <c r="V196">
        <f t="shared" si="82"/>
        <v>5.2469007183118652</v>
      </c>
      <c r="W196">
        <f t="shared" si="83"/>
        <v>69.978711297049955</v>
      </c>
      <c r="X196">
        <f t="shared" si="84"/>
        <v>3.540888575738264</v>
      </c>
      <c r="Y196">
        <f t="shared" si="85"/>
        <v>5.0599511052835506</v>
      </c>
      <c r="Z196">
        <f t="shared" si="86"/>
        <v>1.7060121425736012</v>
      </c>
      <c r="AA196">
        <f t="shared" si="87"/>
        <v>-95.577190479817617</v>
      </c>
      <c r="AB196">
        <f t="shared" si="88"/>
        <v>-128.02109104228668</v>
      </c>
      <c r="AC196">
        <f t="shared" si="89"/>
        <v>-8.0204776457603746</v>
      </c>
      <c r="AD196">
        <f t="shared" si="90"/>
        <v>-5.5028233603681969</v>
      </c>
      <c r="AE196">
        <f t="shared" si="91"/>
        <v>48.855492235072177</v>
      </c>
      <c r="AF196">
        <f t="shared" si="92"/>
        <v>2.1617393910780609</v>
      </c>
      <c r="AG196">
        <f t="shared" si="93"/>
        <v>25.369228133991665</v>
      </c>
      <c r="AH196">
        <v>1235.6791303214441</v>
      </c>
      <c r="AI196">
        <v>1217.9104242424251</v>
      </c>
      <c r="AJ196">
        <v>1.7291368796719651</v>
      </c>
      <c r="AK196">
        <v>65.098338017295973</v>
      </c>
      <c r="AL196">
        <f t="shared" si="94"/>
        <v>2.1672832308348666</v>
      </c>
      <c r="AM196">
        <v>34.221728551946143</v>
      </c>
      <c r="AN196">
        <v>35.090326373626382</v>
      </c>
      <c r="AO196">
        <v>4.3026576541650353E-6</v>
      </c>
      <c r="AP196">
        <v>87.569397002130515</v>
      </c>
      <c r="AQ196">
        <v>7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47111.869972411048</v>
      </c>
      <c r="AV196">
        <f t="shared" si="98"/>
        <v>1199.994285714286</v>
      </c>
      <c r="AW196">
        <f t="shared" si="99"/>
        <v>1025.9210278795322</v>
      </c>
      <c r="AX196">
        <f t="shared" si="100"/>
        <v>0.85493826103418624</v>
      </c>
      <c r="AY196">
        <f t="shared" si="101"/>
        <v>0.18843084379597938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1669232309.0999999</v>
      </c>
      <c r="BF196">
        <v>1172.668571428572</v>
      </c>
      <c r="BG196">
        <v>1194.014285714286</v>
      </c>
      <c r="BH196">
        <v>35.089071428571422</v>
      </c>
      <c r="BI196">
        <v>34.222671428571438</v>
      </c>
      <c r="BJ196">
        <v>1176.3714285714279</v>
      </c>
      <c r="BK196">
        <v>34.990185714285722</v>
      </c>
      <c r="BL196">
        <v>650.03371428571427</v>
      </c>
      <c r="BM196">
        <v>100.8112857142857</v>
      </c>
      <c r="BN196">
        <v>0.10015</v>
      </c>
      <c r="BO196">
        <v>33.027614285714293</v>
      </c>
      <c r="BP196">
        <v>33.674971428571418</v>
      </c>
      <c r="BQ196">
        <v>999.89999999999986</v>
      </c>
      <c r="BR196">
        <v>0</v>
      </c>
      <c r="BS196">
        <v>0</v>
      </c>
      <c r="BT196">
        <v>8988.75</v>
      </c>
      <c r="BU196">
        <v>0</v>
      </c>
      <c r="BV196">
        <v>728.65300000000002</v>
      </c>
      <c r="BW196">
        <v>-21.34561428571428</v>
      </c>
      <c r="BX196">
        <v>1215.3114285714289</v>
      </c>
      <c r="BY196">
        <v>1236.325714285714</v>
      </c>
      <c r="BZ196">
        <v>0.86639342857142854</v>
      </c>
      <c r="CA196">
        <v>1194.014285714286</v>
      </c>
      <c r="CB196">
        <v>34.222671428571438</v>
      </c>
      <c r="CC196">
        <v>3.5373700000000001</v>
      </c>
      <c r="CD196">
        <v>3.450027142857143</v>
      </c>
      <c r="CE196">
        <v>26.800171428571431</v>
      </c>
      <c r="CF196">
        <v>26.375800000000002</v>
      </c>
      <c r="CG196">
        <v>1199.994285714286</v>
      </c>
      <c r="CH196">
        <v>0.49997600000000009</v>
      </c>
      <c r="CI196">
        <v>0.50002399999999991</v>
      </c>
      <c r="CJ196">
        <v>0</v>
      </c>
      <c r="CK196">
        <v>745.1528571428571</v>
      </c>
      <c r="CL196">
        <v>4.9990899999999998</v>
      </c>
      <c r="CM196">
        <v>7709.0414285714278</v>
      </c>
      <c r="CN196">
        <v>9557.721428571429</v>
      </c>
      <c r="CO196">
        <v>43.186999999999998</v>
      </c>
      <c r="CP196">
        <v>44.741</v>
      </c>
      <c r="CQ196">
        <v>44</v>
      </c>
      <c r="CR196">
        <v>43.767714285714291</v>
      </c>
      <c r="CS196">
        <v>44.482000000000014</v>
      </c>
      <c r="CT196">
        <v>597.4671428571429</v>
      </c>
      <c r="CU196">
        <v>597.52714285714285</v>
      </c>
      <c r="CV196">
        <v>0</v>
      </c>
      <c r="CW196">
        <v>1669232318.4000001</v>
      </c>
      <c r="CX196">
        <v>0</v>
      </c>
      <c r="CY196">
        <v>1669228029.5</v>
      </c>
      <c r="CZ196" t="s">
        <v>356</v>
      </c>
      <c r="DA196">
        <v>1669228029.5</v>
      </c>
      <c r="DB196">
        <v>1669228028</v>
      </c>
      <c r="DC196">
        <v>6</v>
      </c>
      <c r="DD196">
        <v>0.127</v>
      </c>
      <c r="DE196">
        <v>2E-3</v>
      </c>
      <c r="DF196">
        <v>-2.9980000000000002</v>
      </c>
      <c r="DG196">
        <v>9.9000000000000005E-2</v>
      </c>
      <c r="DH196">
        <v>415</v>
      </c>
      <c r="DI196">
        <v>34</v>
      </c>
      <c r="DJ196">
        <v>0.37</v>
      </c>
      <c r="DK196">
        <v>0.19</v>
      </c>
      <c r="DL196">
        <v>-21.156292682926829</v>
      </c>
      <c r="DM196">
        <v>-1.186057839721252</v>
      </c>
      <c r="DN196">
        <v>0.1225076212467355</v>
      </c>
      <c r="DO196">
        <v>0</v>
      </c>
      <c r="DP196">
        <v>0.86459475609756098</v>
      </c>
      <c r="DQ196">
        <v>1.928600696864197E-2</v>
      </c>
      <c r="DR196">
        <v>2.3954817101030962E-3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3.2956699999999999</v>
      </c>
      <c r="EB196">
        <v>2.6251600000000002</v>
      </c>
      <c r="EC196">
        <v>0.205872</v>
      </c>
      <c r="ED196">
        <v>0.206349</v>
      </c>
      <c r="EE196">
        <v>0.14172899999999999</v>
      </c>
      <c r="EF196">
        <v>0.13769700000000001</v>
      </c>
      <c r="EG196">
        <v>24020.400000000001</v>
      </c>
      <c r="EH196">
        <v>24433.7</v>
      </c>
      <c r="EI196">
        <v>28153.1</v>
      </c>
      <c r="EJ196">
        <v>29646.6</v>
      </c>
      <c r="EK196">
        <v>33242.300000000003</v>
      </c>
      <c r="EL196">
        <v>35488</v>
      </c>
      <c r="EM196">
        <v>39725.199999999997</v>
      </c>
      <c r="EN196">
        <v>42366.400000000001</v>
      </c>
      <c r="EO196">
        <v>2.1941799999999998</v>
      </c>
      <c r="EP196">
        <v>2.15482</v>
      </c>
      <c r="EQ196">
        <v>0.13405500000000001</v>
      </c>
      <c r="ER196">
        <v>0</v>
      </c>
      <c r="ES196">
        <v>31.500699999999998</v>
      </c>
      <c r="ET196">
        <v>999.9</v>
      </c>
      <c r="EU196">
        <v>70.099999999999994</v>
      </c>
      <c r="EV196">
        <v>36.4</v>
      </c>
      <c r="EW196">
        <v>42.423499999999997</v>
      </c>
      <c r="EX196">
        <v>56.744399999999999</v>
      </c>
      <c r="EY196">
        <v>-2.30769</v>
      </c>
      <c r="EZ196">
        <v>2</v>
      </c>
      <c r="FA196">
        <v>0.55535299999999999</v>
      </c>
      <c r="FB196">
        <v>0.55985799999999997</v>
      </c>
      <c r="FC196">
        <v>20.270399999999999</v>
      </c>
      <c r="FD196">
        <v>5.2183400000000004</v>
      </c>
      <c r="FE196">
        <v>12.0055</v>
      </c>
      <c r="FF196">
        <v>4.9861000000000004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1.8642799999999999</v>
      </c>
      <c r="FO196">
        <v>1.8603499999999999</v>
      </c>
      <c r="FP196">
        <v>1.8611</v>
      </c>
      <c r="FQ196">
        <v>1.8602000000000001</v>
      </c>
      <c r="FR196">
        <v>1.86188</v>
      </c>
      <c r="FS196">
        <v>1.8584499999999999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-3.7</v>
      </c>
      <c r="GH196">
        <v>9.8900000000000002E-2</v>
      </c>
      <c r="GI196">
        <v>-2.4324828651112251</v>
      </c>
      <c r="GJ196">
        <v>-1.6100910332537859E-3</v>
      </c>
      <c r="GK196">
        <v>7.0186618486508772E-7</v>
      </c>
      <c r="GL196">
        <v>-2.134652460378022E-10</v>
      </c>
      <c r="GM196">
        <v>9.8890000000004363E-2</v>
      </c>
      <c r="GN196">
        <v>0</v>
      </c>
      <c r="GO196">
        <v>0</v>
      </c>
      <c r="GP196">
        <v>0</v>
      </c>
      <c r="GQ196">
        <v>5</v>
      </c>
      <c r="GR196">
        <v>2079</v>
      </c>
      <c r="GS196">
        <v>3</v>
      </c>
      <c r="GT196">
        <v>29</v>
      </c>
      <c r="GU196">
        <v>71.400000000000006</v>
      </c>
      <c r="GV196">
        <v>71.400000000000006</v>
      </c>
      <c r="GW196">
        <v>3.2165499999999998</v>
      </c>
      <c r="GX196">
        <v>2.5427200000000001</v>
      </c>
      <c r="GY196">
        <v>2.04834</v>
      </c>
      <c r="GZ196">
        <v>2.6171899999999999</v>
      </c>
      <c r="HA196">
        <v>2.1972700000000001</v>
      </c>
      <c r="HB196">
        <v>2.34741</v>
      </c>
      <c r="HC196">
        <v>40.758000000000003</v>
      </c>
      <c r="HD196">
        <v>15.1915</v>
      </c>
      <c r="HE196">
        <v>18</v>
      </c>
      <c r="HF196">
        <v>692.24900000000002</v>
      </c>
      <c r="HG196">
        <v>733.303</v>
      </c>
      <c r="HH196">
        <v>31</v>
      </c>
      <c r="HI196">
        <v>34.287599999999998</v>
      </c>
      <c r="HJ196">
        <v>29.9998</v>
      </c>
      <c r="HK196">
        <v>34.229799999999997</v>
      </c>
      <c r="HL196">
        <v>34.226500000000001</v>
      </c>
      <c r="HM196">
        <v>64.317899999999995</v>
      </c>
      <c r="HN196">
        <v>25.211200000000002</v>
      </c>
      <c r="HO196">
        <v>87.774500000000003</v>
      </c>
      <c r="HP196">
        <v>31</v>
      </c>
      <c r="HQ196">
        <v>1210.77</v>
      </c>
      <c r="HR196">
        <v>34.287999999999997</v>
      </c>
      <c r="HS196">
        <v>99.183099999999996</v>
      </c>
      <c r="HT196">
        <v>98.252600000000001</v>
      </c>
    </row>
    <row r="197" spans="1:228" x14ac:dyDescent="0.2">
      <c r="A197">
        <v>182</v>
      </c>
      <c r="B197">
        <v>1669232315.0999999</v>
      </c>
      <c r="C197">
        <v>722.59999990463257</v>
      </c>
      <c r="D197" t="s">
        <v>723</v>
      </c>
      <c r="E197" t="s">
        <v>724</v>
      </c>
      <c r="F197">
        <v>4</v>
      </c>
      <c r="G197">
        <v>1669232312.7874999</v>
      </c>
      <c r="H197">
        <f t="shared" si="68"/>
        <v>2.1767021452680588E-3</v>
      </c>
      <c r="I197">
        <f t="shared" si="69"/>
        <v>2.1767021452680591</v>
      </c>
      <c r="J197">
        <f t="shared" si="70"/>
        <v>25.655049098191668</v>
      </c>
      <c r="K197">
        <f t="shared" si="71"/>
        <v>1178.7462499999999</v>
      </c>
      <c r="L197">
        <f t="shared" si="72"/>
        <v>818.21582167662905</v>
      </c>
      <c r="M197">
        <f t="shared" si="73"/>
        <v>82.568856560466742</v>
      </c>
      <c r="N197">
        <f t="shared" si="74"/>
        <v>118.95117090011908</v>
      </c>
      <c r="O197">
        <f t="shared" si="75"/>
        <v>0.12551208083306964</v>
      </c>
      <c r="P197">
        <f t="shared" si="76"/>
        <v>3.6599716227129484</v>
      </c>
      <c r="Q197">
        <f t="shared" si="77"/>
        <v>0.12316901603381258</v>
      </c>
      <c r="R197">
        <f t="shared" si="78"/>
        <v>7.7187506864053679E-2</v>
      </c>
      <c r="S197">
        <f t="shared" si="79"/>
        <v>226.11786519747176</v>
      </c>
      <c r="T197">
        <f t="shared" si="80"/>
        <v>33.652652680754549</v>
      </c>
      <c r="U197">
        <f t="shared" si="81"/>
        <v>33.675449999999998</v>
      </c>
      <c r="V197">
        <f t="shared" si="82"/>
        <v>5.2470411166673614</v>
      </c>
      <c r="W197">
        <f t="shared" si="83"/>
        <v>69.969675664898929</v>
      </c>
      <c r="X197">
        <f t="shared" si="84"/>
        <v>3.5413087193616795</v>
      </c>
      <c r="Y197">
        <f t="shared" si="85"/>
        <v>5.0612049944633606</v>
      </c>
      <c r="Z197">
        <f t="shared" si="86"/>
        <v>1.7057323973056819</v>
      </c>
      <c r="AA197">
        <f t="shared" si="87"/>
        <v>-95.992564606321395</v>
      </c>
      <c r="AB197">
        <f t="shared" si="88"/>
        <v>-126.95829831534211</v>
      </c>
      <c r="AC197">
        <f t="shared" si="89"/>
        <v>-7.9719508148298113</v>
      </c>
      <c r="AD197">
        <f t="shared" si="90"/>
        <v>-4.8049485390215665</v>
      </c>
      <c r="AE197">
        <f t="shared" si="91"/>
        <v>48.918262661991236</v>
      </c>
      <c r="AF197">
        <f t="shared" si="92"/>
        <v>2.1728044626351273</v>
      </c>
      <c r="AG197">
        <f t="shared" si="93"/>
        <v>25.655049098191668</v>
      </c>
      <c r="AH197">
        <v>1242.514821744262</v>
      </c>
      <c r="AI197">
        <v>1224.70909090909</v>
      </c>
      <c r="AJ197">
        <v>1.7075034721917179</v>
      </c>
      <c r="AK197">
        <v>65.098338017295973</v>
      </c>
      <c r="AL197">
        <f t="shared" si="94"/>
        <v>2.1767021452680591</v>
      </c>
      <c r="AM197">
        <v>34.222662216734832</v>
      </c>
      <c r="AN197">
        <v>35.094957142857147</v>
      </c>
      <c r="AO197">
        <v>1.688065892027979E-5</v>
      </c>
      <c r="AP197">
        <v>87.569397002130515</v>
      </c>
      <c r="AQ197">
        <v>6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46964.464825052593</v>
      </c>
      <c r="AV197">
        <f t="shared" si="98"/>
        <v>1200.0037500000001</v>
      </c>
      <c r="AW197">
        <f t="shared" si="99"/>
        <v>1025.9291949209701</v>
      </c>
      <c r="AX197">
        <f t="shared" si="100"/>
        <v>0.8549383240852122</v>
      </c>
      <c r="AY197">
        <f t="shared" si="101"/>
        <v>0.18843096548445931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1669232312.7874999</v>
      </c>
      <c r="BF197">
        <v>1178.7462499999999</v>
      </c>
      <c r="BG197">
        <v>1200.1287500000001</v>
      </c>
      <c r="BH197">
        <v>35.092587499999993</v>
      </c>
      <c r="BI197">
        <v>34.221762499999997</v>
      </c>
      <c r="BJ197">
        <v>1182.45625</v>
      </c>
      <c r="BK197">
        <v>34.993687499999993</v>
      </c>
      <c r="BL197">
        <v>650.03862500000002</v>
      </c>
      <c r="BM197">
        <v>100.81337499999999</v>
      </c>
      <c r="BN197">
        <v>9.9922412500000002E-2</v>
      </c>
      <c r="BO197">
        <v>33.032024999999997</v>
      </c>
      <c r="BP197">
        <v>33.675449999999998</v>
      </c>
      <c r="BQ197">
        <v>999.9</v>
      </c>
      <c r="BR197">
        <v>0</v>
      </c>
      <c r="BS197">
        <v>0</v>
      </c>
      <c r="BT197">
        <v>8960.15625</v>
      </c>
      <c r="BU197">
        <v>0</v>
      </c>
      <c r="BV197">
        <v>55.669224999999997</v>
      </c>
      <c r="BW197">
        <v>-21.383075000000002</v>
      </c>
      <c r="BX197">
        <v>1221.61625</v>
      </c>
      <c r="BY197">
        <v>1242.655</v>
      </c>
      <c r="BZ197">
        <v>0.87083299999999997</v>
      </c>
      <c r="CA197">
        <v>1200.1287500000001</v>
      </c>
      <c r="CB197">
        <v>34.221762499999997</v>
      </c>
      <c r="CC197">
        <v>3.5377987499999999</v>
      </c>
      <c r="CD197">
        <v>3.4500074999999999</v>
      </c>
      <c r="CE197">
        <v>26.8022375</v>
      </c>
      <c r="CF197">
        <v>26.375699999999998</v>
      </c>
      <c r="CG197">
        <v>1200.0037500000001</v>
      </c>
      <c r="CH197">
        <v>0.49997337500000011</v>
      </c>
      <c r="CI197">
        <v>0.50002662499999995</v>
      </c>
      <c r="CJ197">
        <v>0</v>
      </c>
      <c r="CK197">
        <v>745.52637499999992</v>
      </c>
      <c r="CL197">
        <v>4.9990899999999998</v>
      </c>
      <c r="CM197">
        <v>7711.4987499999997</v>
      </c>
      <c r="CN197">
        <v>9557.7887499999997</v>
      </c>
      <c r="CO197">
        <v>43.155999999999999</v>
      </c>
      <c r="CP197">
        <v>44.742125000000001</v>
      </c>
      <c r="CQ197">
        <v>44</v>
      </c>
      <c r="CR197">
        <v>43.765500000000003</v>
      </c>
      <c r="CS197">
        <v>44.484250000000003</v>
      </c>
      <c r="CT197">
        <v>597.47</v>
      </c>
      <c r="CU197">
        <v>597.53499999999997</v>
      </c>
      <c r="CV197">
        <v>0</v>
      </c>
      <c r="CW197">
        <v>1669232322.5999999</v>
      </c>
      <c r="CX197">
        <v>0</v>
      </c>
      <c r="CY197">
        <v>1669228029.5</v>
      </c>
      <c r="CZ197" t="s">
        <v>356</v>
      </c>
      <c r="DA197">
        <v>1669228029.5</v>
      </c>
      <c r="DB197">
        <v>1669228028</v>
      </c>
      <c r="DC197">
        <v>6</v>
      </c>
      <c r="DD197">
        <v>0.127</v>
      </c>
      <c r="DE197">
        <v>2E-3</v>
      </c>
      <c r="DF197">
        <v>-2.9980000000000002</v>
      </c>
      <c r="DG197">
        <v>9.9000000000000005E-2</v>
      </c>
      <c r="DH197">
        <v>415</v>
      </c>
      <c r="DI197">
        <v>34</v>
      </c>
      <c r="DJ197">
        <v>0.37</v>
      </c>
      <c r="DK197">
        <v>0.19</v>
      </c>
      <c r="DL197">
        <v>-21.226041463414639</v>
      </c>
      <c r="DM197">
        <v>-1.2536759581881649</v>
      </c>
      <c r="DN197">
        <v>0.1289128765647557</v>
      </c>
      <c r="DO197">
        <v>0</v>
      </c>
      <c r="DP197">
        <v>0.86658109756097546</v>
      </c>
      <c r="DQ197">
        <v>2.139850871080012E-2</v>
      </c>
      <c r="DR197">
        <v>2.7215813355642351E-3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3.29548</v>
      </c>
      <c r="EB197">
        <v>2.62487</v>
      </c>
      <c r="EC197">
        <v>0.206592</v>
      </c>
      <c r="ED197">
        <v>0.20707800000000001</v>
      </c>
      <c r="EE197">
        <v>0.14174800000000001</v>
      </c>
      <c r="EF197">
        <v>0.13769500000000001</v>
      </c>
      <c r="EG197">
        <v>23999.1</v>
      </c>
      <c r="EH197">
        <v>24411.200000000001</v>
      </c>
      <c r="EI197">
        <v>28153.8</v>
      </c>
      <c r="EJ197">
        <v>29646.7</v>
      </c>
      <c r="EK197">
        <v>33242.300000000003</v>
      </c>
      <c r="EL197">
        <v>35488.300000000003</v>
      </c>
      <c r="EM197">
        <v>39726</v>
      </c>
      <c r="EN197">
        <v>42366.5</v>
      </c>
      <c r="EO197">
        <v>2.1958700000000002</v>
      </c>
      <c r="EP197">
        <v>2.15632</v>
      </c>
      <c r="EQ197">
        <v>0.13453899999999999</v>
      </c>
      <c r="ER197">
        <v>0</v>
      </c>
      <c r="ES197">
        <v>31.498899999999999</v>
      </c>
      <c r="ET197">
        <v>999.9</v>
      </c>
      <c r="EU197">
        <v>70.099999999999994</v>
      </c>
      <c r="EV197">
        <v>36.4</v>
      </c>
      <c r="EW197">
        <v>42.424399999999999</v>
      </c>
      <c r="EX197">
        <v>57.164400000000001</v>
      </c>
      <c r="EY197">
        <v>-2.1674699999999998</v>
      </c>
      <c r="EZ197">
        <v>2</v>
      </c>
      <c r="FA197">
        <v>0.55475600000000003</v>
      </c>
      <c r="FB197">
        <v>0.561253</v>
      </c>
      <c r="FC197">
        <v>20.270399999999999</v>
      </c>
      <c r="FD197">
        <v>5.2186399999999997</v>
      </c>
      <c r="FE197">
        <v>12.0061</v>
      </c>
      <c r="FF197">
        <v>4.9860499999999996</v>
      </c>
      <c r="FG197">
        <v>3.2844500000000001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1.86219</v>
      </c>
      <c r="FN197">
        <v>1.8642700000000001</v>
      </c>
      <c r="FO197">
        <v>1.8603499999999999</v>
      </c>
      <c r="FP197">
        <v>1.86111</v>
      </c>
      <c r="FQ197">
        <v>1.86019</v>
      </c>
      <c r="FR197">
        <v>1.86188</v>
      </c>
      <c r="FS197">
        <v>1.8584400000000001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-3.71</v>
      </c>
      <c r="GH197">
        <v>9.8900000000000002E-2</v>
      </c>
      <c r="GI197">
        <v>-2.4324828651112251</v>
      </c>
      <c r="GJ197">
        <v>-1.6100910332537859E-3</v>
      </c>
      <c r="GK197">
        <v>7.0186618486508772E-7</v>
      </c>
      <c r="GL197">
        <v>-2.134652460378022E-10</v>
      </c>
      <c r="GM197">
        <v>9.8890000000004363E-2</v>
      </c>
      <c r="GN197">
        <v>0</v>
      </c>
      <c r="GO197">
        <v>0</v>
      </c>
      <c r="GP197">
        <v>0</v>
      </c>
      <c r="GQ197">
        <v>5</v>
      </c>
      <c r="GR197">
        <v>2079</v>
      </c>
      <c r="GS197">
        <v>3</v>
      </c>
      <c r="GT197">
        <v>29</v>
      </c>
      <c r="GU197">
        <v>71.400000000000006</v>
      </c>
      <c r="GV197">
        <v>71.5</v>
      </c>
      <c r="GW197">
        <v>3.2299799999999999</v>
      </c>
      <c r="GX197">
        <v>2.5500500000000001</v>
      </c>
      <c r="GY197">
        <v>2.04834</v>
      </c>
      <c r="GZ197">
        <v>2.6159699999999999</v>
      </c>
      <c r="HA197">
        <v>2.1972700000000001</v>
      </c>
      <c r="HB197">
        <v>2.2997999999999998</v>
      </c>
      <c r="HC197">
        <v>40.758000000000003</v>
      </c>
      <c r="HD197">
        <v>15.1915</v>
      </c>
      <c r="HE197">
        <v>18</v>
      </c>
      <c r="HF197">
        <v>693.62699999999995</v>
      </c>
      <c r="HG197">
        <v>734.69600000000003</v>
      </c>
      <c r="HH197">
        <v>31.0002</v>
      </c>
      <c r="HI197">
        <v>34.284100000000002</v>
      </c>
      <c r="HJ197">
        <v>29.999600000000001</v>
      </c>
      <c r="HK197">
        <v>34.226700000000001</v>
      </c>
      <c r="HL197">
        <v>34.223399999999998</v>
      </c>
      <c r="HM197">
        <v>64.602999999999994</v>
      </c>
      <c r="HN197">
        <v>25.211200000000002</v>
      </c>
      <c r="HO197">
        <v>87.774500000000003</v>
      </c>
      <c r="HP197">
        <v>31</v>
      </c>
      <c r="HQ197">
        <v>1217.48</v>
      </c>
      <c r="HR197">
        <v>34.287500000000001</v>
      </c>
      <c r="HS197">
        <v>99.185199999999995</v>
      </c>
      <c r="HT197">
        <v>98.252799999999993</v>
      </c>
    </row>
    <row r="198" spans="1:228" x14ac:dyDescent="0.2">
      <c r="A198">
        <v>183</v>
      </c>
      <c r="B198">
        <v>1669232319.0999999</v>
      </c>
      <c r="C198">
        <v>726.59999990463257</v>
      </c>
      <c r="D198" t="s">
        <v>725</v>
      </c>
      <c r="E198" t="s">
        <v>726</v>
      </c>
      <c r="F198">
        <v>4</v>
      </c>
      <c r="G198">
        <v>1669232317.0999999</v>
      </c>
      <c r="H198">
        <f t="shared" si="68"/>
        <v>2.1871674922575666E-3</v>
      </c>
      <c r="I198">
        <f t="shared" si="69"/>
        <v>2.1871674922575668</v>
      </c>
      <c r="J198">
        <f t="shared" si="70"/>
        <v>25.150848804765513</v>
      </c>
      <c r="K198">
        <f t="shared" si="71"/>
        <v>1185.977142857143</v>
      </c>
      <c r="L198">
        <f t="shared" si="72"/>
        <v>833.40640871497453</v>
      </c>
      <c r="M198">
        <f t="shared" si="73"/>
        <v>84.103605734655048</v>
      </c>
      <c r="N198">
        <f t="shared" si="74"/>
        <v>119.68344974328446</v>
      </c>
      <c r="O198">
        <f t="shared" si="75"/>
        <v>0.12619005490370852</v>
      </c>
      <c r="P198">
        <f t="shared" si="76"/>
        <v>3.6643214842006011</v>
      </c>
      <c r="Q198">
        <f t="shared" si="77"/>
        <v>0.12382462067860099</v>
      </c>
      <c r="R198">
        <f t="shared" si="78"/>
        <v>7.7599219630442806E-2</v>
      </c>
      <c r="S198">
        <f t="shared" si="79"/>
        <v>226.11947880752945</v>
      </c>
      <c r="T198">
        <f t="shared" si="80"/>
        <v>33.656283764034278</v>
      </c>
      <c r="U198">
        <f t="shared" si="81"/>
        <v>33.674414285714278</v>
      </c>
      <c r="V198">
        <f t="shared" si="82"/>
        <v>5.2467372735962554</v>
      </c>
      <c r="W198">
        <f t="shared" si="83"/>
        <v>69.95459596586393</v>
      </c>
      <c r="X198">
        <f t="shared" si="84"/>
        <v>3.5418420490204774</v>
      </c>
      <c r="Y198">
        <f t="shared" si="85"/>
        <v>5.0630584025512873</v>
      </c>
      <c r="Z198">
        <f t="shared" si="86"/>
        <v>1.704895224575778</v>
      </c>
      <c r="AA198">
        <f t="shared" si="87"/>
        <v>-96.45408640855868</v>
      </c>
      <c r="AB198">
        <f t="shared" si="88"/>
        <v>-125.61697290714594</v>
      </c>
      <c r="AC198">
        <f t="shared" si="89"/>
        <v>-7.8785743336305467</v>
      </c>
      <c r="AD198">
        <f t="shared" si="90"/>
        <v>-3.8301548418057223</v>
      </c>
      <c r="AE198">
        <f t="shared" si="91"/>
        <v>49.082086347593936</v>
      </c>
      <c r="AF198">
        <f t="shared" si="92"/>
        <v>2.1932818349216574</v>
      </c>
      <c r="AG198">
        <f t="shared" si="93"/>
        <v>25.150848804765513</v>
      </c>
      <c r="AH198">
        <v>1249.5673299249211</v>
      </c>
      <c r="AI198">
        <v>1231.7587272727269</v>
      </c>
      <c r="AJ198">
        <v>1.7626195966081699</v>
      </c>
      <c r="AK198">
        <v>65.098338017295973</v>
      </c>
      <c r="AL198">
        <f t="shared" si="94"/>
        <v>2.1871674922575668</v>
      </c>
      <c r="AM198">
        <v>34.220115759892472</v>
      </c>
      <c r="AN198">
        <v>35.096520879120902</v>
      </c>
      <c r="AO198">
        <v>4.3193194360399192E-5</v>
      </c>
      <c r="AP198">
        <v>87.569397002130515</v>
      </c>
      <c r="AQ198">
        <v>6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47041.112963136606</v>
      </c>
      <c r="AV198">
        <f t="shared" si="98"/>
        <v>1200.012857142857</v>
      </c>
      <c r="AW198">
        <f t="shared" si="99"/>
        <v>1025.9369278795489</v>
      </c>
      <c r="AX198">
        <f t="shared" si="100"/>
        <v>0.85493827984662585</v>
      </c>
      <c r="AY198">
        <f t="shared" si="101"/>
        <v>0.18843088010398773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1669232317.0999999</v>
      </c>
      <c r="BF198">
        <v>1185.977142857143</v>
      </c>
      <c r="BG198">
        <v>1207.4457142857141</v>
      </c>
      <c r="BH198">
        <v>35.097114285714277</v>
      </c>
      <c r="BI198">
        <v>34.218028571428583</v>
      </c>
      <c r="BJ198">
        <v>1189.691428571429</v>
      </c>
      <c r="BK198">
        <v>34.998214285714283</v>
      </c>
      <c r="BL198">
        <v>649.99585714285718</v>
      </c>
      <c r="BM198">
        <v>100.8154285714286</v>
      </c>
      <c r="BN198">
        <v>0.10004898571428569</v>
      </c>
      <c r="BO198">
        <v>33.038542857142858</v>
      </c>
      <c r="BP198">
        <v>33.674414285714278</v>
      </c>
      <c r="BQ198">
        <v>999.89999999999986</v>
      </c>
      <c r="BR198">
        <v>0</v>
      </c>
      <c r="BS198">
        <v>0</v>
      </c>
      <c r="BT198">
        <v>8975</v>
      </c>
      <c r="BU198">
        <v>0</v>
      </c>
      <c r="BV198">
        <v>50.834085714285713</v>
      </c>
      <c r="BW198">
        <v>-21.469371428571431</v>
      </c>
      <c r="BX198">
        <v>1229.1157142857139</v>
      </c>
      <c r="BY198">
        <v>1250.2285714285711</v>
      </c>
      <c r="BZ198">
        <v>0.8790918571428572</v>
      </c>
      <c r="CA198">
        <v>1207.4457142857141</v>
      </c>
      <c r="CB198">
        <v>34.218028571428583</v>
      </c>
      <c r="CC198">
        <v>3.538328571428571</v>
      </c>
      <c r="CD198">
        <v>3.4497014285714291</v>
      </c>
      <c r="CE198">
        <v>26.8048</v>
      </c>
      <c r="CF198">
        <v>26.374214285714292</v>
      </c>
      <c r="CG198">
        <v>1200.012857142857</v>
      </c>
      <c r="CH198">
        <v>0.49997599999999998</v>
      </c>
      <c r="CI198">
        <v>0.50002400000000002</v>
      </c>
      <c r="CJ198">
        <v>0</v>
      </c>
      <c r="CK198">
        <v>745.74085714285707</v>
      </c>
      <c r="CL198">
        <v>4.9990899999999998</v>
      </c>
      <c r="CM198">
        <v>7703.5314285714276</v>
      </c>
      <c r="CN198">
        <v>9557.8714285714268</v>
      </c>
      <c r="CO198">
        <v>43.169285714285706</v>
      </c>
      <c r="CP198">
        <v>44.75</v>
      </c>
      <c r="CQ198">
        <v>43.963999999999999</v>
      </c>
      <c r="CR198">
        <v>43.785428571428582</v>
      </c>
      <c r="CS198">
        <v>44.455000000000013</v>
      </c>
      <c r="CT198">
        <v>597.47571428571428</v>
      </c>
      <c r="CU198">
        <v>597.53714285714284</v>
      </c>
      <c r="CV198">
        <v>0</v>
      </c>
      <c r="CW198">
        <v>1669232326.2</v>
      </c>
      <c r="CX198">
        <v>0</v>
      </c>
      <c r="CY198">
        <v>1669228029.5</v>
      </c>
      <c r="CZ198" t="s">
        <v>356</v>
      </c>
      <c r="DA198">
        <v>1669228029.5</v>
      </c>
      <c r="DB198">
        <v>1669228028</v>
      </c>
      <c r="DC198">
        <v>6</v>
      </c>
      <c r="DD198">
        <v>0.127</v>
      </c>
      <c r="DE198">
        <v>2E-3</v>
      </c>
      <c r="DF198">
        <v>-2.9980000000000002</v>
      </c>
      <c r="DG198">
        <v>9.9000000000000005E-2</v>
      </c>
      <c r="DH198">
        <v>415</v>
      </c>
      <c r="DI198">
        <v>34</v>
      </c>
      <c r="DJ198">
        <v>0.37</v>
      </c>
      <c r="DK198">
        <v>0.19</v>
      </c>
      <c r="DL198">
        <v>-21.312697560975611</v>
      </c>
      <c r="DM198">
        <v>-1.111672473867624</v>
      </c>
      <c r="DN198">
        <v>0.1154328787921638</v>
      </c>
      <c r="DO198">
        <v>0</v>
      </c>
      <c r="DP198">
        <v>0.86955297560975608</v>
      </c>
      <c r="DQ198">
        <v>4.1792675958188363E-2</v>
      </c>
      <c r="DR198">
        <v>5.0230795747269611E-3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3.2956500000000002</v>
      </c>
      <c r="EB198">
        <v>2.6251799999999998</v>
      </c>
      <c r="EC198">
        <v>0.20733699999999999</v>
      </c>
      <c r="ED198">
        <v>0.20780799999999999</v>
      </c>
      <c r="EE198">
        <v>0.14174999999999999</v>
      </c>
      <c r="EF198">
        <v>0.137687</v>
      </c>
      <c r="EG198">
        <v>23976.799999999999</v>
      </c>
      <c r="EH198">
        <v>24389</v>
      </c>
      <c r="EI198">
        <v>28154.1</v>
      </c>
      <c r="EJ198">
        <v>29647</v>
      </c>
      <c r="EK198">
        <v>33242.800000000003</v>
      </c>
      <c r="EL198">
        <v>35488.800000000003</v>
      </c>
      <c r="EM198">
        <v>39726.6</v>
      </c>
      <c r="EN198">
        <v>42366.6</v>
      </c>
      <c r="EO198">
        <v>2.19665</v>
      </c>
      <c r="EP198">
        <v>2.1562800000000002</v>
      </c>
      <c r="EQ198">
        <v>0.13409199999999999</v>
      </c>
      <c r="ER198">
        <v>0</v>
      </c>
      <c r="ES198">
        <v>31.4998</v>
      </c>
      <c r="ET198">
        <v>999.9</v>
      </c>
      <c r="EU198">
        <v>70.099999999999994</v>
      </c>
      <c r="EV198">
        <v>36.4</v>
      </c>
      <c r="EW198">
        <v>42.427599999999998</v>
      </c>
      <c r="EX198">
        <v>56.984400000000001</v>
      </c>
      <c r="EY198">
        <v>-2.2315700000000001</v>
      </c>
      <c r="EZ198">
        <v>2</v>
      </c>
      <c r="FA198">
        <v>0.55463200000000001</v>
      </c>
      <c r="FB198">
        <v>0.56394599999999995</v>
      </c>
      <c r="FC198">
        <v>20.270399999999999</v>
      </c>
      <c r="FD198">
        <v>5.2190899999999996</v>
      </c>
      <c r="FE198">
        <v>12.0052</v>
      </c>
      <c r="FF198">
        <v>4.9858500000000001</v>
      </c>
      <c r="FG198">
        <v>3.2844500000000001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1.8643000000000001</v>
      </c>
      <c r="FO198">
        <v>1.8603499999999999</v>
      </c>
      <c r="FP198">
        <v>1.8611</v>
      </c>
      <c r="FQ198">
        <v>1.86019</v>
      </c>
      <c r="FR198">
        <v>1.86188</v>
      </c>
      <c r="FS198">
        <v>1.8584000000000001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-3.72</v>
      </c>
      <c r="GH198">
        <v>9.8900000000000002E-2</v>
      </c>
      <c r="GI198">
        <v>-2.4324828651112251</v>
      </c>
      <c r="GJ198">
        <v>-1.6100910332537859E-3</v>
      </c>
      <c r="GK198">
        <v>7.0186618486508772E-7</v>
      </c>
      <c r="GL198">
        <v>-2.134652460378022E-10</v>
      </c>
      <c r="GM198">
        <v>9.8890000000004363E-2</v>
      </c>
      <c r="GN198">
        <v>0</v>
      </c>
      <c r="GO198">
        <v>0</v>
      </c>
      <c r="GP198">
        <v>0</v>
      </c>
      <c r="GQ198">
        <v>5</v>
      </c>
      <c r="GR198">
        <v>2079</v>
      </c>
      <c r="GS198">
        <v>3</v>
      </c>
      <c r="GT198">
        <v>29</v>
      </c>
      <c r="GU198">
        <v>71.5</v>
      </c>
      <c r="GV198">
        <v>71.5</v>
      </c>
      <c r="GW198">
        <v>3.2434099999999999</v>
      </c>
      <c r="GX198">
        <v>2.5512700000000001</v>
      </c>
      <c r="GY198">
        <v>2.04834</v>
      </c>
      <c r="GZ198">
        <v>2.6159699999999999</v>
      </c>
      <c r="HA198">
        <v>2.1972700000000001</v>
      </c>
      <c r="HB198">
        <v>2.2936999999999999</v>
      </c>
      <c r="HC198">
        <v>40.758000000000003</v>
      </c>
      <c r="HD198">
        <v>15.182700000000001</v>
      </c>
      <c r="HE198">
        <v>18</v>
      </c>
      <c r="HF198">
        <v>694.23699999999997</v>
      </c>
      <c r="HG198">
        <v>734.61</v>
      </c>
      <c r="HH198">
        <v>31.000499999999999</v>
      </c>
      <c r="HI198">
        <v>34.280200000000001</v>
      </c>
      <c r="HJ198">
        <v>29.999700000000001</v>
      </c>
      <c r="HK198">
        <v>34.223599999999998</v>
      </c>
      <c r="HL198">
        <v>34.220300000000002</v>
      </c>
      <c r="HM198">
        <v>64.886399999999995</v>
      </c>
      <c r="HN198">
        <v>25.211200000000002</v>
      </c>
      <c r="HO198">
        <v>87.774500000000003</v>
      </c>
      <c r="HP198">
        <v>31</v>
      </c>
      <c r="HQ198">
        <v>1224.1600000000001</v>
      </c>
      <c r="HR198">
        <v>34.287700000000001</v>
      </c>
      <c r="HS198">
        <v>99.186599999999999</v>
      </c>
      <c r="HT198">
        <v>98.253399999999999</v>
      </c>
    </row>
    <row r="199" spans="1:228" x14ac:dyDescent="0.2">
      <c r="A199">
        <v>184</v>
      </c>
      <c r="B199">
        <v>1669232323.0999999</v>
      </c>
      <c r="C199">
        <v>730.59999990463257</v>
      </c>
      <c r="D199" t="s">
        <v>727</v>
      </c>
      <c r="E199" t="s">
        <v>728</v>
      </c>
      <c r="F199">
        <v>4</v>
      </c>
      <c r="G199">
        <v>1669232320.7874999</v>
      </c>
      <c r="H199">
        <f t="shared" si="68"/>
        <v>2.1845728302086016E-3</v>
      </c>
      <c r="I199">
        <f t="shared" si="69"/>
        <v>2.1845728302086016</v>
      </c>
      <c r="J199">
        <f t="shared" si="70"/>
        <v>25.877285542483218</v>
      </c>
      <c r="K199">
        <f t="shared" si="71"/>
        <v>1192.1837499999999</v>
      </c>
      <c r="L199">
        <f t="shared" si="72"/>
        <v>829.56721117458665</v>
      </c>
      <c r="M199">
        <f t="shared" si="73"/>
        <v>83.716033474021756</v>
      </c>
      <c r="N199">
        <f t="shared" si="74"/>
        <v>120.30959442197664</v>
      </c>
      <c r="O199">
        <f t="shared" si="75"/>
        <v>0.12594509676941248</v>
      </c>
      <c r="P199">
        <f t="shared" si="76"/>
        <v>3.6692250096715813</v>
      </c>
      <c r="Q199">
        <f t="shared" si="77"/>
        <v>0.12359183029398511</v>
      </c>
      <c r="R199">
        <f t="shared" si="78"/>
        <v>7.7452663199183217E-2</v>
      </c>
      <c r="S199">
        <f t="shared" si="79"/>
        <v>226.11636186057439</v>
      </c>
      <c r="T199">
        <f t="shared" si="80"/>
        <v>33.663103480712707</v>
      </c>
      <c r="U199">
        <f t="shared" si="81"/>
        <v>33.676850000000002</v>
      </c>
      <c r="V199">
        <f t="shared" si="82"/>
        <v>5.2474518530056136</v>
      </c>
      <c r="W199">
        <f t="shared" si="83"/>
        <v>69.917637961170996</v>
      </c>
      <c r="X199">
        <f t="shared" si="84"/>
        <v>3.541376873827434</v>
      </c>
      <c r="Y199">
        <f t="shared" si="85"/>
        <v>5.0650693831993436</v>
      </c>
      <c r="Z199">
        <f t="shared" si="86"/>
        <v>1.7060749791781795</v>
      </c>
      <c r="AA199">
        <f t="shared" si="87"/>
        <v>-96.339661812199324</v>
      </c>
      <c r="AB199">
        <f t="shared" si="88"/>
        <v>-124.86840937715967</v>
      </c>
      <c r="AC199">
        <f t="shared" si="89"/>
        <v>-7.8215229157204025</v>
      </c>
      <c r="AD199">
        <f t="shared" si="90"/>
        <v>-2.9132322445050107</v>
      </c>
      <c r="AE199">
        <f t="shared" si="91"/>
        <v>49.061070414160099</v>
      </c>
      <c r="AF199">
        <f t="shared" si="92"/>
        <v>2.1883064451036742</v>
      </c>
      <c r="AG199">
        <f t="shared" si="93"/>
        <v>25.877285542483218</v>
      </c>
      <c r="AH199">
        <v>1256.561915515819</v>
      </c>
      <c r="AI199">
        <v>1238.6479999999999</v>
      </c>
      <c r="AJ199">
        <v>1.710294027021694</v>
      </c>
      <c r="AK199">
        <v>65.098338017295973</v>
      </c>
      <c r="AL199">
        <f t="shared" si="94"/>
        <v>2.1845728302086016</v>
      </c>
      <c r="AM199">
        <v>34.216397657300632</v>
      </c>
      <c r="AN199">
        <v>35.092298901098943</v>
      </c>
      <c r="AO199">
        <v>-5.1077956287047032E-5</v>
      </c>
      <c r="AP199">
        <v>87.569397002130515</v>
      </c>
      <c r="AQ199">
        <v>6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47127.557686474254</v>
      </c>
      <c r="AV199">
        <f t="shared" si="98"/>
        <v>1200</v>
      </c>
      <c r="AW199">
        <f t="shared" si="99"/>
        <v>1025.9255760935619</v>
      </c>
      <c r="AX199">
        <f t="shared" si="100"/>
        <v>0.85493798007796817</v>
      </c>
      <c r="AY199">
        <f t="shared" si="101"/>
        <v>0.18843030155047866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1669232320.7874999</v>
      </c>
      <c r="BF199">
        <v>1192.1837499999999</v>
      </c>
      <c r="BG199">
        <v>1213.6475</v>
      </c>
      <c r="BH199">
        <v>35.0925625</v>
      </c>
      <c r="BI199">
        <v>34.2154375</v>
      </c>
      <c r="BJ199">
        <v>1195.9037499999999</v>
      </c>
      <c r="BK199">
        <v>34.993675000000003</v>
      </c>
      <c r="BL199">
        <v>649.97412499999996</v>
      </c>
      <c r="BM199">
        <v>100.815375</v>
      </c>
      <c r="BN199">
        <v>9.9936437500000003E-2</v>
      </c>
      <c r="BO199">
        <v>33.045612499999997</v>
      </c>
      <c r="BP199">
        <v>33.676850000000002</v>
      </c>
      <c r="BQ199">
        <v>999.9</v>
      </c>
      <c r="BR199">
        <v>0</v>
      </c>
      <c r="BS199">
        <v>0</v>
      </c>
      <c r="BT199">
        <v>8991.9549999999999</v>
      </c>
      <c r="BU199">
        <v>0</v>
      </c>
      <c r="BV199">
        <v>159.69800000000001</v>
      </c>
      <c r="BW199">
        <v>-21.463349999999998</v>
      </c>
      <c r="BX199">
        <v>1235.54375</v>
      </c>
      <c r="BY199">
        <v>1256.645</v>
      </c>
      <c r="BZ199">
        <v>0.87714500000000006</v>
      </c>
      <c r="CA199">
        <v>1213.6475</v>
      </c>
      <c r="CB199">
        <v>34.2154375</v>
      </c>
      <c r="CC199">
        <v>3.5378712499999998</v>
      </c>
      <c r="CD199">
        <v>3.44944125</v>
      </c>
      <c r="CE199">
        <v>26.802587500000001</v>
      </c>
      <c r="CF199">
        <v>26.372937499999999</v>
      </c>
      <c r="CG199">
        <v>1200</v>
      </c>
      <c r="CH199">
        <v>0.49998399999999998</v>
      </c>
      <c r="CI199">
        <v>0.50001600000000002</v>
      </c>
      <c r="CJ199">
        <v>0</v>
      </c>
      <c r="CK199">
        <v>745.96187500000008</v>
      </c>
      <c r="CL199">
        <v>4.9990899999999998</v>
      </c>
      <c r="CM199">
        <v>7706.28125</v>
      </c>
      <c r="CN199">
        <v>9557.7975000000006</v>
      </c>
      <c r="CO199">
        <v>43.16375</v>
      </c>
      <c r="CP199">
        <v>44.694875000000003</v>
      </c>
      <c r="CQ199">
        <v>43.944875000000003</v>
      </c>
      <c r="CR199">
        <v>43.804250000000003</v>
      </c>
      <c r="CS199">
        <v>44.452749999999988</v>
      </c>
      <c r="CT199">
        <v>597.48125000000005</v>
      </c>
      <c r="CU199">
        <v>597.51874999999995</v>
      </c>
      <c r="CV199">
        <v>0</v>
      </c>
      <c r="CW199">
        <v>1669232330.4000001</v>
      </c>
      <c r="CX199">
        <v>0</v>
      </c>
      <c r="CY199">
        <v>1669228029.5</v>
      </c>
      <c r="CZ199" t="s">
        <v>356</v>
      </c>
      <c r="DA199">
        <v>1669228029.5</v>
      </c>
      <c r="DB199">
        <v>1669228028</v>
      </c>
      <c r="DC199">
        <v>6</v>
      </c>
      <c r="DD199">
        <v>0.127</v>
      </c>
      <c r="DE199">
        <v>2E-3</v>
      </c>
      <c r="DF199">
        <v>-2.9980000000000002</v>
      </c>
      <c r="DG199">
        <v>9.9000000000000005E-2</v>
      </c>
      <c r="DH199">
        <v>415</v>
      </c>
      <c r="DI199">
        <v>34</v>
      </c>
      <c r="DJ199">
        <v>0.37</v>
      </c>
      <c r="DK199">
        <v>0.19</v>
      </c>
      <c r="DL199">
        <v>-21.36862682926829</v>
      </c>
      <c r="DM199">
        <v>-0.93264878048782218</v>
      </c>
      <c r="DN199">
        <v>0.10327083507821259</v>
      </c>
      <c r="DO199">
        <v>0</v>
      </c>
      <c r="DP199">
        <v>0.87151431707317073</v>
      </c>
      <c r="DQ199">
        <v>5.1909742160279507E-2</v>
      </c>
      <c r="DR199">
        <v>5.603642902390669E-3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3.2953700000000001</v>
      </c>
      <c r="EB199">
        <v>2.62507</v>
      </c>
      <c r="EC199">
        <v>0.20805000000000001</v>
      </c>
      <c r="ED199">
        <v>0.208507</v>
      </c>
      <c r="EE199">
        <v>0.14174700000000001</v>
      </c>
      <c r="EF199">
        <v>0.13767799999999999</v>
      </c>
      <c r="EG199">
        <v>23954.9</v>
      </c>
      <c r="EH199">
        <v>24367.8</v>
      </c>
      <c r="EI199">
        <v>28153.8</v>
      </c>
      <c r="EJ199">
        <v>29647.599999999999</v>
      </c>
      <c r="EK199">
        <v>33242.9</v>
      </c>
      <c r="EL199">
        <v>35489.800000000003</v>
      </c>
      <c r="EM199">
        <v>39726.6</v>
      </c>
      <c r="EN199">
        <v>42367.5</v>
      </c>
      <c r="EO199">
        <v>2.1961300000000001</v>
      </c>
      <c r="EP199">
        <v>2.1572499999999999</v>
      </c>
      <c r="EQ199">
        <v>0.13442699999999999</v>
      </c>
      <c r="ER199">
        <v>0</v>
      </c>
      <c r="ES199">
        <v>31.502500000000001</v>
      </c>
      <c r="ET199">
        <v>999.9</v>
      </c>
      <c r="EU199">
        <v>70.099999999999994</v>
      </c>
      <c r="EV199">
        <v>36.4</v>
      </c>
      <c r="EW199">
        <v>42.424700000000001</v>
      </c>
      <c r="EX199">
        <v>56.654400000000003</v>
      </c>
      <c r="EY199">
        <v>-2.0392600000000001</v>
      </c>
      <c r="EZ199">
        <v>2</v>
      </c>
      <c r="FA199">
        <v>0.55415599999999998</v>
      </c>
      <c r="FB199">
        <v>0.56623599999999996</v>
      </c>
      <c r="FC199">
        <v>20.270299999999999</v>
      </c>
      <c r="FD199">
        <v>5.2192400000000001</v>
      </c>
      <c r="FE199">
        <v>12.004899999999999</v>
      </c>
      <c r="FF199">
        <v>4.9859999999999998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1.8642700000000001</v>
      </c>
      <c r="FO199">
        <v>1.8603499999999999</v>
      </c>
      <c r="FP199">
        <v>1.8611</v>
      </c>
      <c r="FQ199">
        <v>1.8602000000000001</v>
      </c>
      <c r="FR199">
        <v>1.8618699999999999</v>
      </c>
      <c r="FS199">
        <v>1.85842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-3.72</v>
      </c>
      <c r="GH199">
        <v>9.8799999999999999E-2</v>
      </c>
      <c r="GI199">
        <v>-2.4324828651112251</v>
      </c>
      <c r="GJ199">
        <v>-1.6100910332537859E-3</v>
      </c>
      <c r="GK199">
        <v>7.0186618486508772E-7</v>
      </c>
      <c r="GL199">
        <v>-2.134652460378022E-10</v>
      </c>
      <c r="GM199">
        <v>9.8890000000004363E-2</v>
      </c>
      <c r="GN199">
        <v>0</v>
      </c>
      <c r="GO199">
        <v>0</v>
      </c>
      <c r="GP199">
        <v>0</v>
      </c>
      <c r="GQ199">
        <v>5</v>
      </c>
      <c r="GR199">
        <v>2079</v>
      </c>
      <c r="GS199">
        <v>3</v>
      </c>
      <c r="GT199">
        <v>29</v>
      </c>
      <c r="GU199">
        <v>71.599999999999994</v>
      </c>
      <c r="GV199">
        <v>71.599999999999994</v>
      </c>
      <c r="GW199">
        <v>3.25806</v>
      </c>
      <c r="GX199">
        <v>2.5378400000000001</v>
      </c>
      <c r="GY199">
        <v>2.04834</v>
      </c>
      <c r="GZ199">
        <v>2.6171899999999999</v>
      </c>
      <c r="HA199">
        <v>2.1972700000000001</v>
      </c>
      <c r="HB199">
        <v>2.3645</v>
      </c>
      <c r="HC199">
        <v>40.758000000000003</v>
      </c>
      <c r="HD199">
        <v>15.2003</v>
      </c>
      <c r="HE199">
        <v>18</v>
      </c>
      <c r="HF199">
        <v>693.76099999999997</v>
      </c>
      <c r="HG199">
        <v>735.505</v>
      </c>
      <c r="HH199">
        <v>31.000599999999999</v>
      </c>
      <c r="HI199">
        <v>34.277099999999997</v>
      </c>
      <c r="HJ199">
        <v>29.999700000000001</v>
      </c>
      <c r="HK199">
        <v>34.219799999999999</v>
      </c>
      <c r="HL199">
        <v>34.217199999999998</v>
      </c>
      <c r="HM199">
        <v>65.168000000000006</v>
      </c>
      <c r="HN199">
        <v>24.939399999999999</v>
      </c>
      <c r="HO199">
        <v>87.774500000000003</v>
      </c>
      <c r="HP199">
        <v>31</v>
      </c>
      <c r="HQ199">
        <v>1230.8399999999999</v>
      </c>
      <c r="HR199">
        <v>34.287799999999997</v>
      </c>
      <c r="HS199">
        <v>99.186099999999996</v>
      </c>
      <c r="HT199">
        <v>98.255300000000005</v>
      </c>
    </row>
    <row r="200" spans="1:228" x14ac:dyDescent="0.2">
      <c r="A200">
        <v>185</v>
      </c>
      <c r="B200">
        <v>1669232327.0999999</v>
      </c>
      <c r="C200">
        <v>734.59999990463257</v>
      </c>
      <c r="D200" t="s">
        <v>729</v>
      </c>
      <c r="E200" t="s">
        <v>730</v>
      </c>
      <c r="F200">
        <v>4</v>
      </c>
      <c r="G200">
        <v>1669232325.0999999</v>
      </c>
      <c r="H200">
        <f t="shared" si="68"/>
        <v>2.2057395553479967E-3</v>
      </c>
      <c r="I200">
        <f t="shared" si="69"/>
        <v>2.2057395553479968</v>
      </c>
      <c r="J200">
        <f t="shared" si="70"/>
        <v>26.347147311114238</v>
      </c>
      <c r="K200">
        <f t="shared" si="71"/>
        <v>1199.225714285714</v>
      </c>
      <c r="L200">
        <f t="shared" si="72"/>
        <v>833.68983835017468</v>
      </c>
      <c r="M200">
        <f t="shared" si="73"/>
        <v>84.130217808615186</v>
      </c>
      <c r="N200">
        <f t="shared" si="74"/>
        <v>121.01757260734651</v>
      </c>
      <c r="O200">
        <f t="shared" si="75"/>
        <v>0.12719888309380661</v>
      </c>
      <c r="P200">
        <f t="shared" si="76"/>
        <v>3.6706386296130082</v>
      </c>
      <c r="Q200">
        <f t="shared" si="77"/>
        <v>0.12479991634311102</v>
      </c>
      <c r="R200">
        <f t="shared" si="78"/>
        <v>7.8211716870497744E-2</v>
      </c>
      <c r="S200">
        <f t="shared" si="79"/>
        <v>226.12049580687176</v>
      </c>
      <c r="T200">
        <f t="shared" si="80"/>
        <v>33.665844348212701</v>
      </c>
      <c r="U200">
        <f t="shared" si="81"/>
        <v>33.677785714285719</v>
      </c>
      <c r="V200">
        <f t="shared" si="82"/>
        <v>5.2477263913534999</v>
      </c>
      <c r="W200">
        <f t="shared" si="83"/>
        <v>69.897808988447352</v>
      </c>
      <c r="X200">
        <f t="shared" si="84"/>
        <v>3.5418418713717066</v>
      </c>
      <c r="Y200">
        <f t="shared" si="85"/>
        <v>5.0671715217240916</v>
      </c>
      <c r="Z200">
        <f t="shared" si="86"/>
        <v>1.7058845199817934</v>
      </c>
      <c r="AA200">
        <f t="shared" si="87"/>
        <v>-97.273114390846658</v>
      </c>
      <c r="AB200">
        <f t="shared" si="88"/>
        <v>-123.63976330985466</v>
      </c>
      <c r="AC200">
        <f t="shared" si="89"/>
        <v>-7.7418956010798388</v>
      </c>
      <c r="AD200">
        <f t="shared" si="90"/>
        <v>-2.5342774949094036</v>
      </c>
      <c r="AE200">
        <f t="shared" si="91"/>
        <v>49.056074751915453</v>
      </c>
      <c r="AF200">
        <f t="shared" si="92"/>
        <v>2.1052750332932915</v>
      </c>
      <c r="AG200">
        <f t="shared" si="93"/>
        <v>26.347147311114238</v>
      </c>
      <c r="AH200">
        <v>1263.2904304410761</v>
      </c>
      <c r="AI200">
        <v>1245.344969696969</v>
      </c>
      <c r="AJ200">
        <v>1.6674706226863469</v>
      </c>
      <c r="AK200">
        <v>65.098338017295973</v>
      </c>
      <c r="AL200">
        <f t="shared" si="94"/>
        <v>2.2057395553479968</v>
      </c>
      <c r="AM200">
        <v>34.216438266408062</v>
      </c>
      <c r="AN200">
        <v>35.100296703296728</v>
      </c>
      <c r="AO200">
        <v>3.8587198701590428E-5</v>
      </c>
      <c r="AP200">
        <v>87.569397002130515</v>
      </c>
      <c r="AQ200">
        <v>4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47151.640374647075</v>
      </c>
      <c r="AV200">
        <f t="shared" si="98"/>
        <v>1200.022857142857</v>
      </c>
      <c r="AW200">
        <f t="shared" si="99"/>
        <v>1025.9450278792078</v>
      </c>
      <c r="AX200">
        <f t="shared" si="100"/>
        <v>0.85493790536780923</v>
      </c>
      <c r="AY200">
        <f t="shared" si="101"/>
        <v>0.18843015735987201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1669232325.0999999</v>
      </c>
      <c r="BF200">
        <v>1199.225714285714</v>
      </c>
      <c r="BG200">
        <v>1220.6514285714291</v>
      </c>
      <c r="BH200">
        <v>35.097942857142861</v>
      </c>
      <c r="BI200">
        <v>34.25414285714286</v>
      </c>
      <c r="BJ200">
        <v>1202.9528571428571</v>
      </c>
      <c r="BK200">
        <v>34.999057142857147</v>
      </c>
      <c r="BL200">
        <v>650.00442857142855</v>
      </c>
      <c r="BM200">
        <v>100.813</v>
      </c>
      <c r="BN200">
        <v>0.10009014285714291</v>
      </c>
      <c r="BO200">
        <v>33.052999999999997</v>
      </c>
      <c r="BP200">
        <v>33.677785714285719</v>
      </c>
      <c r="BQ200">
        <v>999.89999999999986</v>
      </c>
      <c r="BR200">
        <v>0</v>
      </c>
      <c r="BS200">
        <v>0</v>
      </c>
      <c r="BT200">
        <v>8997.0557142857142</v>
      </c>
      <c r="BU200">
        <v>0</v>
      </c>
      <c r="BV200">
        <v>130.30414285714281</v>
      </c>
      <c r="BW200">
        <v>-21.426200000000001</v>
      </c>
      <c r="BX200">
        <v>1242.8471428571429</v>
      </c>
      <c r="BY200">
        <v>1263.947142857143</v>
      </c>
      <c r="BZ200">
        <v>0.84381600000000012</v>
      </c>
      <c r="CA200">
        <v>1220.6514285714291</v>
      </c>
      <c r="CB200">
        <v>34.25414285714286</v>
      </c>
      <c r="CC200">
        <v>3.5383285714285719</v>
      </c>
      <c r="CD200">
        <v>3.453261428571428</v>
      </c>
      <c r="CE200">
        <v>26.80478571428571</v>
      </c>
      <c r="CF200">
        <v>26.391685714285721</v>
      </c>
      <c r="CG200">
        <v>1200.022857142857</v>
      </c>
      <c r="CH200">
        <v>0.49998599999999999</v>
      </c>
      <c r="CI200">
        <v>0.50001399999999996</v>
      </c>
      <c r="CJ200">
        <v>0</v>
      </c>
      <c r="CK200">
        <v>746.4382857142856</v>
      </c>
      <c r="CL200">
        <v>4.9990899999999998</v>
      </c>
      <c r="CM200">
        <v>7725.9942857142842</v>
      </c>
      <c r="CN200">
        <v>9557.9742857142846</v>
      </c>
      <c r="CO200">
        <v>43.125</v>
      </c>
      <c r="CP200">
        <v>44.686999999999998</v>
      </c>
      <c r="CQ200">
        <v>43.936999999999998</v>
      </c>
      <c r="CR200">
        <v>43.75</v>
      </c>
      <c r="CS200">
        <v>44.436999999999998</v>
      </c>
      <c r="CT200">
        <v>597.49571428571437</v>
      </c>
      <c r="CU200">
        <v>597.52714285714285</v>
      </c>
      <c r="CV200">
        <v>0</v>
      </c>
      <c r="CW200">
        <v>1669232334.5999999</v>
      </c>
      <c r="CX200">
        <v>0</v>
      </c>
      <c r="CY200">
        <v>1669228029.5</v>
      </c>
      <c r="CZ200" t="s">
        <v>356</v>
      </c>
      <c r="DA200">
        <v>1669228029.5</v>
      </c>
      <c r="DB200">
        <v>1669228028</v>
      </c>
      <c r="DC200">
        <v>6</v>
      </c>
      <c r="DD200">
        <v>0.127</v>
      </c>
      <c r="DE200">
        <v>2E-3</v>
      </c>
      <c r="DF200">
        <v>-2.9980000000000002</v>
      </c>
      <c r="DG200">
        <v>9.9000000000000005E-2</v>
      </c>
      <c r="DH200">
        <v>415</v>
      </c>
      <c r="DI200">
        <v>34</v>
      </c>
      <c r="DJ200">
        <v>0.37</v>
      </c>
      <c r="DK200">
        <v>0.19</v>
      </c>
      <c r="DL200">
        <v>-21.410051219512201</v>
      </c>
      <c r="DM200">
        <v>-0.44985574912894788</v>
      </c>
      <c r="DN200">
        <v>6.9590892037754426E-2</v>
      </c>
      <c r="DO200">
        <v>0</v>
      </c>
      <c r="DP200">
        <v>0.86822156097560965</v>
      </c>
      <c r="DQ200">
        <v>-4.6810139372822683E-2</v>
      </c>
      <c r="DR200">
        <v>1.5554193780094179E-2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3.2958099999999999</v>
      </c>
      <c r="EB200">
        <v>2.6256900000000001</v>
      </c>
      <c r="EC200">
        <v>0.20874799999999999</v>
      </c>
      <c r="ED200">
        <v>0.209204</v>
      </c>
      <c r="EE200">
        <v>0.14177200000000001</v>
      </c>
      <c r="EF200">
        <v>0.137933</v>
      </c>
      <c r="EG200">
        <v>23934.1</v>
      </c>
      <c r="EH200">
        <v>24346.400000000001</v>
      </c>
      <c r="EI200">
        <v>28154.3</v>
      </c>
      <c r="EJ200">
        <v>29647.7</v>
      </c>
      <c r="EK200">
        <v>33242.699999999997</v>
      </c>
      <c r="EL200">
        <v>35479.5</v>
      </c>
      <c r="EM200">
        <v>39727.4</v>
      </c>
      <c r="EN200">
        <v>42367.5</v>
      </c>
      <c r="EO200">
        <v>2.1985199999999998</v>
      </c>
      <c r="EP200">
        <v>2.1560199999999998</v>
      </c>
      <c r="EQ200">
        <v>0.13409199999999999</v>
      </c>
      <c r="ER200">
        <v>0</v>
      </c>
      <c r="ES200">
        <v>31.505299999999998</v>
      </c>
      <c r="ET200">
        <v>999.9</v>
      </c>
      <c r="EU200">
        <v>70.099999999999994</v>
      </c>
      <c r="EV200">
        <v>36.4</v>
      </c>
      <c r="EW200">
        <v>42.427</v>
      </c>
      <c r="EX200">
        <v>57.254399999999997</v>
      </c>
      <c r="EY200">
        <v>-2.1354099999999998</v>
      </c>
      <c r="EZ200">
        <v>2</v>
      </c>
      <c r="FA200">
        <v>0.55389999999999995</v>
      </c>
      <c r="FB200">
        <v>0.566909</v>
      </c>
      <c r="FC200">
        <v>20.270199999999999</v>
      </c>
      <c r="FD200">
        <v>5.2192400000000001</v>
      </c>
      <c r="FE200">
        <v>12.006399999999999</v>
      </c>
      <c r="FF200">
        <v>4.9865500000000003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1.86219</v>
      </c>
      <c r="FN200">
        <v>1.86429</v>
      </c>
      <c r="FO200">
        <v>1.8603499999999999</v>
      </c>
      <c r="FP200">
        <v>1.86111</v>
      </c>
      <c r="FQ200">
        <v>1.86019</v>
      </c>
      <c r="FR200">
        <v>1.86188</v>
      </c>
      <c r="FS200">
        <v>1.85842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-3.73</v>
      </c>
      <c r="GH200">
        <v>9.8900000000000002E-2</v>
      </c>
      <c r="GI200">
        <v>-2.4324828651112251</v>
      </c>
      <c r="GJ200">
        <v>-1.6100910332537859E-3</v>
      </c>
      <c r="GK200">
        <v>7.0186618486508772E-7</v>
      </c>
      <c r="GL200">
        <v>-2.134652460378022E-10</v>
      </c>
      <c r="GM200">
        <v>9.8890000000004363E-2</v>
      </c>
      <c r="GN200">
        <v>0</v>
      </c>
      <c r="GO200">
        <v>0</v>
      </c>
      <c r="GP200">
        <v>0</v>
      </c>
      <c r="GQ200">
        <v>5</v>
      </c>
      <c r="GR200">
        <v>2079</v>
      </c>
      <c r="GS200">
        <v>3</v>
      </c>
      <c r="GT200">
        <v>29</v>
      </c>
      <c r="GU200">
        <v>71.599999999999994</v>
      </c>
      <c r="GV200">
        <v>71.7</v>
      </c>
      <c r="GW200">
        <v>3.27271</v>
      </c>
      <c r="GX200">
        <v>2.5500500000000001</v>
      </c>
      <c r="GY200">
        <v>2.04834</v>
      </c>
      <c r="GZ200">
        <v>2.6171899999999999</v>
      </c>
      <c r="HA200">
        <v>2.1972700000000001</v>
      </c>
      <c r="HB200">
        <v>2.2912599999999999</v>
      </c>
      <c r="HC200">
        <v>40.758000000000003</v>
      </c>
      <c r="HD200">
        <v>15.1915</v>
      </c>
      <c r="HE200">
        <v>18</v>
      </c>
      <c r="HF200">
        <v>695.72199999999998</v>
      </c>
      <c r="HG200">
        <v>734.30700000000002</v>
      </c>
      <c r="HH200">
        <v>31.000399999999999</v>
      </c>
      <c r="HI200">
        <v>34.274799999999999</v>
      </c>
      <c r="HJ200">
        <v>29.999700000000001</v>
      </c>
      <c r="HK200">
        <v>34.216700000000003</v>
      </c>
      <c r="HL200">
        <v>34.2149</v>
      </c>
      <c r="HM200">
        <v>65.462100000000007</v>
      </c>
      <c r="HN200">
        <v>24.939399999999999</v>
      </c>
      <c r="HO200">
        <v>87.774500000000003</v>
      </c>
      <c r="HP200">
        <v>31</v>
      </c>
      <c r="HQ200">
        <v>1237.53</v>
      </c>
      <c r="HR200">
        <v>34.287799999999997</v>
      </c>
      <c r="HS200">
        <v>99.188100000000006</v>
      </c>
      <c r="HT200">
        <v>98.255499999999998</v>
      </c>
    </row>
    <row r="201" spans="1:228" x14ac:dyDescent="0.2">
      <c r="A201">
        <v>186</v>
      </c>
      <c r="B201">
        <v>1669232331.0999999</v>
      </c>
      <c r="C201">
        <v>738.59999990463257</v>
      </c>
      <c r="D201" t="s">
        <v>731</v>
      </c>
      <c r="E201" t="s">
        <v>732</v>
      </c>
      <c r="F201">
        <v>4</v>
      </c>
      <c r="G201">
        <v>1669232328.7874999</v>
      </c>
      <c r="H201">
        <f t="shared" si="68"/>
        <v>2.0550629028163619E-3</v>
      </c>
      <c r="I201">
        <f t="shared" si="69"/>
        <v>2.0550629028163621</v>
      </c>
      <c r="J201">
        <f t="shared" si="70"/>
        <v>25.624642429689231</v>
      </c>
      <c r="K201">
        <f t="shared" si="71"/>
        <v>1205.3050000000001</v>
      </c>
      <c r="L201">
        <f t="shared" si="72"/>
        <v>825.1260627787492</v>
      </c>
      <c r="M201">
        <f t="shared" si="73"/>
        <v>83.265699990549578</v>
      </c>
      <c r="N201">
        <f t="shared" si="74"/>
        <v>121.63058356092701</v>
      </c>
      <c r="O201">
        <f t="shared" si="75"/>
        <v>0.11841103905666517</v>
      </c>
      <c r="P201">
        <f t="shared" si="76"/>
        <v>3.6691729038067842</v>
      </c>
      <c r="Q201">
        <f t="shared" si="77"/>
        <v>0.11632835892710243</v>
      </c>
      <c r="R201">
        <f t="shared" si="78"/>
        <v>7.2889293681421718E-2</v>
      </c>
      <c r="S201">
        <f t="shared" si="79"/>
        <v>226.11636373486141</v>
      </c>
      <c r="T201">
        <f t="shared" si="80"/>
        <v>33.695573017221079</v>
      </c>
      <c r="U201">
        <f t="shared" si="81"/>
        <v>33.681087499999997</v>
      </c>
      <c r="V201">
        <f t="shared" si="82"/>
        <v>5.2486952343111763</v>
      </c>
      <c r="W201">
        <f t="shared" si="83"/>
        <v>69.941326441405877</v>
      </c>
      <c r="X201">
        <f t="shared" si="84"/>
        <v>3.543628978413353</v>
      </c>
      <c r="Y201">
        <f t="shared" si="85"/>
        <v>5.0665738822984263</v>
      </c>
      <c r="Z201">
        <f t="shared" si="86"/>
        <v>1.7050662558978233</v>
      </c>
      <c r="AA201">
        <f t="shared" si="87"/>
        <v>-90.628274014201565</v>
      </c>
      <c r="AB201">
        <f t="shared" si="88"/>
        <v>-124.65893307601753</v>
      </c>
      <c r="AC201">
        <f t="shared" si="89"/>
        <v>-7.8088767367778207</v>
      </c>
      <c r="AD201">
        <f t="shared" si="90"/>
        <v>3.0202799078644915</v>
      </c>
      <c r="AE201">
        <f t="shared" si="91"/>
        <v>49.44020242621847</v>
      </c>
      <c r="AF201">
        <f t="shared" si="92"/>
        <v>1.9938100564018029</v>
      </c>
      <c r="AG201">
        <f t="shared" si="93"/>
        <v>25.624642429689231</v>
      </c>
      <c r="AH201">
        <v>1270.358944691937</v>
      </c>
      <c r="AI201">
        <v>1252.359090909091</v>
      </c>
      <c r="AJ201">
        <v>1.7598398290875039</v>
      </c>
      <c r="AK201">
        <v>65.098338017295973</v>
      </c>
      <c r="AL201">
        <f t="shared" si="94"/>
        <v>2.0550629028163621</v>
      </c>
      <c r="AM201">
        <v>34.307161334646572</v>
      </c>
      <c r="AN201">
        <v>35.130472527472527</v>
      </c>
      <c r="AO201">
        <v>4.6588627389978303E-5</v>
      </c>
      <c r="AP201">
        <v>87.569397002130515</v>
      </c>
      <c r="AQ201">
        <v>4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47125.793190667013</v>
      </c>
      <c r="AV201">
        <f t="shared" si="98"/>
        <v>1200.0050000000001</v>
      </c>
      <c r="AW201">
        <f t="shared" si="99"/>
        <v>1025.9293635931924</v>
      </c>
      <c r="AX201">
        <f t="shared" si="100"/>
        <v>0.85493757408776827</v>
      </c>
      <c r="AY201">
        <f t="shared" si="101"/>
        <v>0.18842951798939286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1669232328.7874999</v>
      </c>
      <c r="BF201">
        <v>1205.3050000000001</v>
      </c>
      <c r="BG201">
        <v>1226.8375000000001</v>
      </c>
      <c r="BH201">
        <v>35.115787500000003</v>
      </c>
      <c r="BI201">
        <v>34.316762500000003</v>
      </c>
      <c r="BJ201">
        <v>1209.0374999999999</v>
      </c>
      <c r="BK201">
        <v>35.016912499999997</v>
      </c>
      <c r="BL201">
        <v>650.07337500000006</v>
      </c>
      <c r="BM201">
        <v>100.8125</v>
      </c>
      <c r="BN201">
        <v>0.1002014</v>
      </c>
      <c r="BO201">
        <v>33.050899999999999</v>
      </c>
      <c r="BP201">
        <v>33.681087499999997</v>
      </c>
      <c r="BQ201">
        <v>999.9</v>
      </c>
      <c r="BR201">
        <v>0</v>
      </c>
      <c r="BS201">
        <v>0</v>
      </c>
      <c r="BT201">
        <v>8992.03125</v>
      </c>
      <c r="BU201">
        <v>0</v>
      </c>
      <c r="BV201">
        <v>268.58137499999998</v>
      </c>
      <c r="BW201">
        <v>-21.53275</v>
      </c>
      <c r="BX201">
        <v>1249.17</v>
      </c>
      <c r="BY201">
        <v>1270.4337499999999</v>
      </c>
      <c r="BZ201">
        <v>0.79904037500000002</v>
      </c>
      <c r="CA201">
        <v>1226.8375000000001</v>
      </c>
      <c r="CB201">
        <v>34.316762500000003</v>
      </c>
      <c r="CC201">
        <v>3.5401099999999999</v>
      </c>
      <c r="CD201">
        <v>3.4595600000000002</v>
      </c>
      <c r="CE201">
        <v>26.81335</v>
      </c>
      <c r="CF201">
        <v>26.422562500000002</v>
      </c>
      <c r="CG201">
        <v>1200.0050000000001</v>
      </c>
      <c r="CH201">
        <v>0.49999887500000012</v>
      </c>
      <c r="CI201">
        <v>0.50000112500000005</v>
      </c>
      <c r="CJ201">
        <v>0</v>
      </c>
      <c r="CK201">
        <v>746.43687499999999</v>
      </c>
      <c r="CL201">
        <v>4.9990899999999998</v>
      </c>
      <c r="CM201">
        <v>7729.4312499999996</v>
      </c>
      <c r="CN201">
        <v>9557.9037500000013</v>
      </c>
      <c r="CO201">
        <v>43.125</v>
      </c>
      <c r="CP201">
        <v>44.686999999999998</v>
      </c>
      <c r="CQ201">
        <v>43.936999999999998</v>
      </c>
      <c r="CR201">
        <v>43.765500000000003</v>
      </c>
      <c r="CS201">
        <v>44.452749999999988</v>
      </c>
      <c r="CT201">
        <v>597.5</v>
      </c>
      <c r="CU201">
        <v>597.505</v>
      </c>
      <c r="CV201">
        <v>0</v>
      </c>
      <c r="CW201">
        <v>1669232338.2</v>
      </c>
      <c r="CX201">
        <v>0</v>
      </c>
      <c r="CY201">
        <v>1669228029.5</v>
      </c>
      <c r="CZ201" t="s">
        <v>356</v>
      </c>
      <c r="DA201">
        <v>1669228029.5</v>
      </c>
      <c r="DB201">
        <v>1669228028</v>
      </c>
      <c r="DC201">
        <v>6</v>
      </c>
      <c r="DD201">
        <v>0.127</v>
      </c>
      <c r="DE201">
        <v>2E-3</v>
      </c>
      <c r="DF201">
        <v>-2.9980000000000002</v>
      </c>
      <c r="DG201">
        <v>9.9000000000000005E-2</v>
      </c>
      <c r="DH201">
        <v>415</v>
      </c>
      <c r="DI201">
        <v>34</v>
      </c>
      <c r="DJ201">
        <v>0.37</v>
      </c>
      <c r="DK201">
        <v>0.19</v>
      </c>
      <c r="DL201">
        <v>-21.451836585365861</v>
      </c>
      <c r="DM201">
        <v>-0.41226062717774448</v>
      </c>
      <c r="DN201">
        <v>6.7068697057014889E-2</v>
      </c>
      <c r="DO201">
        <v>0</v>
      </c>
      <c r="DP201">
        <v>0.85485751219512196</v>
      </c>
      <c r="DQ201">
        <v>-0.24758226480836121</v>
      </c>
      <c r="DR201">
        <v>3.2259757699573878E-2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381</v>
      </c>
      <c r="EA201">
        <v>3.29575</v>
      </c>
      <c r="EB201">
        <v>2.6252399999999998</v>
      </c>
      <c r="EC201">
        <v>0.20946999999999999</v>
      </c>
      <c r="ED201">
        <v>0.209928</v>
      </c>
      <c r="EE201">
        <v>0.14185200000000001</v>
      </c>
      <c r="EF201">
        <v>0.137961</v>
      </c>
      <c r="EG201">
        <v>23912.3</v>
      </c>
      <c r="EH201">
        <v>24324.400000000001</v>
      </c>
      <c r="EI201">
        <v>28154.400000000001</v>
      </c>
      <c r="EJ201">
        <v>29648.1</v>
      </c>
      <c r="EK201">
        <v>33239.599999999999</v>
      </c>
      <c r="EL201">
        <v>35478.699999999997</v>
      </c>
      <c r="EM201">
        <v>39727.4</v>
      </c>
      <c r="EN201">
        <v>42368</v>
      </c>
      <c r="EO201">
        <v>2.1985999999999999</v>
      </c>
      <c r="EP201">
        <v>2.1562000000000001</v>
      </c>
      <c r="EQ201">
        <v>0.13405500000000001</v>
      </c>
      <c r="ER201">
        <v>0</v>
      </c>
      <c r="ES201">
        <v>31.508700000000001</v>
      </c>
      <c r="ET201">
        <v>999.9</v>
      </c>
      <c r="EU201">
        <v>70.099999999999994</v>
      </c>
      <c r="EV201">
        <v>36.4</v>
      </c>
      <c r="EW201">
        <v>42.421300000000002</v>
      </c>
      <c r="EX201">
        <v>57.3444</v>
      </c>
      <c r="EY201">
        <v>-2.2515999999999998</v>
      </c>
      <c r="EZ201">
        <v>2</v>
      </c>
      <c r="FA201">
        <v>0.55351099999999998</v>
      </c>
      <c r="FB201">
        <v>0.56590399999999996</v>
      </c>
      <c r="FC201">
        <v>20.270099999999999</v>
      </c>
      <c r="FD201">
        <v>5.2195400000000003</v>
      </c>
      <c r="FE201">
        <v>12.0061</v>
      </c>
      <c r="FF201">
        <v>4.9864499999999996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1.86219</v>
      </c>
      <c r="FN201">
        <v>1.8642799999999999</v>
      </c>
      <c r="FO201">
        <v>1.8603499999999999</v>
      </c>
      <c r="FP201">
        <v>1.86111</v>
      </c>
      <c r="FQ201">
        <v>1.8602000000000001</v>
      </c>
      <c r="FR201">
        <v>1.8618600000000001</v>
      </c>
      <c r="FS201">
        <v>1.8584499999999999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-3.73</v>
      </c>
      <c r="GH201">
        <v>9.8900000000000002E-2</v>
      </c>
      <c r="GI201">
        <v>-2.4324828651112251</v>
      </c>
      <c r="GJ201">
        <v>-1.6100910332537859E-3</v>
      </c>
      <c r="GK201">
        <v>7.0186618486508772E-7</v>
      </c>
      <c r="GL201">
        <v>-2.134652460378022E-10</v>
      </c>
      <c r="GM201">
        <v>9.8890000000004363E-2</v>
      </c>
      <c r="GN201">
        <v>0</v>
      </c>
      <c r="GO201">
        <v>0</v>
      </c>
      <c r="GP201">
        <v>0</v>
      </c>
      <c r="GQ201">
        <v>5</v>
      </c>
      <c r="GR201">
        <v>2079</v>
      </c>
      <c r="GS201">
        <v>3</v>
      </c>
      <c r="GT201">
        <v>29</v>
      </c>
      <c r="GU201">
        <v>71.7</v>
      </c>
      <c r="GV201">
        <v>71.7</v>
      </c>
      <c r="GW201">
        <v>3.28735</v>
      </c>
      <c r="GX201">
        <v>2.5354000000000001</v>
      </c>
      <c r="GY201">
        <v>2.04834</v>
      </c>
      <c r="GZ201">
        <v>2.6159699999999999</v>
      </c>
      <c r="HA201">
        <v>2.1972700000000001</v>
      </c>
      <c r="HB201">
        <v>2.34497</v>
      </c>
      <c r="HC201">
        <v>40.758000000000003</v>
      </c>
      <c r="HD201">
        <v>15.209</v>
      </c>
      <c r="HE201">
        <v>18</v>
      </c>
      <c r="HF201">
        <v>695.75099999999998</v>
      </c>
      <c r="HG201">
        <v>734.43700000000001</v>
      </c>
      <c r="HH201">
        <v>31</v>
      </c>
      <c r="HI201">
        <v>34.271700000000003</v>
      </c>
      <c r="HJ201">
        <v>29.9998</v>
      </c>
      <c r="HK201">
        <v>34.2136</v>
      </c>
      <c r="HL201">
        <v>34.211799999999997</v>
      </c>
      <c r="HM201">
        <v>65.747600000000006</v>
      </c>
      <c r="HN201">
        <v>24.939399999999999</v>
      </c>
      <c r="HO201">
        <v>87.402900000000002</v>
      </c>
      <c r="HP201">
        <v>31</v>
      </c>
      <c r="HQ201">
        <v>1244.21</v>
      </c>
      <c r="HR201">
        <v>34.287799999999997</v>
      </c>
      <c r="HS201">
        <v>99.188000000000002</v>
      </c>
      <c r="HT201">
        <v>98.256699999999995</v>
      </c>
    </row>
    <row r="202" spans="1:228" x14ac:dyDescent="0.2">
      <c r="A202">
        <v>187</v>
      </c>
      <c r="B202">
        <v>1669232335.0999999</v>
      </c>
      <c r="C202">
        <v>742.59999990463257</v>
      </c>
      <c r="D202" t="s">
        <v>733</v>
      </c>
      <c r="E202" t="s">
        <v>734</v>
      </c>
      <c r="F202">
        <v>4</v>
      </c>
      <c r="G202">
        <v>1669232333.0999999</v>
      </c>
      <c r="H202">
        <f t="shared" si="68"/>
        <v>2.1755685226273152E-3</v>
      </c>
      <c r="I202">
        <f t="shared" si="69"/>
        <v>2.1755685226273154</v>
      </c>
      <c r="J202">
        <f t="shared" si="70"/>
        <v>25.853265659991536</v>
      </c>
      <c r="K202">
        <f t="shared" si="71"/>
        <v>1212.491428571429</v>
      </c>
      <c r="L202">
        <f t="shared" si="72"/>
        <v>848.85058246518827</v>
      </c>
      <c r="M202">
        <f t="shared" si="73"/>
        <v>85.661668855335691</v>
      </c>
      <c r="N202">
        <f t="shared" si="74"/>
        <v>122.35844728124242</v>
      </c>
      <c r="O202">
        <f t="shared" si="75"/>
        <v>0.12562607009922316</v>
      </c>
      <c r="P202">
        <f t="shared" si="76"/>
        <v>3.6758727143965881</v>
      </c>
      <c r="Q202">
        <f t="shared" si="77"/>
        <v>0.12328874058774682</v>
      </c>
      <c r="R202">
        <f t="shared" si="78"/>
        <v>7.7261840515499933E-2</v>
      </c>
      <c r="S202">
        <f t="shared" si="79"/>
        <v>226.11890194913261</v>
      </c>
      <c r="T202">
        <f t="shared" si="80"/>
        <v>33.667436793381746</v>
      </c>
      <c r="U202">
        <f t="shared" si="81"/>
        <v>33.683642857142857</v>
      </c>
      <c r="V202">
        <f t="shared" si="82"/>
        <v>5.2494451595278875</v>
      </c>
      <c r="W202">
        <f t="shared" si="83"/>
        <v>70.00099616938806</v>
      </c>
      <c r="X202">
        <f t="shared" si="84"/>
        <v>3.5462936346781611</v>
      </c>
      <c r="Y202">
        <f t="shared" si="85"/>
        <v>5.0660616687466238</v>
      </c>
      <c r="Z202">
        <f t="shared" si="86"/>
        <v>1.7031515248497264</v>
      </c>
      <c r="AA202">
        <f t="shared" si="87"/>
        <v>-95.942571847864599</v>
      </c>
      <c r="AB202">
        <f t="shared" si="88"/>
        <v>-125.74967394090775</v>
      </c>
      <c r="AC202">
        <f t="shared" si="89"/>
        <v>-7.862874705865651</v>
      </c>
      <c r="AD202">
        <f t="shared" si="90"/>
        <v>-3.4362185455054117</v>
      </c>
      <c r="AE202">
        <f t="shared" si="91"/>
        <v>49.524221863976805</v>
      </c>
      <c r="AF202">
        <f t="shared" si="92"/>
        <v>2.0822166405880767</v>
      </c>
      <c r="AG202">
        <f t="shared" si="93"/>
        <v>25.853265659991536</v>
      </c>
      <c r="AH202">
        <v>1277.265279872589</v>
      </c>
      <c r="AI202">
        <v>1259.260363636364</v>
      </c>
      <c r="AJ202">
        <v>1.7358506163966969</v>
      </c>
      <c r="AK202">
        <v>65.098338017295973</v>
      </c>
      <c r="AL202">
        <f t="shared" si="94"/>
        <v>2.1755685226273154</v>
      </c>
      <c r="AM202">
        <v>34.315684123651081</v>
      </c>
      <c r="AN202">
        <v>35.1470241758242</v>
      </c>
      <c r="AO202">
        <v>7.6067594426302947E-3</v>
      </c>
      <c r="AP202">
        <v>87.569397002130515</v>
      </c>
      <c r="AQ202">
        <v>4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47245.711518477612</v>
      </c>
      <c r="AV202">
        <f t="shared" si="98"/>
        <v>1200.018571428571</v>
      </c>
      <c r="AW202">
        <f t="shared" si="99"/>
        <v>1025.9409564503276</v>
      </c>
      <c r="AX202">
        <f t="shared" si="100"/>
        <v>0.85493756586532532</v>
      </c>
      <c r="AY202">
        <f t="shared" si="101"/>
        <v>0.18842950212007775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1669232333.0999999</v>
      </c>
      <c r="BF202">
        <v>1212.491428571429</v>
      </c>
      <c r="BG202">
        <v>1234.111428571428</v>
      </c>
      <c r="BH202">
        <v>35.14142857142857</v>
      </c>
      <c r="BI202">
        <v>34.306914285714292</v>
      </c>
      <c r="BJ202">
        <v>1216.228571428572</v>
      </c>
      <c r="BK202">
        <v>35.042528571428583</v>
      </c>
      <c r="BL202">
        <v>650.00928571428574</v>
      </c>
      <c r="BM202">
        <v>100.81485714285709</v>
      </c>
      <c r="BN202">
        <v>0.10003957142857139</v>
      </c>
      <c r="BO202">
        <v>33.049100000000003</v>
      </c>
      <c r="BP202">
        <v>33.683642857142857</v>
      </c>
      <c r="BQ202">
        <v>999.89999999999986</v>
      </c>
      <c r="BR202">
        <v>0</v>
      </c>
      <c r="BS202">
        <v>0</v>
      </c>
      <c r="BT202">
        <v>9015</v>
      </c>
      <c r="BU202">
        <v>0</v>
      </c>
      <c r="BV202">
        <v>647.95985714285712</v>
      </c>
      <c r="BW202">
        <v>-21.621314285714291</v>
      </c>
      <c r="BX202">
        <v>1256.6528571428571</v>
      </c>
      <c r="BY202">
        <v>1277.954285714286</v>
      </c>
      <c r="BZ202">
        <v>0.83451242857142849</v>
      </c>
      <c r="CA202">
        <v>1234.111428571428</v>
      </c>
      <c r="CB202">
        <v>34.306914285714292</v>
      </c>
      <c r="CC202">
        <v>3.542777142857144</v>
      </c>
      <c r="CD202">
        <v>3.4586442857142861</v>
      </c>
      <c r="CE202">
        <v>26.826142857142859</v>
      </c>
      <c r="CF202">
        <v>26.418099999999999</v>
      </c>
      <c r="CG202">
        <v>1200.018571428571</v>
      </c>
      <c r="CH202">
        <v>0.49999900000000003</v>
      </c>
      <c r="CI202">
        <v>0.50000100000000003</v>
      </c>
      <c r="CJ202">
        <v>0</v>
      </c>
      <c r="CK202">
        <v>746.90885714285719</v>
      </c>
      <c r="CL202">
        <v>4.9990899999999998</v>
      </c>
      <c r="CM202">
        <v>7751.5842857142852</v>
      </c>
      <c r="CN202">
        <v>9557.9928571428572</v>
      </c>
      <c r="CO202">
        <v>43.125</v>
      </c>
      <c r="CP202">
        <v>44.686999999999998</v>
      </c>
      <c r="CQ202">
        <v>43.936999999999998</v>
      </c>
      <c r="CR202">
        <v>43.75</v>
      </c>
      <c r="CS202">
        <v>44.436999999999998</v>
      </c>
      <c r="CT202">
        <v>597.50714285714287</v>
      </c>
      <c r="CU202">
        <v>597.51142857142872</v>
      </c>
      <c r="CV202">
        <v>0</v>
      </c>
      <c r="CW202">
        <v>1669232342.4000001</v>
      </c>
      <c r="CX202">
        <v>0</v>
      </c>
      <c r="CY202">
        <v>1669228029.5</v>
      </c>
      <c r="CZ202" t="s">
        <v>356</v>
      </c>
      <c r="DA202">
        <v>1669228029.5</v>
      </c>
      <c r="DB202">
        <v>1669228028</v>
      </c>
      <c r="DC202">
        <v>6</v>
      </c>
      <c r="DD202">
        <v>0.127</v>
      </c>
      <c r="DE202">
        <v>2E-3</v>
      </c>
      <c r="DF202">
        <v>-2.9980000000000002</v>
      </c>
      <c r="DG202">
        <v>9.9000000000000005E-2</v>
      </c>
      <c r="DH202">
        <v>415</v>
      </c>
      <c r="DI202">
        <v>34</v>
      </c>
      <c r="DJ202">
        <v>0.37</v>
      </c>
      <c r="DK202">
        <v>0.19</v>
      </c>
      <c r="DL202">
        <v>-21.50025853658537</v>
      </c>
      <c r="DM202">
        <v>-0.52411358885015125</v>
      </c>
      <c r="DN202">
        <v>7.9196738586487403E-2</v>
      </c>
      <c r="DO202">
        <v>0</v>
      </c>
      <c r="DP202">
        <v>0.84745270731707301</v>
      </c>
      <c r="DQ202">
        <v>-0.2451807177700327</v>
      </c>
      <c r="DR202">
        <v>3.2581806745366107E-2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381</v>
      </c>
      <c r="EA202">
        <v>3.2956500000000002</v>
      </c>
      <c r="EB202">
        <v>2.6255199999999999</v>
      </c>
      <c r="EC202">
        <v>0.21018800000000001</v>
      </c>
      <c r="ED202">
        <v>0.210647</v>
      </c>
      <c r="EE202">
        <v>0.141897</v>
      </c>
      <c r="EF202">
        <v>0.13792099999999999</v>
      </c>
      <c r="EG202">
        <v>23890.6</v>
      </c>
      <c r="EH202">
        <v>24301.8</v>
      </c>
      <c r="EI202">
        <v>28154.5</v>
      </c>
      <c r="EJ202">
        <v>29647.599999999999</v>
      </c>
      <c r="EK202">
        <v>33238.5</v>
      </c>
      <c r="EL202">
        <v>35480</v>
      </c>
      <c r="EM202">
        <v>39728</v>
      </c>
      <c r="EN202">
        <v>42367.4</v>
      </c>
      <c r="EO202">
        <v>2.19882</v>
      </c>
      <c r="EP202">
        <v>2.1563500000000002</v>
      </c>
      <c r="EQ202">
        <v>0.134073</v>
      </c>
      <c r="ER202">
        <v>0</v>
      </c>
      <c r="ES202">
        <v>31.5108</v>
      </c>
      <c r="ET202">
        <v>999.9</v>
      </c>
      <c r="EU202">
        <v>70.099999999999994</v>
      </c>
      <c r="EV202">
        <v>36.4</v>
      </c>
      <c r="EW202">
        <v>42.426299999999998</v>
      </c>
      <c r="EX202">
        <v>56.9544</v>
      </c>
      <c r="EY202">
        <v>-2.2435900000000002</v>
      </c>
      <c r="EZ202">
        <v>2</v>
      </c>
      <c r="FA202">
        <v>0.55344499999999996</v>
      </c>
      <c r="FB202">
        <v>0.56463200000000002</v>
      </c>
      <c r="FC202">
        <v>20.270099999999999</v>
      </c>
      <c r="FD202">
        <v>5.2198399999999996</v>
      </c>
      <c r="FE202">
        <v>12.0052</v>
      </c>
      <c r="FF202">
        <v>4.9870000000000001</v>
      </c>
      <c r="FG202">
        <v>3.2846299999999999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1.86219</v>
      </c>
      <c r="FN202">
        <v>1.8643000000000001</v>
      </c>
      <c r="FO202">
        <v>1.8603499999999999</v>
      </c>
      <c r="FP202">
        <v>1.86111</v>
      </c>
      <c r="FQ202">
        <v>1.8602000000000001</v>
      </c>
      <c r="FR202">
        <v>1.8618600000000001</v>
      </c>
      <c r="FS202">
        <v>1.8584400000000001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-3.74</v>
      </c>
      <c r="GH202">
        <v>9.8900000000000002E-2</v>
      </c>
      <c r="GI202">
        <v>-2.4324828651112251</v>
      </c>
      <c r="GJ202">
        <v>-1.6100910332537859E-3</v>
      </c>
      <c r="GK202">
        <v>7.0186618486508772E-7</v>
      </c>
      <c r="GL202">
        <v>-2.134652460378022E-10</v>
      </c>
      <c r="GM202">
        <v>9.8890000000004363E-2</v>
      </c>
      <c r="GN202">
        <v>0</v>
      </c>
      <c r="GO202">
        <v>0</v>
      </c>
      <c r="GP202">
        <v>0</v>
      </c>
      <c r="GQ202">
        <v>5</v>
      </c>
      <c r="GR202">
        <v>2079</v>
      </c>
      <c r="GS202">
        <v>3</v>
      </c>
      <c r="GT202">
        <v>29</v>
      </c>
      <c r="GU202">
        <v>71.8</v>
      </c>
      <c r="GV202">
        <v>71.8</v>
      </c>
      <c r="GW202">
        <v>3.302</v>
      </c>
      <c r="GX202">
        <v>2.5427200000000001</v>
      </c>
      <c r="GY202">
        <v>2.04834</v>
      </c>
      <c r="GZ202">
        <v>2.6159699999999999</v>
      </c>
      <c r="HA202">
        <v>2.1972700000000001</v>
      </c>
      <c r="HB202">
        <v>2.3303199999999999</v>
      </c>
      <c r="HC202">
        <v>40.758000000000003</v>
      </c>
      <c r="HD202">
        <v>15.1915</v>
      </c>
      <c r="HE202">
        <v>18</v>
      </c>
      <c r="HF202">
        <v>695.90499999999997</v>
      </c>
      <c r="HG202">
        <v>734.54300000000001</v>
      </c>
      <c r="HH202">
        <v>30.9998</v>
      </c>
      <c r="HI202">
        <v>34.268999999999998</v>
      </c>
      <c r="HJ202">
        <v>29.999700000000001</v>
      </c>
      <c r="HK202">
        <v>34.210500000000003</v>
      </c>
      <c r="HL202">
        <v>34.2087</v>
      </c>
      <c r="HM202">
        <v>66.029600000000002</v>
      </c>
      <c r="HN202">
        <v>24.939399999999999</v>
      </c>
      <c r="HO202">
        <v>87.402900000000002</v>
      </c>
      <c r="HP202">
        <v>31</v>
      </c>
      <c r="HQ202">
        <v>1250.8900000000001</v>
      </c>
      <c r="HR202">
        <v>34.286099999999998</v>
      </c>
      <c r="HS202">
        <v>99.1892</v>
      </c>
      <c r="HT202">
        <v>98.255300000000005</v>
      </c>
    </row>
    <row r="203" spans="1:228" x14ac:dyDescent="0.2">
      <c r="A203">
        <v>188</v>
      </c>
      <c r="B203">
        <v>1669232339.0999999</v>
      </c>
      <c r="C203">
        <v>746.59999990463257</v>
      </c>
      <c r="D203" t="s">
        <v>735</v>
      </c>
      <c r="E203" t="s">
        <v>736</v>
      </c>
      <c r="F203">
        <v>4</v>
      </c>
      <c r="G203">
        <v>1669232336.7874999</v>
      </c>
      <c r="H203">
        <f t="shared" si="68"/>
        <v>2.1456344798597197E-3</v>
      </c>
      <c r="I203">
        <f t="shared" si="69"/>
        <v>2.1456344798597198</v>
      </c>
      <c r="J203">
        <f t="shared" si="70"/>
        <v>25.736261032982014</v>
      </c>
      <c r="K203">
        <f t="shared" si="71"/>
        <v>1218.75</v>
      </c>
      <c r="L203">
        <f t="shared" si="72"/>
        <v>852.0473830933945</v>
      </c>
      <c r="M203">
        <f t="shared" si="73"/>
        <v>85.9829336973594</v>
      </c>
      <c r="N203">
        <f t="shared" si="74"/>
        <v>122.98811371640625</v>
      </c>
      <c r="O203">
        <f t="shared" si="75"/>
        <v>0.12394169736251066</v>
      </c>
      <c r="P203">
        <f t="shared" si="76"/>
        <v>3.6726994449180022</v>
      </c>
      <c r="Q203">
        <f t="shared" si="77"/>
        <v>0.1216640855175464</v>
      </c>
      <c r="R203">
        <f t="shared" si="78"/>
        <v>7.6241201663108799E-2</v>
      </c>
      <c r="S203">
        <f t="shared" si="79"/>
        <v>226.1148596096138</v>
      </c>
      <c r="T203">
        <f t="shared" si="80"/>
        <v>33.67851942488597</v>
      </c>
      <c r="U203">
        <f t="shared" si="81"/>
        <v>33.682937500000001</v>
      </c>
      <c r="V203">
        <f t="shared" si="82"/>
        <v>5.2492381477984722</v>
      </c>
      <c r="W203">
        <f t="shared" si="83"/>
        <v>70.000370767729208</v>
      </c>
      <c r="X203">
        <f t="shared" si="84"/>
        <v>3.5471235239010648</v>
      </c>
      <c r="Y203">
        <f t="shared" si="85"/>
        <v>5.0672924800225783</v>
      </c>
      <c r="Z203">
        <f t="shared" si="86"/>
        <v>1.7021146238974074</v>
      </c>
      <c r="AA203">
        <f t="shared" si="87"/>
        <v>-94.622480561813632</v>
      </c>
      <c r="AB203">
        <f t="shared" si="88"/>
        <v>-124.64509440480373</v>
      </c>
      <c r="AC203">
        <f t="shared" si="89"/>
        <v>-7.8006796464289332</v>
      </c>
      <c r="AD203">
        <f t="shared" si="90"/>
        <v>-0.95339500343249028</v>
      </c>
      <c r="AE203">
        <f t="shared" si="91"/>
        <v>49.602547582142918</v>
      </c>
      <c r="AF203">
        <f t="shared" si="92"/>
        <v>2.1177511106629314</v>
      </c>
      <c r="AG203">
        <f t="shared" si="93"/>
        <v>25.736261032982014</v>
      </c>
      <c r="AH203">
        <v>1284.394394541064</v>
      </c>
      <c r="AI203">
        <v>1266.3443636363629</v>
      </c>
      <c r="AJ203">
        <v>1.760438670440259</v>
      </c>
      <c r="AK203">
        <v>65.098338017295973</v>
      </c>
      <c r="AL203">
        <f t="shared" si="94"/>
        <v>2.1456344798597198</v>
      </c>
      <c r="AM203">
        <v>34.301621864846723</v>
      </c>
      <c r="AN203">
        <v>35.152250549450592</v>
      </c>
      <c r="AO203">
        <v>1.725753508960922E-3</v>
      </c>
      <c r="AP203">
        <v>87.569397002130515</v>
      </c>
      <c r="AQ203">
        <v>3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47188.372152767013</v>
      </c>
      <c r="AV203">
        <f t="shared" si="98"/>
        <v>1199.99875</v>
      </c>
      <c r="AW203">
        <f t="shared" si="99"/>
        <v>1025.9238510930643</v>
      </c>
      <c r="AX203">
        <f t="shared" si="100"/>
        <v>0.85493743313737969</v>
      </c>
      <c r="AY203">
        <f t="shared" si="101"/>
        <v>0.18842924595514271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1669232336.7874999</v>
      </c>
      <c r="BF203">
        <v>1218.75</v>
      </c>
      <c r="BG203">
        <v>1240.4237499999999</v>
      </c>
      <c r="BH203">
        <v>35.150199999999998</v>
      </c>
      <c r="BI203">
        <v>34.301537500000002</v>
      </c>
      <c r="BJ203">
        <v>1222.4925000000001</v>
      </c>
      <c r="BK203">
        <v>35.051299999999998</v>
      </c>
      <c r="BL203">
        <v>650.07487500000002</v>
      </c>
      <c r="BM203">
        <v>100.8135</v>
      </c>
      <c r="BN203">
        <v>9.9824075000000012E-2</v>
      </c>
      <c r="BO203">
        <v>33.053424999999997</v>
      </c>
      <c r="BP203">
        <v>33.682937500000001</v>
      </c>
      <c r="BQ203">
        <v>999.9</v>
      </c>
      <c r="BR203">
        <v>0</v>
      </c>
      <c r="BS203">
        <v>0</v>
      </c>
      <c r="BT203">
        <v>9004.14</v>
      </c>
      <c r="BU203">
        <v>0</v>
      </c>
      <c r="BV203">
        <v>1011.9875</v>
      </c>
      <c r="BW203">
        <v>-21.671150000000001</v>
      </c>
      <c r="BX203">
        <v>1263.1512499999999</v>
      </c>
      <c r="BY203">
        <v>1284.48125</v>
      </c>
      <c r="BZ203">
        <v>0.84866375000000005</v>
      </c>
      <c r="CA203">
        <v>1240.4237499999999</v>
      </c>
      <c r="CB203">
        <v>34.301537500000002</v>
      </c>
      <c r="CC203">
        <v>3.5436174999999999</v>
      </c>
      <c r="CD203">
        <v>3.4580625</v>
      </c>
      <c r="CE203">
        <v>26.830187500000001</v>
      </c>
      <c r="CF203">
        <v>26.415225</v>
      </c>
      <c r="CG203">
        <v>1199.99875</v>
      </c>
      <c r="CH203">
        <v>0.50000250000000002</v>
      </c>
      <c r="CI203">
        <v>0.49999749999999998</v>
      </c>
      <c r="CJ203">
        <v>0</v>
      </c>
      <c r="CK203">
        <v>746.97012500000005</v>
      </c>
      <c r="CL203">
        <v>4.9990899999999998</v>
      </c>
      <c r="CM203">
        <v>7762.1175000000003</v>
      </c>
      <c r="CN203">
        <v>9557.8362500000003</v>
      </c>
      <c r="CO203">
        <v>43.125</v>
      </c>
      <c r="CP203">
        <v>44.702749999999988</v>
      </c>
      <c r="CQ203">
        <v>43.936999999999998</v>
      </c>
      <c r="CR203">
        <v>43.75</v>
      </c>
      <c r="CS203">
        <v>44.436999999999998</v>
      </c>
      <c r="CT203">
        <v>597.50249999999994</v>
      </c>
      <c r="CU203">
        <v>597.49625000000003</v>
      </c>
      <c r="CV203">
        <v>0</v>
      </c>
      <c r="CW203">
        <v>1669232346.5999999</v>
      </c>
      <c r="CX203">
        <v>0</v>
      </c>
      <c r="CY203">
        <v>1669228029.5</v>
      </c>
      <c r="CZ203" t="s">
        <v>356</v>
      </c>
      <c r="DA203">
        <v>1669228029.5</v>
      </c>
      <c r="DB203">
        <v>1669228028</v>
      </c>
      <c r="DC203">
        <v>6</v>
      </c>
      <c r="DD203">
        <v>0.127</v>
      </c>
      <c r="DE203">
        <v>2E-3</v>
      </c>
      <c r="DF203">
        <v>-2.9980000000000002</v>
      </c>
      <c r="DG203">
        <v>9.9000000000000005E-2</v>
      </c>
      <c r="DH203">
        <v>415</v>
      </c>
      <c r="DI203">
        <v>34</v>
      </c>
      <c r="DJ203">
        <v>0.37</v>
      </c>
      <c r="DK203">
        <v>0.19</v>
      </c>
      <c r="DL203">
        <v>-21.53857804878049</v>
      </c>
      <c r="DM203">
        <v>-0.847122648083668</v>
      </c>
      <c r="DN203">
        <v>0.1003848655199629</v>
      </c>
      <c r="DO203">
        <v>0</v>
      </c>
      <c r="DP203">
        <v>0.8418051219512197</v>
      </c>
      <c r="DQ203">
        <v>-0.116466167247387</v>
      </c>
      <c r="DR203">
        <v>2.913117212916902E-2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381</v>
      </c>
      <c r="EA203">
        <v>3.2961499999999999</v>
      </c>
      <c r="EB203">
        <v>2.6244999999999998</v>
      </c>
      <c r="EC203">
        <v>0.21091299999999999</v>
      </c>
      <c r="ED203">
        <v>0.21135599999999999</v>
      </c>
      <c r="EE203">
        <v>0.14190900000000001</v>
      </c>
      <c r="EF203">
        <v>0.13791999999999999</v>
      </c>
      <c r="EG203">
        <v>23869.4</v>
      </c>
      <c r="EH203">
        <v>24280.1</v>
      </c>
      <c r="EI203">
        <v>28155.5</v>
      </c>
      <c r="EJ203">
        <v>29647.9</v>
      </c>
      <c r="EK203">
        <v>33238.800000000003</v>
      </c>
      <c r="EL203">
        <v>35480.400000000001</v>
      </c>
      <c r="EM203">
        <v>39728.9</v>
      </c>
      <c r="EN203">
        <v>42367.9</v>
      </c>
      <c r="EO203">
        <v>2.2009699999999999</v>
      </c>
      <c r="EP203">
        <v>2.1549</v>
      </c>
      <c r="EQ203">
        <v>0.13397999999999999</v>
      </c>
      <c r="ER203">
        <v>0</v>
      </c>
      <c r="ES203">
        <v>31.514299999999999</v>
      </c>
      <c r="ET203">
        <v>999.9</v>
      </c>
      <c r="EU203">
        <v>70</v>
      </c>
      <c r="EV203">
        <v>36.4</v>
      </c>
      <c r="EW203">
        <v>42.362299999999998</v>
      </c>
      <c r="EX203">
        <v>57.014400000000002</v>
      </c>
      <c r="EY203">
        <v>-2.54006</v>
      </c>
      <c r="EZ203">
        <v>2</v>
      </c>
      <c r="FA203">
        <v>0.55290899999999998</v>
      </c>
      <c r="FB203">
        <v>0.56525099999999995</v>
      </c>
      <c r="FC203">
        <v>20.270299999999999</v>
      </c>
      <c r="FD203">
        <v>5.2186399999999997</v>
      </c>
      <c r="FE203">
        <v>12.005800000000001</v>
      </c>
      <c r="FF203">
        <v>4.9863999999999997</v>
      </c>
      <c r="FG203">
        <v>3.2844500000000001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1.8642799999999999</v>
      </c>
      <c r="FO203">
        <v>1.8603400000000001</v>
      </c>
      <c r="FP203">
        <v>1.86111</v>
      </c>
      <c r="FQ203">
        <v>1.86019</v>
      </c>
      <c r="FR203">
        <v>1.8618699999999999</v>
      </c>
      <c r="FS203">
        <v>1.85843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-3.75</v>
      </c>
      <c r="GH203">
        <v>9.8900000000000002E-2</v>
      </c>
      <c r="GI203">
        <v>-2.4324828651112251</v>
      </c>
      <c r="GJ203">
        <v>-1.6100910332537859E-3</v>
      </c>
      <c r="GK203">
        <v>7.0186618486508772E-7</v>
      </c>
      <c r="GL203">
        <v>-2.134652460378022E-10</v>
      </c>
      <c r="GM203">
        <v>9.8890000000004363E-2</v>
      </c>
      <c r="GN203">
        <v>0</v>
      </c>
      <c r="GO203">
        <v>0</v>
      </c>
      <c r="GP203">
        <v>0</v>
      </c>
      <c r="GQ203">
        <v>5</v>
      </c>
      <c r="GR203">
        <v>2079</v>
      </c>
      <c r="GS203">
        <v>3</v>
      </c>
      <c r="GT203">
        <v>29</v>
      </c>
      <c r="GU203">
        <v>71.8</v>
      </c>
      <c r="GV203">
        <v>71.900000000000006</v>
      </c>
      <c r="GW203">
        <v>3.3154300000000001</v>
      </c>
      <c r="GX203">
        <v>2.5463900000000002</v>
      </c>
      <c r="GY203">
        <v>2.04834</v>
      </c>
      <c r="GZ203">
        <v>2.6159699999999999</v>
      </c>
      <c r="HA203">
        <v>2.1972700000000001</v>
      </c>
      <c r="HB203">
        <v>2.2924799999999999</v>
      </c>
      <c r="HC203">
        <v>40.758000000000003</v>
      </c>
      <c r="HD203">
        <v>15.1915</v>
      </c>
      <c r="HE203">
        <v>18</v>
      </c>
      <c r="HF203">
        <v>697.673</v>
      </c>
      <c r="HG203">
        <v>733.13499999999999</v>
      </c>
      <c r="HH203">
        <v>31</v>
      </c>
      <c r="HI203">
        <v>34.266300000000001</v>
      </c>
      <c r="HJ203">
        <v>29.999700000000001</v>
      </c>
      <c r="HK203">
        <v>34.208199999999998</v>
      </c>
      <c r="HL203">
        <v>34.206400000000002</v>
      </c>
      <c r="HM203">
        <v>66.310199999999995</v>
      </c>
      <c r="HN203">
        <v>24.939399999999999</v>
      </c>
      <c r="HO203">
        <v>87.402900000000002</v>
      </c>
      <c r="HP203">
        <v>31</v>
      </c>
      <c r="HQ203">
        <v>1257.57</v>
      </c>
      <c r="HR203">
        <v>34.282200000000003</v>
      </c>
      <c r="HS203">
        <v>99.191999999999993</v>
      </c>
      <c r="HT203">
        <v>98.256299999999996</v>
      </c>
    </row>
    <row r="204" spans="1:228" x14ac:dyDescent="0.2">
      <c r="A204">
        <v>189</v>
      </c>
      <c r="B204">
        <v>1669232343.0999999</v>
      </c>
      <c r="C204">
        <v>750.59999990463257</v>
      </c>
      <c r="D204" t="s">
        <v>737</v>
      </c>
      <c r="E204" t="s">
        <v>738</v>
      </c>
      <c r="F204">
        <v>4</v>
      </c>
      <c r="G204">
        <v>1669232341.0999999</v>
      </c>
      <c r="H204">
        <f t="shared" si="68"/>
        <v>2.1449961929317883E-3</v>
      </c>
      <c r="I204">
        <f t="shared" si="69"/>
        <v>2.1449961929317882</v>
      </c>
      <c r="J204">
        <f t="shared" si="70"/>
        <v>25.216640188486874</v>
      </c>
      <c r="K204">
        <f t="shared" si="71"/>
        <v>1226.0571428571429</v>
      </c>
      <c r="L204">
        <f t="shared" si="72"/>
        <v>865.55356333913346</v>
      </c>
      <c r="M204">
        <f t="shared" si="73"/>
        <v>87.344872698360092</v>
      </c>
      <c r="N204">
        <f t="shared" si="74"/>
        <v>123.72406469062535</v>
      </c>
      <c r="O204">
        <f t="shared" si="75"/>
        <v>0.12382847809755072</v>
      </c>
      <c r="P204">
        <f t="shared" si="76"/>
        <v>3.6673954785762932</v>
      </c>
      <c r="Q204">
        <f t="shared" si="77"/>
        <v>0.12155176148255818</v>
      </c>
      <c r="R204">
        <f t="shared" si="78"/>
        <v>7.6170918264233944E-2</v>
      </c>
      <c r="S204">
        <f t="shared" si="79"/>
        <v>226.11415852002611</v>
      </c>
      <c r="T204">
        <f t="shared" si="80"/>
        <v>33.687201752901899</v>
      </c>
      <c r="U204">
        <f t="shared" si="81"/>
        <v>33.688385714285722</v>
      </c>
      <c r="V204">
        <f t="shared" si="82"/>
        <v>5.2508373012767207</v>
      </c>
      <c r="W204">
        <f t="shared" si="83"/>
        <v>69.981391750895298</v>
      </c>
      <c r="X204">
        <f t="shared" si="84"/>
        <v>3.5476964457464999</v>
      </c>
      <c r="Y204">
        <f t="shared" si="85"/>
        <v>5.0694854117432051</v>
      </c>
      <c r="Z204">
        <f t="shared" si="86"/>
        <v>1.7031408555302208</v>
      </c>
      <c r="AA204">
        <f t="shared" si="87"/>
        <v>-94.594332108291866</v>
      </c>
      <c r="AB204">
        <f t="shared" si="88"/>
        <v>-124.01916531858008</v>
      </c>
      <c r="AC204">
        <f t="shared" si="89"/>
        <v>-7.7732325718382569</v>
      </c>
      <c r="AD204">
        <f t="shared" si="90"/>
        <v>-0.27257147868409959</v>
      </c>
      <c r="AE204">
        <f t="shared" si="91"/>
        <v>49.284790335424915</v>
      </c>
      <c r="AF204">
        <f t="shared" si="92"/>
        <v>2.1340392502748666</v>
      </c>
      <c r="AG204">
        <f t="shared" si="93"/>
        <v>25.216640188486874</v>
      </c>
      <c r="AH204">
        <v>1291.249460210511</v>
      </c>
      <c r="AI204">
        <v>1273.390121212122</v>
      </c>
      <c r="AJ204">
        <v>1.771305711590053</v>
      </c>
      <c r="AK204">
        <v>65.098338017295973</v>
      </c>
      <c r="AL204">
        <f t="shared" si="94"/>
        <v>2.1449961929317882</v>
      </c>
      <c r="AM204">
        <v>34.301344276384953</v>
      </c>
      <c r="AN204">
        <v>35.158556043956068</v>
      </c>
      <c r="AO204">
        <v>3.5161542255591452E-4</v>
      </c>
      <c r="AP204">
        <v>87.569397002130515</v>
      </c>
      <c r="AQ204">
        <v>6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47092.496040406571</v>
      </c>
      <c r="AV204">
        <f t="shared" si="98"/>
        <v>1199.997142857143</v>
      </c>
      <c r="AW204">
        <f t="shared" si="99"/>
        <v>1025.9222707357649</v>
      </c>
      <c r="AX204">
        <f t="shared" si="100"/>
        <v>0.85493726117804481</v>
      </c>
      <c r="AY204">
        <f t="shared" si="101"/>
        <v>0.18842891407362666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1669232341.0999999</v>
      </c>
      <c r="BF204">
        <v>1226.0571428571429</v>
      </c>
      <c r="BG204">
        <v>1247.6014285714291</v>
      </c>
      <c r="BH204">
        <v>35.156285714285723</v>
      </c>
      <c r="BI204">
        <v>34.301585714285707</v>
      </c>
      <c r="BJ204">
        <v>1229.805714285714</v>
      </c>
      <c r="BK204">
        <v>35.057399999999987</v>
      </c>
      <c r="BL204">
        <v>650.44328571428571</v>
      </c>
      <c r="BM204">
        <v>100.8134285714286</v>
      </c>
      <c r="BN204">
        <v>9.8723371428571433E-2</v>
      </c>
      <c r="BO204">
        <v>33.061128571428569</v>
      </c>
      <c r="BP204">
        <v>33.688385714285722</v>
      </c>
      <c r="BQ204">
        <v>999.89999999999986</v>
      </c>
      <c r="BR204">
        <v>0</v>
      </c>
      <c r="BS204">
        <v>0</v>
      </c>
      <c r="BT204">
        <v>8985.8028571428567</v>
      </c>
      <c r="BU204">
        <v>0</v>
      </c>
      <c r="BV204">
        <v>497.25514285714291</v>
      </c>
      <c r="BW204">
        <v>-21.543657142857139</v>
      </c>
      <c r="BX204">
        <v>1270.731428571429</v>
      </c>
      <c r="BY204">
        <v>1291.9171428571431</v>
      </c>
      <c r="BZ204">
        <v>0.85470200000000018</v>
      </c>
      <c r="CA204">
        <v>1247.6014285714291</v>
      </c>
      <c r="CB204">
        <v>34.301585714285707</v>
      </c>
      <c r="CC204">
        <v>3.5442300000000002</v>
      </c>
      <c r="CD204">
        <v>3.4580657142857141</v>
      </c>
      <c r="CE204">
        <v>26.833128571428571</v>
      </c>
      <c r="CF204">
        <v>26.415228571428571</v>
      </c>
      <c r="CG204">
        <v>1199.997142857143</v>
      </c>
      <c r="CH204">
        <v>0.50000900000000004</v>
      </c>
      <c r="CI204">
        <v>0.49999100000000002</v>
      </c>
      <c r="CJ204">
        <v>0</v>
      </c>
      <c r="CK204">
        <v>747.46128571428574</v>
      </c>
      <c r="CL204">
        <v>4.9990899999999998</v>
      </c>
      <c r="CM204">
        <v>8143.4400000000014</v>
      </c>
      <c r="CN204">
        <v>9557.8714285714286</v>
      </c>
      <c r="CO204">
        <v>43.125</v>
      </c>
      <c r="CP204">
        <v>44.686999999999998</v>
      </c>
      <c r="CQ204">
        <v>43.936999999999998</v>
      </c>
      <c r="CR204">
        <v>43.75</v>
      </c>
      <c r="CS204">
        <v>44.436999999999998</v>
      </c>
      <c r="CT204">
        <v>597.50857142857137</v>
      </c>
      <c r="CU204">
        <v>597.48857142857139</v>
      </c>
      <c r="CV204">
        <v>0</v>
      </c>
      <c r="CW204">
        <v>1669232350.2</v>
      </c>
      <c r="CX204">
        <v>0</v>
      </c>
      <c r="CY204">
        <v>1669228029.5</v>
      </c>
      <c r="CZ204" t="s">
        <v>356</v>
      </c>
      <c r="DA204">
        <v>1669228029.5</v>
      </c>
      <c r="DB204">
        <v>1669228028</v>
      </c>
      <c r="DC204">
        <v>6</v>
      </c>
      <c r="DD204">
        <v>0.127</v>
      </c>
      <c r="DE204">
        <v>2E-3</v>
      </c>
      <c r="DF204">
        <v>-2.9980000000000002</v>
      </c>
      <c r="DG204">
        <v>9.9000000000000005E-2</v>
      </c>
      <c r="DH204">
        <v>415</v>
      </c>
      <c r="DI204">
        <v>34</v>
      </c>
      <c r="DJ204">
        <v>0.37</v>
      </c>
      <c r="DK204">
        <v>0.19</v>
      </c>
      <c r="DL204">
        <v>-21.55635853658536</v>
      </c>
      <c r="DM204">
        <v>-0.5682104529616534</v>
      </c>
      <c r="DN204">
        <v>9.3159210627225028E-2</v>
      </c>
      <c r="DO204">
        <v>0</v>
      </c>
      <c r="DP204">
        <v>0.83736517073170735</v>
      </c>
      <c r="DQ204">
        <v>6.3288397212542868E-2</v>
      </c>
      <c r="DR204">
        <v>2.484539858650028E-2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3.2961</v>
      </c>
      <c r="EB204">
        <v>2.62384</v>
      </c>
      <c r="EC204">
        <v>0.21163599999999999</v>
      </c>
      <c r="ED204">
        <v>0.21206</v>
      </c>
      <c r="EE204">
        <v>0.141927</v>
      </c>
      <c r="EF204">
        <v>0.13792099999999999</v>
      </c>
      <c r="EG204">
        <v>23849.8</v>
      </c>
      <c r="EH204">
        <v>24258.3</v>
      </c>
      <c r="EI204">
        <v>28158.2</v>
      </c>
      <c r="EJ204">
        <v>29647.8</v>
      </c>
      <c r="EK204">
        <v>33240.800000000003</v>
      </c>
      <c r="EL204">
        <v>35481.199999999997</v>
      </c>
      <c r="EM204">
        <v>39732.1</v>
      </c>
      <c r="EN204">
        <v>42368.7</v>
      </c>
      <c r="EO204">
        <v>2.1959499999999998</v>
      </c>
      <c r="EP204">
        <v>2.1567699999999999</v>
      </c>
      <c r="EQ204">
        <v>0.134241</v>
      </c>
      <c r="ER204">
        <v>0</v>
      </c>
      <c r="ES204">
        <v>31.517900000000001</v>
      </c>
      <c r="ET204">
        <v>999.9</v>
      </c>
      <c r="EU204">
        <v>70.099999999999994</v>
      </c>
      <c r="EV204">
        <v>36.4</v>
      </c>
      <c r="EW204">
        <v>42.422899999999998</v>
      </c>
      <c r="EX204">
        <v>56.984400000000001</v>
      </c>
      <c r="EY204">
        <v>-2.7083400000000002</v>
      </c>
      <c r="EZ204">
        <v>2</v>
      </c>
      <c r="FA204">
        <v>0.55290399999999995</v>
      </c>
      <c r="FB204">
        <v>0.56801199999999996</v>
      </c>
      <c r="FC204">
        <v>20.270399999999999</v>
      </c>
      <c r="FD204">
        <v>5.2180400000000002</v>
      </c>
      <c r="FE204">
        <v>12.007</v>
      </c>
      <c r="FF204">
        <v>4.9861000000000004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1.8642700000000001</v>
      </c>
      <c r="FO204">
        <v>1.8603499999999999</v>
      </c>
      <c r="FP204">
        <v>1.86111</v>
      </c>
      <c r="FQ204">
        <v>1.8601799999999999</v>
      </c>
      <c r="FR204">
        <v>1.8618600000000001</v>
      </c>
      <c r="FS204">
        <v>1.8584099999999999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-3.75</v>
      </c>
      <c r="GH204">
        <v>9.8900000000000002E-2</v>
      </c>
      <c r="GI204">
        <v>-2.4324828651112251</v>
      </c>
      <c r="GJ204">
        <v>-1.6100910332537859E-3</v>
      </c>
      <c r="GK204">
        <v>7.0186618486508772E-7</v>
      </c>
      <c r="GL204">
        <v>-2.134652460378022E-10</v>
      </c>
      <c r="GM204">
        <v>9.8890000000004363E-2</v>
      </c>
      <c r="GN204">
        <v>0</v>
      </c>
      <c r="GO204">
        <v>0</v>
      </c>
      <c r="GP204">
        <v>0</v>
      </c>
      <c r="GQ204">
        <v>5</v>
      </c>
      <c r="GR204">
        <v>2079</v>
      </c>
      <c r="GS204">
        <v>3</v>
      </c>
      <c r="GT204">
        <v>29</v>
      </c>
      <c r="GU204">
        <v>71.900000000000006</v>
      </c>
      <c r="GV204">
        <v>71.900000000000006</v>
      </c>
      <c r="GW204">
        <v>3.3288600000000002</v>
      </c>
      <c r="GX204">
        <v>2.5341800000000001</v>
      </c>
      <c r="GY204">
        <v>2.04834</v>
      </c>
      <c r="GZ204">
        <v>2.6171899999999999</v>
      </c>
      <c r="HA204">
        <v>2.1972700000000001</v>
      </c>
      <c r="HB204">
        <v>2.3596200000000001</v>
      </c>
      <c r="HC204">
        <v>40.732300000000002</v>
      </c>
      <c r="HD204">
        <v>15.2003</v>
      </c>
      <c r="HE204">
        <v>18</v>
      </c>
      <c r="HF204">
        <v>693.46</v>
      </c>
      <c r="HG204">
        <v>734.88499999999999</v>
      </c>
      <c r="HH204">
        <v>31.000499999999999</v>
      </c>
      <c r="HI204">
        <v>34.264699999999998</v>
      </c>
      <c r="HJ204">
        <v>29.9998</v>
      </c>
      <c r="HK204">
        <v>34.205100000000002</v>
      </c>
      <c r="HL204">
        <v>34.203400000000002</v>
      </c>
      <c r="HM204">
        <v>66.588300000000004</v>
      </c>
      <c r="HN204">
        <v>24.939399999999999</v>
      </c>
      <c r="HO204">
        <v>87.402900000000002</v>
      </c>
      <c r="HP204">
        <v>31</v>
      </c>
      <c r="HQ204">
        <v>1264.25</v>
      </c>
      <c r="HR204">
        <v>34.278500000000001</v>
      </c>
      <c r="HS204">
        <v>99.200500000000005</v>
      </c>
      <c r="HT204">
        <v>98.257300000000001</v>
      </c>
    </row>
    <row r="205" spans="1:228" x14ac:dyDescent="0.2">
      <c r="A205">
        <v>190</v>
      </c>
      <c r="B205">
        <v>1669232347.0999999</v>
      </c>
      <c r="C205">
        <v>754.59999990463257</v>
      </c>
      <c r="D205" t="s">
        <v>739</v>
      </c>
      <c r="E205" t="s">
        <v>740</v>
      </c>
      <c r="F205">
        <v>4</v>
      </c>
      <c r="G205">
        <v>1669232344.7874999</v>
      </c>
      <c r="H205">
        <f t="shared" si="68"/>
        <v>2.1539660278989329E-3</v>
      </c>
      <c r="I205">
        <f t="shared" si="69"/>
        <v>2.153966027898933</v>
      </c>
      <c r="J205">
        <f t="shared" si="70"/>
        <v>26.985491712703759</v>
      </c>
      <c r="K205">
        <f t="shared" si="71"/>
        <v>1232.135</v>
      </c>
      <c r="L205">
        <f t="shared" si="72"/>
        <v>849.47667212004058</v>
      </c>
      <c r="M205">
        <f t="shared" si="73"/>
        <v>85.722615982719987</v>
      </c>
      <c r="N205">
        <f t="shared" si="74"/>
        <v>124.33753499112349</v>
      </c>
      <c r="O205">
        <f t="shared" si="75"/>
        <v>0.12416898935004266</v>
      </c>
      <c r="P205">
        <f t="shared" si="76"/>
        <v>3.6756018952321012</v>
      </c>
      <c r="Q205">
        <f t="shared" si="77"/>
        <v>0.12188486849653092</v>
      </c>
      <c r="R205">
        <f t="shared" si="78"/>
        <v>7.6379762299031068E-2</v>
      </c>
      <c r="S205">
        <f t="shared" si="79"/>
        <v>226.10934785972083</v>
      </c>
      <c r="T205">
        <f t="shared" si="80"/>
        <v>33.69593869027301</v>
      </c>
      <c r="U205">
        <f t="shared" si="81"/>
        <v>33.6983125</v>
      </c>
      <c r="V205">
        <f t="shared" si="82"/>
        <v>5.2537520891633092</v>
      </c>
      <c r="W205">
        <f t="shared" si="83"/>
        <v>69.944161940412783</v>
      </c>
      <c r="X205">
        <f t="shared" si="84"/>
        <v>3.5481913251820147</v>
      </c>
      <c r="Y205">
        <f t="shared" si="85"/>
        <v>5.0728913275203862</v>
      </c>
      <c r="Z205">
        <f t="shared" si="86"/>
        <v>1.7055607639812944</v>
      </c>
      <c r="AA205">
        <f t="shared" si="87"/>
        <v>-94.989901830342944</v>
      </c>
      <c r="AB205">
        <f t="shared" si="88"/>
        <v>-123.89399164595528</v>
      </c>
      <c r="AC205">
        <f t="shared" si="89"/>
        <v>-7.7488796016536421</v>
      </c>
      <c r="AD205">
        <f t="shared" si="90"/>
        <v>-0.52342521823103993</v>
      </c>
      <c r="AE205">
        <f t="shared" si="91"/>
        <v>49.356610979422697</v>
      </c>
      <c r="AF205">
        <f t="shared" si="92"/>
        <v>2.1535023272783955</v>
      </c>
      <c r="AG205">
        <f t="shared" si="93"/>
        <v>26.985491712703759</v>
      </c>
      <c r="AH205">
        <v>1298.1743943663271</v>
      </c>
      <c r="AI205">
        <v>1280.0265454545461</v>
      </c>
      <c r="AJ205">
        <v>1.6490366924304081</v>
      </c>
      <c r="AK205">
        <v>65.098338017295973</v>
      </c>
      <c r="AL205">
        <f t="shared" si="94"/>
        <v>2.153966027898933</v>
      </c>
      <c r="AM205">
        <v>34.301467831013333</v>
      </c>
      <c r="AN205">
        <v>35.163639560439599</v>
      </c>
      <c r="AO205">
        <v>2.1076217551270579E-4</v>
      </c>
      <c r="AP205">
        <v>87.569397002130515</v>
      </c>
      <c r="AQ205">
        <v>9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47237.160414782978</v>
      </c>
      <c r="AV205">
        <f t="shared" si="98"/>
        <v>1199.96875</v>
      </c>
      <c r="AW205">
        <f t="shared" si="99"/>
        <v>1025.8982760931194</v>
      </c>
      <c r="AX205">
        <f t="shared" si="100"/>
        <v>0.8549374940748411</v>
      </c>
      <c r="AY205">
        <f t="shared" si="101"/>
        <v>0.18842936356444351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1669232344.7874999</v>
      </c>
      <c r="BF205">
        <v>1232.135</v>
      </c>
      <c r="BG205">
        <v>1253.74</v>
      </c>
      <c r="BH205">
        <v>35.161149999999999</v>
      </c>
      <c r="BI205">
        <v>34.2980375</v>
      </c>
      <c r="BJ205">
        <v>1235.8875</v>
      </c>
      <c r="BK205">
        <v>35.062249999999999</v>
      </c>
      <c r="BL205">
        <v>649.97475000000009</v>
      </c>
      <c r="BM205">
        <v>100.813125</v>
      </c>
      <c r="BN205">
        <v>9.914110000000001E-2</v>
      </c>
      <c r="BO205">
        <v>33.0730875</v>
      </c>
      <c r="BP205">
        <v>33.6983125</v>
      </c>
      <c r="BQ205">
        <v>999.9</v>
      </c>
      <c r="BR205">
        <v>0</v>
      </c>
      <c r="BS205">
        <v>0</v>
      </c>
      <c r="BT205">
        <v>9014.2175000000007</v>
      </c>
      <c r="BU205">
        <v>0</v>
      </c>
      <c r="BV205">
        <v>157.06162499999999</v>
      </c>
      <c r="BW205">
        <v>-21.605650000000001</v>
      </c>
      <c r="BX205">
        <v>1277.0362500000001</v>
      </c>
      <c r="BY205">
        <v>1298.26875</v>
      </c>
      <c r="BZ205">
        <v>0.863104125</v>
      </c>
      <c r="CA205">
        <v>1253.74</v>
      </c>
      <c r="CB205">
        <v>34.2980375</v>
      </c>
      <c r="CC205">
        <v>3.544705</v>
      </c>
      <c r="CD205">
        <v>3.4576937499999998</v>
      </c>
      <c r="CE205">
        <v>26.8353875</v>
      </c>
      <c r="CF205">
        <v>26.413425</v>
      </c>
      <c r="CG205">
        <v>1199.96875</v>
      </c>
      <c r="CH205">
        <v>0.50000250000000002</v>
      </c>
      <c r="CI205">
        <v>0.49999749999999998</v>
      </c>
      <c r="CJ205">
        <v>0</v>
      </c>
      <c r="CK205">
        <v>747.50925000000007</v>
      </c>
      <c r="CL205">
        <v>4.9990899999999998</v>
      </c>
      <c r="CM205">
        <v>7936.7437499999996</v>
      </c>
      <c r="CN205">
        <v>9557.6187499999996</v>
      </c>
      <c r="CO205">
        <v>43.125</v>
      </c>
      <c r="CP205">
        <v>44.702749999999988</v>
      </c>
      <c r="CQ205">
        <v>43.936999999999998</v>
      </c>
      <c r="CR205">
        <v>43.75</v>
      </c>
      <c r="CS205">
        <v>44.436999999999998</v>
      </c>
      <c r="CT205">
        <v>597.48500000000001</v>
      </c>
      <c r="CU205">
        <v>597.4837500000001</v>
      </c>
      <c r="CV205">
        <v>0</v>
      </c>
      <c r="CW205">
        <v>1669232354.4000001</v>
      </c>
      <c r="CX205">
        <v>0</v>
      </c>
      <c r="CY205">
        <v>1669228029.5</v>
      </c>
      <c r="CZ205" t="s">
        <v>356</v>
      </c>
      <c r="DA205">
        <v>1669228029.5</v>
      </c>
      <c r="DB205">
        <v>1669228028</v>
      </c>
      <c r="DC205">
        <v>6</v>
      </c>
      <c r="DD205">
        <v>0.127</v>
      </c>
      <c r="DE205">
        <v>2E-3</v>
      </c>
      <c r="DF205">
        <v>-2.9980000000000002</v>
      </c>
      <c r="DG205">
        <v>9.9000000000000005E-2</v>
      </c>
      <c r="DH205">
        <v>415</v>
      </c>
      <c r="DI205">
        <v>34</v>
      </c>
      <c r="DJ205">
        <v>0.37</v>
      </c>
      <c r="DK205">
        <v>0.19</v>
      </c>
      <c r="DL205">
        <v>-21.592002439024391</v>
      </c>
      <c r="DM205">
        <v>-0.1861944250870522</v>
      </c>
      <c r="DN205">
        <v>6.8934749946226101E-2</v>
      </c>
      <c r="DO205">
        <v>0</v>
      </c>
      <c r="DP205">
        <v>0.83850234146341462</v>
      </c>
      <c r="DQ205">
        <v>0.22720664111498071</v>
      </c>
      <c r="DR205">
        <v>2.4075028190455101E-2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381</v>
      </c>
      <c r="EA205">
        <v>3.2955299999999998</v>
      </c>
      <c r="EB205">
        <v>2.6252900000000001</v>
      </c>
      <c r="EC205">
        <v>0.21231900000000001</v>
      </c>
      <c r="ED205">
        <v>0.21274899999999999</v>
      </c>
      <c r="EE205">
        <v>0.14194399999999999</v>
      </c>
      <c r="EF205">
        <v>0.137904</v>
      </c>
      <c r="EG205">
        <v>23828.9</v>
      </c>
      <c r="EH205">
        <v>24237</v>
      </c>
      <c r="EI205">
        <v>28158.1</v>
      </c>
      <c r="EJ205">
        <v>29647.8</v>
      </c>
      <c r="EK205">
        <v>33240.5</v>
      </c>
      <c r="EL205">
        <v>35481.9</v>
      </c>
      <c r="EM205">
        <v>39732.5</v>
      </c>
      <c r="EN205">
        <v>42368.7</v>
      </c>
      <c r="EO205">
        <v>2.1918000000000002</v>
      </c>
      <c r="EP205">
        <v>2.1586500000000002</v>
      </c>
      <c r="EQ205">
        <v>0.13441600000000001</v>
      </c>
      <c r="ER205">
        <v>0</v>
      </c>
      <c r="ES205">
        <v>31.5229</v>
      </c>
      <c r="ET205">
        <v>999.9</v>
      </c>
      <c r="EU205">
        <v>70</v>
      </c>
      <c r="EV205">
        <v>36.4</v>
      </c>
      <c r="EW205">
        <v>42.367600000000003</v>
      </c>
      <c r="EX205">
        <v>56.834400000000002</v>
      </c>
      <c r="EY205">
        <v>-2.61619</v>
      </c>
      <c r="EZ205">
        <v>2</v>
      </c>
      <c r="FA205">
        <v>0.55242599999999997</v>
      </c>
      <c r="FB205">
        <v>0.57209399999999999</v>
      </c>
      <c r="FC205">
        <v>20.270299999999999</v>
      </c>
      <c r="FD205">
        <v>5.2189399999999999</v>
      </c>
      <c r="FE205">
        <v>12.0068</v>
      </c>
      <c r="FF205">
        <v>4.9865000000000004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1.86219</v>
      </c>
      <c r="FN205">
        <v>1.8643000000000001</v>
      </c>
      <c r="FO205">
        <v>1.8603400000000001</v>
      </c>
      <c r="FP205">
        <v>1.86111</v>
      </c>
      <c r="FQ205">
        <v>1.86019</v>
      </c>
      <c r="FR205">
        <v>1.86188</v>
      </c>
      <c r="FS205">
        <v>1.8584099999999999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-3.76</v>
      </c>
      <c r="GH205">
        <v>9.8900000000000002E-2</v>
      </c>
      <c r="GI205">
        <v>-2.4324828651112251</v>
      </c>
      <c r="GJ205">
        <v>-1.6100910332537859E-3</v>
      </c>
      <c r="GK205">
        <v>7.0186618486508772E-7</v>
      </c>
      <c r="GL205">
        <v>-2.134652460378022E-10</v>
      </c>
      <c r="GM205">
        <v>9.8890000000004363E-2</v>
      </c>
      <c r="GN205">
        <v>0</v>
      </c>
      <c r="GO205">
        <v>0</v>
      </c>
      <c r="GP205">
        <v>0</v>
      </c>
      <c r="GQ205">
        <v>5</v>
      </c>
      <c r="GR205">
        <v>2079</v>
      </c>
      <c r="GS205">
        <v>3</v>
      </c>
      <c r="GT205">
        <v>29</v>
      </c>
      <c r="GU205">
        <v>72</v>
      </c>
      <c r="GV205">
        <v>72</v>
      </c>
      <c r="GW205">
        <v>3.3435100000000002</v>
      </c>
      <c r="GX205">
        <v>2.5390600000000001</v>
      </c>
      <c r="GY205">
        <v>2.04834</v>
      </c>
      <c r="GZ205">
        <v>2.6171899999999999</v>
      </c>
      <c r="HA205">
        <v>2.1972700000000001</v>
      </c>
      <c r="HB205">
        <v>2.34863</v>
      </c>
      <c r="HC205">
        <v>40.732300000000002</v>
      </c>
      <c r="HD205">
        <v>15.2003</v>
      </c>
      <c r="HE205">
        <v>18</v>
      </c>
      <c r="HF205">
        <v>689.99800000000005</v>
      </c>
      <c r="HG205">
        <v>736.65499999999997</v>
      </c>
      <c r="HH205">
        <v>31.000900000000001</v>
      </c>
      <c r="HI205">
        <v>34.262799999999999</v>
      </c>
      <c r="HJ205">
        <v>29.9999</v>
      </c>
      <c r="HK205">
        <v>34.203499999999998</v>
      </c>
      <c r="HL205">
        <v>34.201700000000002</v>
      </c>
      <c r="HM205">
        <v>66.875699999999995</v>
      </c>
      <c r="HN205">
        <v>24.939399999999999</v>
      </c>
      <c r="HO205">
        <v>87.402900000000002</v>
      </c>
      <c r="HP205">
        <v>31</v>
      </c>
      <c r="HQ205">
        <v>1270.93</v>
      </c>
      <c r="HR205">
        <v>34.271500000000003</v>
      </c>
      <c r="HS205">
        <v>99.200900000000004</v>
      </c>
      <c r="HT205">
        <v>98.257199999999997</v>
      </c>
    </row>
    <row r="206" spans="1:228" x14ac:dyDescent="0.2">
      <c r="A206">
        <v>191</v>
      </c>
      <c r="B206">
        <v>1669232351.0999999</v>
      </c>
      <c r="C206">
        <v>758.59999990463257</v>
      </c>
      <c r="D206" t="s">
        <v>741</v>
      </c>
      <c r="E206" t="s">
        <v>742</v>
      </c>
      <c r="F206">
        <v>4</v>
      </c>
      <c r="G206">
        <v>1669232349.0999999</v>
      </c>
      <c r="H206">
        <f t="shared" si="68"/>
        <v>2.1730816684876831E-3</v>
      </c>
      <c r="I206">
        <f t="shared" si="69"/>
        <v>2.1730816684876832</v>
      </c>
      <c r="J206">
        <f t="shared" si="70"/>
        <v>25.866401082934487</v>
      </c>
      <c r="K206">
        <f t="shared" si="71"/>
        <v>1239.262857142857</v>
      </c>
      <c r="L206">
        <f t="shared" si="72"/>
        <v>873.35396766841052</v>
      </c>
      <c r="M206">
        <f t="shared" si="73"/>
        <v>88.132997545961629</v>
      </c>
      <c r="N206">
        <f t="shared" si="74"/>
        <v>125.05805708876193</v>
      </c>
      <c r="O206">
        <f t="shared" si="75"/>
        <v>0.12514105168167555</v>
      </c>
      <c r="P206">
        <f t="shared" si="76"/>
        <v>3.6633067219745135</v>
      </c>
      <c r="Q206">
        <f t="shared" si="77"/>
        <v>0.12281375879429576</v>
      </c>
      <c r="R206">
        <f t="shared" si="78"/>
        <v>7.6964092265293771E-2</v>
      </c>
      <c r="S206">
        <f t="shared" si="79"/>
        <v>226.11266323562751</v>
      </c>
      <c r="T206">
        <f t="shared" si="80"/>
        <v>33.705655912599575</v>
      </c>
      <c r="U206">
        <f t="shared" si="81"/>
        <v>33.706899999999997</v>
      </c>
      <c r="V206">
        <f t="shared" si="82"/>
        <v>5.2562747596834853</v>
      </c>
      <c r="W206">
        <f t="shared" si="83"/>
        <v>69.90606414152478</v>
      </c>
      <c r="X206">
        <f t="shared" si="84"/>
        <v>3.5486004335096788</v>
      </c>
      <c r="Y206">
        <f t="shared" si="85"/>
        <v>5.0762412060927069</v>
      </c>
      <c r="Z206">
        <f t="shared" si="86"/>
        <v>1.7076743261738065</v>
      </c>
      <c r="AA206">
        <f t="shared" si="87"/>
        <v>-95.832901580306824</v>
      </c>
      <c r="AB206">
        <f t="shared" si="88"/>
        <v>-122.85391691763176</v>
      </c>
      <c r="AC206">
        <f t="shared" si="89"/>
        <v>-7.7103857643303053</v>
      </c>
      <c r="AD206">
        <f t="shared" si="90"/>
        <v>-0.28454102664139214</v>
      </c>
      <c r="AE206">
        <f t="shared" si="91"/>
        <v>49.420442288817391</v>
      </c>
      <c r="AF206">
        <f t="shared" si="92"/>
        <v>2.1685877315692004</v>
      </c>
      <c r="AG206">
        <f t="shared" si="93"/>
        <v>25.866401082934487</v>
      </c>
      <c r="AH206">
        <v>1305.035441112743</v>
      </c>
      <c r="AI206">
        <v>1287.0236363636359</v>
      </c>
      <c r="AJ206">
        <v>1.7367737203955</v>
      </c>
      <c r="AK206">
        <v>65.098338017295973</v>
      </c>
      <c r="AL206">
        <f t="shared" si="94"/>
        <v>2.1730816684876832</v>
      </c>
      <c r="AM206">
        <v>34.295045008336373</v>
      </c>
      <c r="AN206">
        <v>35.164675824175852</v>
      </c>
      <c r="AO206">
        <v>2.274303922732552E-4</v>
      </c>
      <c r="AP206">
        <v>87.569397002130515</v>
      </c>
      <c r="AQ206">
        <v>9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47015.872254710528</v>
      </c>
      <c r="AV206">
        <f t="shared" si="98"/>
        <v>1199.98</v>
      </c>
      <c r="AW206">
        <f t="shared" si="99"/>
        <v>1025.9085135935893</v>
      </c>
      <c r="AX206">
        <f t="shared" si="100"/>
        <v>0.85493801029482941</v>
      </c>
      <c r="AY206">
        <f t="shared" si="101"/>
        <v>0.18843035986902074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1669232349.0999999</v>
      </c>
      <c r="BF206">
        <v>1239.262857142857</v>
      </c>
      <c r="BG206">
        <v>1260.9057142857141</v>
      </c>
      <c r="BH206">
        <v>35.164857142857137</v>
      </c>
      <c r="BI206">
        <v>34.295814285714293</v>
      </c>
      <c r="BJ206">
        <v>1243.0214285714289</v>
      </c>
      <c r="BK206">
        <v>35.065957142857137</v>
      </c>
      <c r="BL206">
        <v>650.05885714285716</v>
      </c>
      <c r="BM206">
        <v>100.81314285714291</v>
      </c>
      <c r="BN206">
        <v>0.1001189</v>
      </c>
      <c r="BO206">
        <v>33.084842857142853</v>
      </c>
      <c r="BP206">
        <v>33.706899999999997</v>
      </c>
      <c r="BQ206">
        <v>999.89999999999986</v>
      </c>
      <c r="BR206">
        <v>0</v>
      </c>
      <c r="BS206">
        <v>0</v>
      </c>
      <c r="BT206">
        <v>8971.6971428571433</v>
      </c>
      <c r="BU206">
        <v>0</v>
      </c>
      <c r="BV206">
        <v>136.79971428571429</v>
      </c>
      <c r="BW206">
        <v>-21.643842857142861</v>
      </c>
      <c r="BX206">
        <v>1284.4285714285711</v>
      </c>
      <c r="BY206">
        <v>1305.6857142857141</v>
      </c>
      <c r="BZ206">
        <v>0.86903271428571416</v>
      </c>
      <c r="CA206">
        <v>1260.9057142857141</v>
      </c>
      <c r="CB206">
        <v>34.295814285714293</v>
      </c>
      <c r="CC206">
        <v>3.5450757142857152</v>
      </c>
      <c r="CD206">
        <v>3.457465714285715</v>
      </c>
      <c r="CE206">
        <v>26.83718571428571</v>
      </c>
      <c r="CF206">
        <v>26.412314285714281</v>
      </c>
      <c r="CG206">
        <v>1199.98</v>
      </c>
      <c r="CH206">
        <v>0.49998399999999998</v>
      </c>
      <c r="CI206">
        <v>0.50001600000000002</v>
      </c>
      <c r="CJ206">
        <v>0</v>
      </c>
      <c r="CK206">
        <v>747.6438571428572</v>
      </c>
      <c r="CL206">
        <v>4.9990899999999998</v>
      </c>
      <c r="CM206">
        <v>7704.4985714285713</v>
      </c>
      <c r="CN206">
        <v>9557.6414285714291</v>
      </c>
      <c r="CO206">
        <v>43.125</v>
      </c>
      <c r="CP206">
        <v>44.686999999999998</v>
      </c>
      <c r="CQ206">
        <v>43.936999999999998</v>
      </c>
      <c r="CR206">
        <v>43.794285714285706</v>
      </c>
      <c r="CS206">
        <v>44.436999999999998</v>
      </c>
      <c r="CT206">
        <v>597.47000000000014</v>
      </c>
      <c r="CU206">
        <v>597.5100000000001</v>
      </c>
      <c r="CV206">
        <v>0</v>
      </c>
      <c r="CW206">
        <v>1669232358.5999999</v>
      </c>
      <c r="CX206">
        <v>0</v>
      </c>
      <c r="CY206">
        <v>1669228029.5</v>
      </c>
      <c r="CZ206" t="s">
        <v>356</v>
      </c>
      <c r="DA206">
        <v>1669228029.5</v>
      </c>
      <c r="DB206">
        <v>1669228028</v>
      </c>
      <c r="DC206">
        <v>6</v>
      </c>
      <c r="DD206">
        <v>0.127</v>
      </c>
      <c r="DE206">
        <v>2E-3</v>
      </c>
      <c r="DF206">
        <v>-2.9980000000000002</v>
      </c>
      <c r="DG206">
        <v>9.9000000000000005E-2</v>
      </c>
      <c r="DH206">
        <v>415</v>
      </c>
      <c r="DI206">
        <v>34</v>
      </c>
      <c r="DJ206">
        <v>0.37</v>
      </c>
      <c r="DK206">
        <v>0.19</v>
      </c>
      <c r="DL206">
        <v>-21.6141775</v>
      </c>
      <c r="DM206">
        <v>-6.4353095684789391E-2</v>
      </c>
      <c r="DN206">
        <v>6.1663329813998857E-2</v>
      </c>
      <c r="DO206">
        <v>1</v>
      </c>
      <c r="DP206">
        <v>0.8520939500000001</v>
      </c>
      <c r="DQ206">
        <v>0.1460495459662286</v>
      </c>
      <c r="DR206">
        <v>1.5064413821901599E-2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3.2957200000000002</v>
      </c>
      <c r="EB206">
        <v>2.6250499999999999</v>
      </c>
      <c r="EC206">
        <v>0.213033</v>
      </c>
      <c r="ED206">
        <v>0.213452</v>
      </c>
      <c r="EE206">
        <v>0.14194000000000001</v>
      </c>
      <c r="EF206">
        <v>0.137903</v>
      </c>
      <c r="EG206">
        <v>23807.5</v>
      </c>
      <c r="EH206">
        <v>24215.5</v>
      </c>
      <c r="EI206">
        <v>28158.3</v>
      </c>
      <c r="EJ206">
        <v>29648</v>
      </c>
      <c r="EK206">
        <v>33240.800000000003</v>
      </c>
      <c r="EL206">
        <v>35482.400000000001</v>
      </c>
      <c r="EM206">
        <v>39732.5</v>
      </c>
      <c r="EN206">
        <v>42369.2</v>
      </c>
      <c r="EO206">
        <v>2.1920500000000001</v>
      </c>
      <c r="EP206">
        <v>2.1585999999999999</v>
      </c>
      <c r="EQ206">
        <v>0.134848</v>
      </c>
      <c r="ER206">
        <v>0</v>
      </c>
      <c r="ES206">
        <v>31.529399999999999</v>
      </c>
      <c r="ET206">
        <v>999.9</v>
      </c>
      <c r="EU206">
        <v>70</v>
      </c>
      <c r="EV206">
        <v>36.4</v>
      </c>
      <c r="EW206">
        <v>42.362200000000001</v>
      </c>
      <c r="EX206">
        <v>57.314399999999999</v>
      </c>
      <c r="EY206">
        <v>-2.7123400000000002</v>
      </c>
      <c r="EZ206">
        <v>2</v>
      </c>
      <c r="FA206">
        <v>0.55242400000000003</v>
      </c>
      <c r="FB206">
        <v>0.57455299999999998</v>
      </c>
      <c r="FC206">
        <v>20.270299999999999</v>
      </c>
      <c r="FD206">
        <v>5.2189399999999999</v>
      </c>
      <c r="FE206">
        <v>12.005800000000001</v>
      </c>
      <c r="FF206">
        <v>4.9863499999999998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1.8642799999999999</v>
      </c>
      <c r="FO206">
        <v>1.8603499999999999</v>
      </c>
      <c r="FP206">
        <v>1.86111</v>
      </c>
      <c r="FQ206">
        <v>1.86019</v>
      </c>
      <c r="FR206">
        <v>1.86188</v>
      </c>
      <c r="FS206">
        <v>1.8584099999999999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-3.76</v>
      </c>
      <c r="GH206">
        <v>9.8799999999999999E-2</v>
      </c>
      <c r="GI206">
        <v>-2.4324828651112251</v>
      </c>
      <c r="GJ206">
        <v>-1.6100910332537859E-3</v>
      </c>
      <c r="GK206">
        <v>7.0186618486508772E-7</v>
      </c>
      <c r="GL206">
        <v>-2.134652460378022E-10</v>
      </c>
      <c r="GM206">
        <v>9.8890000000004363E-2</v>
      </c>
      <c r="GN206">
        <v>0</v>
      </c>
      <c r="GO206">
        <v>0</v>
      </c>
      <c r="GP206">
        <v>0</v>
      </c>
      <c r="GQ206">
        <v>5</v>
      </c>
      <c r="GR206">
        <v>2079</v>
      </c>
      <c r="GS206">
        <v>3</v>
      </c>
      <c r="GT206">
        <v>29</v>
      </c>
      <c r="GU206">
        <v>72</v>
      </c>
      <c r="GV206">
        <v>72.099999999999994</v>
      </c>
      <c r="GW206">
        <v>3.3581500000000002</v>
      </c>
      <c r="GX206">
        <v>2.5463900000000002</v>
      </c>
      <c r="GY206">
        <v>2.04834</v>
      </c>
      <c r="GZ206">
        <v>2.6171899999999999</v>
      </c>
      <c r="HA206">
        <v>2.1972700000000001</v>
      </c>
      <c r="HB206">
        <v>2.32666</v>
      </c>
      <c r="HC206">
        <v>40.732300000000002</v>
      </c>
      <c r="HD206">
        <v>15.182700000000001</v>
      </c>
      <c r="HE206">
        <v>18</v>
      </c>
      <c r="HF206">
        <v>690.173</v>
      </c>
      <c r="HG206">
        <v>736.57899999999995</v>
      </c>
      <c r="HH206">
        <v>31.000699999999998</v>
      </c>
      <c r="HI206">
        <v>34.261499999999998</v>
      </c>
      <c r="HJ206">
        <v>29.9999</v>
      </c>
      <c r="HK206">
        <v>34.200699999999998</v>
      </c>
      <c r="HL206">
        <v>34.199399999999997</v>
      </c>
      <c r="HM206">
        <v>67.159199999999998</v>
      </c>
      <c r="HN206">
        <v>24.939399999999999</v>
      </c>
      <c r="HO206">
        <v>87.402900000000002</v>
      </c>
      <c r="HP206">
        <v>31</v>
      </c>
      <c r="HQ206">
        <v>1277.6199999999999</v>
      </c>
      <c r="HR206">
        <v>34.271900000000002</v>
      </c>
      <c r="HS206">
        <v>99.201400000000007</v>
      </c>
      <c r="HT206">
        <v>98.258300000000006</v>
      </c>
    </row>
    <row r="207" spans="1:228" x14ac:dyDescent="0.2">
      <c r="A207">
        <v>192</v>
      </c>
      <c r="B207">
        <v>1669232355.0999999</v>
      </c>
      <c r="C207">
        <v>762.59999990463257</v>
      </c>
      <c r="D207" t="s">
        <v>743</v>
      </c>
      <c r="E207" t="s">
        <v>744</v>
      </c>
      <c r="F207">
        <v>4</v>
      </c>
      <c r="G207">
        <v>1669232352.7874999</v>
      </c>
      <c r="H207">
        <f t="shared" si="68"/>
        <v>2.1640231773025851E-3</v>
      </c>
      <c r="I207">
        <f t="shared" si="69"/>
        <v>2.1640231773025853</v>
      </c>
      <c r="J207">
        <f t="shared" si="70"/>
        <v>25.997023536346962</v>
      </c>
      <c r="K207">
        <f t="shared" si="71"/>
        <v>1245.385</v>
      </c>
      <c r="L207">
        <f t="shared" si="72"/>
        <v>875.09074131854015</v>
      </c>
      <c r="M207">
        <f t="shared" si="73"/>
        <v>88.308758829047576</v>
      </c>
      <c r="N207">
        <f t="shared" si="74"/>
        <v>125.67657092178099</v>
      </c>
      <c r="O207">
        <f t="shared" si="75"/>
        <v>0.12421091975926642</v>
      </c>
      <c r="P207">
        <f t="shared" si="76"/>
        <v>3.6675131870292632</v>
      </c>
      <c r="Q207">
        <f t="shared" si="77"/>
        <v>0.12192033050649599</v>
      </c>
      <c r="R207">
        <f t="shared" si="78"/>
        <v>7.6402488557741344E-2</v>
      </c>
      <c r="S207">
        <f t="shared" si="79"/>
        <v>226.12189123565932</v>
      </c>
      <c r="T207">
        <f t="shared" si="80"/>
        <v>33.710087246067779</v>
      </c>
      <c r="U207">
        <f t="shared" si="81"/>
        <v>33.724362499999998</v>
      </c>
      <c r="V207">
        <f t="shared" si="82"/>
        <v>5.2614078064550807</v>
      </c>
      <c r="W207">
        <f t="shared" si="83"/>
        <v>69.890200938032294</v>
      </c>
      <c r="X207">
        <f t="shared" si="84"/>
        <v>3.5484241954276223</v>
      </c>
      <c r="Y207">
        <f t="shared" si="85"/>
        <v>5.0771412126484092</v>
      </c>
      <c r="Z207">
        <f t="shared" si="86"/>
        <v>1.7129836110274583</v>
      </c>
      <c r="AA207">
        <f t="shared" si="87"/>
        <v>-95.433422119043996</v>
      </c>
      <c r="AB207">
        <f t="shared" si="88"/>
        <v>-125.82348409424621</v>
      </c>
      <c r="AC207">
        <f t="shared" si="89"/>
        <v>-7.8884970150457061</v>
      </c>
      <c r="AD207">
        <f t="shared" si="90"/>
        <v>-3.0235119926766032</v>
      </c>
      <c r="AE207">
        <f t="shared" si="91"/>
        <v>49.509308917852714</v>
      </c>
      <c r="AF207">
        <f t="shared" si="92"/>
        <v>2.1705388795201768</v>
      </c>
      <c r="AG207">
        <f t="shared" si="93"/>
        <v>25.997023536346962</v>
      </c>
      <c r="AH207">
        <v>1311.938879807587</v>
      </c>
      <c r="AI207">
        <v>1293.9047272727271</v>
      </c>
      <c r="AJ207">
        <v>1.728001306940343</v>
      </c>
      <c r="AK207">
        <v>65.098338017295973</v>
      </c>
      <c r="AL207">
        <f t="shared" si="94"/>
        <v>2.1640231773025853</v>
      </c>
      <c r="AM207">
        <v>34.294392775361253</v>
      </c>
      <c r="AN207">
        <v>35.162021978021997</v>
      </c>
      <c r="AO207">
        <v>-6.8362581553695141E-5</v>
      </c>
      <c r="AP207">
        <v>87.569397002130515</v>
      </c>
      <c r="AQ207">
        <v>9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47090.465825801963</v>
      </c>
      <c r="AV207">
        <f t="shared" si="98"/>
        <v>1200.0287499999999</v>
      </c>
      <c r="AW207">
        <f t="shared" si="99"/>
        <v>1025.9502135936057</v>
      </c>
      <c r="AX207">
        <f t="shared" si="100"/>
        <v>0.85493802843774014</v>
      </c>
      <c r="AY207">
        <f t="shared" si="101"/>
        <v>0.18843039488483865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1669232352.7874999</v>
      </c>
      <c r="BF207">
        <v>1245.385</v>
      </c>
      <c r="BG207">
        <v>1267.0725</v>
      </c>
      <c r="BH207">
        <v>35.162912499999997</v>
      </c>
      <c r="BI207">
        <v>34.293037499999997</v>
      </c>
      <c r="BJ207">
        <v>1249.1524999999999</v>
      </c>
      <c r="BK207">
        <v>35.064012499999997</v>
      </c>
      <c r="BL207">
        <v>650.02262500000006</v>
      </c>
      <c r="BM207">
        <v>100.813875</v>
      </c>
      <c r="BN207">
        <v>9.9955599999999992E-2</v>
      </c>
      <c r="BO207">
        <v>33.088000000000001</v>
      </c>
      <c r="BP207">
        <v>33.724362499999998</v>
      </c>
      <c r="BQ207">
        <v>999.9</v>
      </c>
      <c r="BR207">
        <v>0</v>
      </c>
      <c r="BS207">
        <v>0</v>
      </c>
      <c r="BT207">
        <v>8986.1700000000019</v>
      </c>
      <c r="BU207">
        <v>0</v>
      </c>
      <c r="BV207">
        <v>138.97562500000001</v>
      </c>
      <c r="BW207">
        <v>-21.686812499999998</v>
      </c>
      <c r="BX207">
        <v>1290.7725</v>
      </c>
      <c r="BY207">
        <v>1312.0662500000001</v>
      </c>
      <c r="BZ207">
        <v>0.86986887499999999</v>
      </c>
      <c r="CA207">
        <v>1267.0725</v>
      </c>
      <c r="CB207">
        <v>34.293037499999997</v>
      </c>
      <c r="CC207">
        <v>3.5449087499999998</v>
      </c>
      <c r="CD207">
        <v>3.4572150000000001</v>
      </c>
      <c r="CE207">
        <v>26.836387500000001</v>
      </c>
      <c r="CF207">
        <v>26.4110625</v>
      </c>
      <c r="CG207">
        <v>1200.0287499999999</v>
      </c>
      <c r="CH207">
        <v>0.49998225000000002</v>
      </c>
      <c r="CI207">
        <v>0.50001775000000004</v>
      </c>
      <c r="CJ207">
        <v>0</v>
      </c>
      <c r="CK207">
        <v>747.96500000000003</v>
      </c>
      <c r="CL207">
        <v>4.9990899999999998</v>
      </c>
      <c r="CM207">
        <v>8015.9137500000006</v>
      </c>
      <c r="CN207">
        <v>9558.0174999999999</v>
      </c>
      <c r="CO207">
        <v>43.125</v>
      </c>
      <c r="CP207">
        <v>44.686999999999998</v>
      </c>
      <c r="CQ207">
        <v>43.936999999999998</v>
      </c>
      <c r="CR207">
        <v>43.780999999999999</v>
      </c>
      <c r="CS207">
        <v>44.436999999999998</v>
      </c>
      <c r="CT207">
        <v>597.49375000000009</v>
      </c>
      <c r="CU207">
        <v>597.53499999999997</v>
      </c>
      <c r="CV207">
        <v>0</v>
      </c>
      <c r="CW207">
        <v>1669232362.2</v>
      </c>
      <c r="CX207">
        <v>0</v>
      </c>
      <c r="CY207">
        <v>1669228029.5</v>
      </c>
      <c r="CZ207" t="s">
        <v>356</v>
      </c>
      <c r="DA207">
        <v>1669228029.5</v>
      </c>
      <c r="DB207">
        <v>1669228028</v>
      </c>
      <c r="DC207">
        <v>6</v>
      </c>
      <c r="DD207">
        <v>0.127</v>
      </c>
      <c r="DE207">
        <v>2E-3</v>
      </c>
      <c r="DF207">
        <v>-2.9980000000000002</v>
      </c>
      <c r="DG207">
        <v>9.9000000000000005E-2</v>
      </c>
      <c r="DH207">
        <v>415</v>
      </c>
      <c r="DI207">
        <v>34</v>
      </c>
      <c r="DJ207">
        <v>0.37</v>
      </c>
      <c r="DK207">
        <v>0.19</v>
      </c>
      <c r="DL207">
        <v>-21.632239024390241</v>
      </c>
      <c r="DM207">
        <v>-1.9634843205599641E-2</v>
      </c>
      <c r="DN207">
        <v>5.6868817286242129E-2</v>
      </c>
      <c r="DO207">
        <v>1</v>
      </c>
      <c r="DP207">
        <v>0.85931502439024399</v>
      </c>
      <c r="DQ207">
        <v>9.2621477351916254E-2</v>
      </c>
      <c r="DR207">
        <v>9.4107999361600133E-3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2</v>
      </c>
      <c r="DY207">
        <v>2</v>
      </c>
      <c r="DZ207" t="s">
        <v>658</v>
      </c>
      <c r="EA207">
        <v>3.29562</v>
      </c>
      <c r="EB207">
        <v>2.6252200000000001</v>
      </c>
      <c r="EC207">
        <v>0.21374399999999999</v>
      </c>
      <c r="ED207">
        <v>0.21416099999999999</v>
      </c>
      <c r="EE207">
        <v>0.14194399999999999</v>
      </c>
      <c r="EF207">
        <v>0.13789999999999999</v>
      </c>
      <c r="EG207">
        <v>23785.7</v>
      </c>
      <c r="EH207">
        <v>24193.4</v>
      </c>
      <c r="EI207">
        <v>28158.2</v>
      </c>
      <c r="EJ207">
        <v>29647.9</v>
      </c>
      <c r="EK207">
        <v>33240.5</v>
      </c>
      <c r="EL207">
        <v>35482.199999999997</v>
      </c>
      <c r="EM207">
        <v>39732.300000000003</v>
      </c>
      <c r="EN207">
        <v>42368.800000000003</v>
      </c>
      <c r="EO207">
        <v>2.1923300000000001</v>
      </c>
      <c r="EP207">
        <v>2.1585999999999999</v>
      </c>
      <c r="EQ207">
        <v>0.13550400000000001</v>
      </c>
      <c r="ER207">
        <v>0</v>
      </c>
      <c r="ES207">
        <v>31.5367</v>
      </c>
      <c r="ET207">
        <v>999.9</v>
      </c>
      <c r="EU207">
        <v>70</v>
      </c>
      <c r="EV207">
        <v>36.4</v>
      </c>
      <c r="EW207">
        <v>42.369100000000003</v>
      </c>
      <c r="EX207">
        <v>57.074399999999997</v>
      </c>
      <c r="EY207">
        <v>-2.69231</v>
      </c>
      <c r="EZ207">
        <v>2</v>
      </c>
      <c r="FA207">
        <v>0.55237800000000004</v>
      </c>
      <c r="FB207">
        <v>0.57550900000000005</v>
      </c>
      <c r="FC207">
        <v>20.270399999999999</v>
      </c>
      <c r="FD207">
        <v>5.2186399999999997</v>
      </c>
      <c r="FE207">
        <v>12.0053</v>
      </c>
      <c r="FF207">
        <v>4.9861000000000004</v>
      </c>
      <c r="FG207">
        <v>3.2845499999999999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1.86426</v>
      </c>
      <c r="FO207">
        <v>1.8603499999999999</v>
      </c>
      <c r="FP207">
        <v>1.8611</v>
      </c>
      <c r="FQ207">
        <v>1.8601700000000001</v>
      </c>
      <c r="FR207">
        <v>1.8618699999999999</v>
      </c>
      <c r="FS207">
        <v>1.8584000000000001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-3.77</v>
      </c>
      <c r="GH207">
        <v>9.8799999999999999E-2</v>
      </c>
      <c r="GI207">
        <v>-2.4324828651112251</v>
      </c>
      <c r="GJ207">
        <v>-1.6100910332537859E-3</v>
      </c>
      <c r="GK207">
        <v>7.0186618486508772E-7</v>
      </c>
      <c r="GL207">
        <v>-2.134652460378022E-10</v>
      </c>
      <c r="GM207">
        <v>9.8890000000004363E-2</v>
      </c>
      <c r="GN207">
        <v>0</v>
      </c>
      <c r="GO207">
        <v>0</v>
      </c>
      <c r="GP207">
        <v>0</v>
      </c>
      <c r="GQ207">
        <v>5</v>
      </c>
      <c r="GR207">
        <v>2079</v>
      </c>
      <c r="GS207">
        <v>3</v>
      </c>
      <c r="GT207">
        <v>29</v>
      </c>
      <c r="GU207">
        <v>72.099999999999994</v>
      </c>
      <c r="GV207">
        <v>72.099999999999994</v>
      </c>
      <c r="GW207">
        <v>3.3715799999999998</v>
      </c>
      <c r="GX207">
        <v>2.5415000000000001</v>
      </c>
      <c r="GY207">
        <v>2.04834</v>
      </c>
      <c r="GZ207">
        <v>2.6159699999999999</v>
      </c>
      <c r="HA207">
        <v>2.1972700000000001</v>
      </c>
      <c r="HB207">
        <v>2.3290999999999999</v>
      </c>
      <c r="HC207">
        <v>40.732300000000002</v>
      </c>
      <c r="HD207">
        <v>15.2003</v>
      </c>
      <c r="HE207">
        <v>18</v>
      </c>
      <c r="HF207">
        <v>690.38199999999995</v>
      </c>
      <c r="HG207">
        <v>736.55200000000002</v>
      </c>
      <c r="HH207">
        <v>31.000499999999999</v>
      </c>
      <c r="HI207">
        <v>34.259700000000002</v>
      </c>
      <c r="HJ207">
        <v>29.9999</v>
      </c>
      <c r="HK207">
        <v>34.198799999999999</v>
      </c>
      <c r="HL207">
        <v>34.197299999999998</v>
      </c>
      <c r="HM207">
        <v>67.439899999999994</v>
      </c>
      <c r="HN207">
        <v>24.939399999999999</v>
      </c>
      <c r="HO207">
        <v>87.402900000000002</v>
      </c>
      <c r="HP207">
        <v>31</v>
      </c>
      <c r="HQ207">
        <v>1284.33</v>
      </c>
      <c r="HR207">
        <v>34.263199999999998</v>
      </c>
      <c r="HS207">
        <v>99.200900000000004</v>
      </c>
      <c r="HT207">
        <v>98.257599999999996</v>
      </c>
    </row>
    <row r="208" spans="1:228" x14ac:dyDescent="0.2">
      <c r="A208">
        <v>193</v>
      </c>
      <c r="B208">
        <v>1669232359.0999999</v>
      </c>
      <c r="C208">
        <v>766.59999990463257</v>
      </c>
      <c r="D208" t="s">
        <v>745</v>
      </c>
      <c r="E208" t="s">
        <v>746</v>
      </c>
      <c r="F208">
        <v>4</v>
      </c>
      <c r="G208">
        <v>1669232357.0999999</v>
      </c>
      <c r="H208">
        <f t="shared" ref="H208:H271" si="102">(I208)/1000</f>
        <v>2.1784399863123407E-3</v>
      </c>
      <c r="I208">
        <f t="shared" ref="I208:I271" si="103">IF(BD208, AL208, AF208)</f>
        <v>2.1784399863123407</v>
      </c>
      <c r="J208">
        <f t="shared" ref="J208:J271" si="104">IF(BD208, AG208, AE208)</f>
        <v>26.114207011198417</v>
      </c>
      <c r="K208">
        <f t="shared" ref="K208:K271" si="105">BF208 - IF(AS208&gt;1, J208*AZ208*100/(AU208*BT208), 0)</f>
        <v>1252.6471428571431</v>
      </c>
      <c r="L208">
        <f t="shared" ref="L208:L271" si="106">((R208-H208/2)*K208-J208)/(R208+H208/2)</f>
        <v>882.17426825735981</v>
      </c>
      <c r="M208">
        <f t="shared" ref="M208:M271" si="107">L208*(BM208+BN208)/1000</f>
        <v>89.023893868683132</v>
      </c>
      <c r="N208">
        <f t="shared" ref="N208:N271" si="108">(BF208 - IF(AS208&gt;1, J208*AZ208*100/(AU208*BT208), 0))*(BM208+BN208)/1000</f>
        <v>126.40986062868322</v>
      </c>
      <c r="O208">
        <f t="shared" ref="O208:O271" si="109">2/((1/Q208-1/P208)+SIGN(Q208)*SQRT((1/Q208-1/P208)*(1/Q208-1/P208) + 4*BA208/((BA208+1)*(BA208+1))*(2*1/Q208*1/P208-1/P208*1/P208)))</f>
        <v>0.12480978783244814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3.6687046961014169</v>
      </c>
      <c r="Q208">
        <f t="shared" ref="Q208:Q271" si="111">H208*(1000-(1000*0.61365*EXP(17.502*U208/(240.97+U208))/(BM208+BN208)+BH208)/2)/(1000*0.61365*EXP(17.502*U208/(240.97+U208))/(BM208+BN208)-BH208)</f>
        <v>0.12249801540376867</v>
      </c>
      <c r="R208">
        <f t="shared" ref="R208:R271" si="112">1/((BA208+1)/(O208/1.6)+1/(P208/1.37)) + BA208/((BA208+1)/(O208/1.6) + BA208/(P208/1.37))</f>
        <v>7.6765396669661715E-2</v>
      </c>
      <c r="S208">
        <f t="shared" ref="S208:S271" si="113">(AV208*AY208)</f>
        <v>226.11678737814191</v>
      </c>
      <c r="T208">
        <f t="shared" ref="T208:T271" si="114">(BO208+(S208+2*0.95*0.0000000567*(((BO208+$B$6)+273)^4-(BO208+273)^4)-44100*H208)/(1.84*29.3*P208+8*0.95*0.0000000567*(BO208+273)^3))</f>
        <v>33.716072637054047</v>
      </c>
      <c r="U208">
        <f t="shared" ref="U208:U271" si="115">($C$6*BP208+$D$6*BQ208+$E$6*T208)</f>
        <v>33.735799999999998</v>
      </c>
      <c r="V208">
        <f t="shared" ref="V208:V271" si="116">0.61365*EXP(17.502*U208/(240.97+U208))</f>
        <v>5.2647721858941514</v>
      </c>
      <c r="W208">
        <f t="shared" ref="W208:W271" si="117">(X208/Y208*100)</f>
        <v>69.85614182468008</v>
      </c>
      <c r="X208">
        <f t="shared" ref="X208:X271" si="118">BH208*(BM208+BN208)/1000</f>
        <v>3.5485332895199715</v>
      </c>
      <c r="Y208">
        <f t="shared" ref="Y208:Y271" si="119">0.61365*EXP(17.502*BO208/(240.97+BO208))</f>
        <v>5.0797727971089852</v>
      </c>
      <c r="Z208">
        <f t="shared" ref="Z208:Z271" si="120">(V208-BH208*(BM208+BN208)/1000)</f>
        <v>1.7162388963741799</v>
      </c>
      <c r="AA208">
        <f t="shared" ref="AA208:AA271" si="121">(-H208*44100)</f>
        <v>-96.06920339637422</v>
      </c>
      <c r="AB208">
        <f t="shared" ref="AB208:AB271" si="122">2*29.3*P208*0.92*(BO208-U208)</f>
        <v>-126.30125969509939</v>
      </c>
      <c r="AC208">
        <f t="shared" ref="AC208:AC271" si="123">2*0.95*0.0000000567*(((BO208+$B$6)+273)^4-(U208+273)^4)</f>
        <v>-7.9166803406506734</v>
      </c>
      <c r="AD208">
        <f t="shared" ref="AD208:AD271" si="124">S208+AC208+AA208+AB208</f>
        <v>-4.1703560539823883</v>
      </c>
      <c r="AE208">
        <f t="shared" ref="AE208:AE271" si="125">BL208*AS208*(BG208-BF208*(1000-AS208*BI208)/(1000-AS208*BH208))/(100*AZ208)</f>
        <v>49.728551591731552</v>
      </c>
      <c r="AF208">
        <f t="shared" ref="AF208:AF271" si="126">1000*BL208*AS208*(BH208-BI208)/(100*AZ208*(1000-AS208*BH208))</f>
        <v>2.1777625810200028</v>
      </c>
      <c r="AG208">
        <f t="shared" ref="AG208:AG271" si="127">(AH208 - AI208 - BM208*1000/(8.314*(BO208+273.15)) * AK208/BL208 * AJ208) * BL208/(100*AZ208) * (1000 - BI208)/1000</f>
        <v>26.114207011198417</v>
      </c>
      <c r="AH208">
        <v>1319.0576646733771</v>
      </c>
      <c r="AI208">
        <v>1300.913636363636</v>
      </c>
      <c r="AJ208">
        <v>1.742816050269604</v>
      </c>
      <c r="AK208">
        <v>65.098338017295973</v>
      </c>
      <c r="AL208">
        <f t="shared" ref="AL208:AL271" si="128">(AN208 - AM208 + BM208*1000/(8.314*(BO208+273.15)) * AP208/BL208 * AO208) * BL208/(100*AZ208) * 1000/(1000 - AN208)</f>
        <v>2.1784399863123407</v>
      </c>
      <c r="AM208">
        <v>34.292016531202599</v>
      </c>
      <c r="AN208">
        <v>35.16527802197804</v>
      </c>
      <c r="AO208">
        <v>-3.31778805488505E-5</v>
      </c>
      <c r="AP208">
        <v>87.569397002130515</v>
      </c>
      <c r="AQ208">
        <v>8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47110.314855276803</v>
      </c>
      <c r="AV208">
        <f t="shared" ref="AV208:AV271" si="132">$B$10*BU208+$C$10*BV208+$F$10*CG208*(1-CJ208)</f>
        <v>1200.004285714286</v>
      </c>
      <c r="AW208">
        <f t="shared" ref="AW208:AW271" si="133">AV208*AX208</f>
        <v>1025.9290421648407</v>
      </c>
      <c r="AX208">
        <f t="shared" ref="AX208:AX271" si="134">($B$10*$D$8+$C$10*$D$8+$F$10*((CT208+CL208)/MAX(CT208+CL208+CU208, 0.1)*$I$8+CU208/MAX(CT208+CL208+CU208, 0.1)*$J$8))/($B$10+$C$10+$F$10)</f>
        <v>0.85493781512136058</v>
      </c>
      <c r="AY208">
        <f t="shared" ref="AY208:AY271" si="135">($B$10*$K$8+$C$10*$K$8+$F$10*((CT208+CL208)/MAX(CT208+CL208+CU208, 0.1)*$P$8+CU208/MAX(CT208+CL208+CU208, 0.1)*$Q$8))/($B$10+$C$10+$F$10)</f>
        <v>0.18842998318422588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1669232357.0999999</v>
      </c>
      <c r="BF208">
        <v>1252.6471428571431</v>
      </c>
      <c r="BG208">
        <v>1274.437142857143</v>
      </c>
      <c r="BH208">
        <v>35.163871428571433</v>
      </c>
      <c r="BI208">
        <v>34.291057142857142</v>
      </c>
      <c r="BJ208">
        <v>1256.418571428572</v>
      </c>
      <c r="BK208">
        <v>35.064971428571432</v>
      </c>
      <c r="BL208">
        <v>649.98900000000015</v>
      </c>
      <c r="BM208">
        <v>100.8141428571428</v>
      </c>
      <c r="BN208">
        <v>0.1000382428571428</v>
      </c>
      <c r="BO208">
        <v>33.097228571428573</v>
      </c>
      <c r="BP208">
        <v>33.735799999999998</v>
      </c>
      <c r="BQ208">
        <v>999.89999999999986</v>
      </c>
      <c r="BR208">
        <v>0</v>
      </c>
      <c r="BS208">
        <v>0</v>
      </c>
      <c r="BT208">
        <v>8990.2657142857151</v>
      </c>
      <c r="BU208">
        <v>0</v>
      </c>
      <c r="BV208">
        <v>216.42271428571431</v>
      </c>
      <c r="BW208">
        <v>-21.789257142857139</v>
      </c>
      <c r="BX208">
        <v>1298.3014285714289</v>
      </c>
      <c r="BY208">
        <v>1319.69</v>
      </c>
      <c r="BZ208">
        <v>0.8727908571428572</v>
      </c>
      <c r="CA208">
        <v>1274.437142857143</v>
      </c>
      <c r="CB208">
        <v>34.291057142857142</v>
      </c>
      <c r="CC208">
        <v>3.54501</v>
      </c>
      <c r="CD208">
        <v>3.4570214285714291</v>
      </c>
      <c r="CE208">
        <v>26.836871428571431</v>
      </c>
      <c r="CF208">
        <v>26.41011428571429</v>
      </c>
      <c r="CG208">
        <v>1200.004285714286</v>
      </c>
      <c r="CH208">
        <v>0.49998814285714283</v>
      </c>
      <c r="CI208">
        <v>0.50001185714285712</v>
      </c>
      <c r="CJ208">
        <v>0</v>
      </c>
      <c r="CK208">
        <v>748.05228571428574</v>
      </c>
      <c r="CL208">
        <v>4.9990899999999998</v>
      </c>
      <c r="CM208">
        <v>8052.5442857142853</v>
      </c>
      <c r="CN208">
        <v>9557.8542857142875</v>
      </c>
      <c r="CO208">
        <v>43.125</v>
      </c>
      <c r="CP208">
        <v>44.705000000000013</v>
      </c>
      <c r="CQ208">
        <v>43.936999999999998</v>
      </c>
      <c r="CR208">
        <v>43.811999999999998</v>
      </c>
      <c r="CS208">
        <v>44.436999999999998</v>
      </c>
      <c r="CT208">
        <v>597.49</v>
      </c>
      <c r="CU208">
        <v>597.51428571428573</v>
      </c>
      <c r="CV208">
        <v>0</v>
      </c>
      <c r="CW208">
        <v>1669232366.4000001</v>
      </c>
      <c r="CX208">
        <v>0</v>
      </c>
      <c r="CY208">
        <v>1669228029.5</v>
      </c>
      <c r="CZ208" t="s">
        <v>356</v>
      </c>
      <c r="DA208">
        <v>1669228029.5</v>
      </c>
      <c r="DB208">
        <v>1669228028</v>
      </c>
      <c r="DC208">
        <v>6</v>
      </c>
      <c r="DD208">
        <v>0.127</v>
      </c>
      <c r="DE208">
        <v>2E-3</v>
      </c>
      <c r="DF208">
        <v>-2.9980000000000002</v>
      </c>
      <c r="DG208">
        <v>9.9000000000000005E-2</v>
      </c>
      <c r="DH208">
        <v>415</v>
      </c>
      <c r="DI208">
        <v>34</v>
      </c>
      <c r="DJ208">
        <v>0.37</v>
      </c>
      <c r="DK208">
        <v>0.19</v>
      </c>
      <c r="DL208">
        <v>-21.652817500000001</v>
      </c>
      <c r="DM208">
        <v>-0.77197711069414421</v>
      </c>
      <c r="DN208">
        <v>8.3289797957192935E-2</v>
      </c>
      <c r="DO208">
        <v>0</v>
      </c>
      <c r="DP208">
        <v>0.86521825000000008</v>
      </c>
      <c r="DQ208">
        <v>6.6765771106938349E-2</v>
      </c>
      <c r="DR208">
        <v>7.0062108509164871E-3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3.29569</v>
      </c>
      <c r="EB208">
        <v>2.6253299999999999</v>
      </c>
      <c r="EC208">
        <v>0.214449</v>
      </c>
      <c r="ED208">
        <v>0.21485699999999999</v>
      </c>
      <c r="EE208">
        <v>0.141953</v>
      </c>
      <c r="EF208">
        <v>0.13789000000000001</v>
      </c>
      <c r="EG208">
        <v>23764.5</v>
      </c>
      <c r="EH208">
        <v>24172.2</v>
      </c>
      <c r="EI208">
        <v>28158.3</v>
      </c>
      <c r="EJ208">
        <v>29648.3</v>
      </c>
      <c r="EK208">
        <v>33240.400000000001</v>
      </c>
      <c r="EL208">
        <v>35483.300000000003</v>
      </c>
      <c r="EM208">
        <v>39732.5</v>
      </c>
      <c r="EN208">
        <v>42369.5</v>
      </c>
      <c r="EO208">
        <v>2.19245</v>
      </c>
      <c r="EP208">
        <v>2.1586500000000002</v>
      </c>
      <c r="EQ208">
        <v>0.13548099999999999</v>
      </c>
      <c r="ER208">
        <v>0</v>
      </c>
      <c r="ES208">
        <v>31.5456</v>
      </c>
      <c r="ET208">
        <v>999.9</v>
      </c>
      <c r="EU208">
        <v>70</v>
      </c>
      <c r="EV208">
        <v>36.4</v>
      </c>
      <c r="EW208">
        <v>42.364199999999997</v>
      </c>
      <c r="EX208">
        <v>57.224400000000003</v>
      </c>
      <c r="EY208">
        <v>-2.7083400000000002</v>
      </c>
      <c r="EZ208">
        <v>2</v>
      </c>
      <c r="FA208">
        <v>0.55180600000000002</v>
      </c>
      <c r="FB208">
        <v>0.57741299999999995</v>
      </c>
      <c r="FC208">
        <v>20.270199999999999</v>
      </c>
      <c r="FD208">
        <v>5.2195400000000003</v>
      </c>
      <c r="FE208">
        <v>12.0053</v>
      </c>
      <c r="FF208">
        <v>4.9862500000000001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1.86219</v>
      </c>
      <c r="FN208">
        <v>1.8642700000000001</v>
      </c>
      <c r="FO208">
        <v>1.8603499999999999</v>
      </c>
      <c r="FP208">
        <v>1.8611</v>
      </c>
      <c r="FQ208">
        <v>1.86019</v>
      </c>
      <c r="FR208">
        <v>1.8618600000000001</v>
      </c>
      <c r="FS208">
        <v>1.85839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-3.77</v>
      </c>
      <c r="GH208">
        <v>9.8900000000000002E-2</v>
      </c>
      <c r="GI208">
        <v>-2.4324828651112251</v>
      </c>
      <c r="GJ208">
        <v>-1.6100910332537859E-3</v>
      </c>
      <c r="GK208">
        <v>7.0186618486508772E-7</v>
      </c>
      <c r="GL208">
        <v>-2.134652460378022E-10</v>
      </c>
      <c r="GM208">
        <v>9.8890000000004363E-2</v>
      </c>
      <c r="GN208">
        <v>0</v>
      </c>
      <c r="GO208">
        <v>0</v>
      </c>
      <c r="GP208">
        <v>0</v>
      </c>
      <c r="GQ208">
        <v>5</v>
      </c>
      <c r="GR208">
        <v>2079</v>
      </c>
      <c r="GS208">
        <v>3</v>
      </c>
      <c r="GT208">
        <v>29</v>
      </c>
      <c r="GU208">
        <v>72.2</v>
      </c>
      <c r="GV208">
        <v>72.2</v>
      </c>
      <c r="GW208">
        <v>3.3862299999999999</v>
      </c>
      <c r="GX208">
        <v>2.5329600000000001</v>
      </c>
      <c r="GY208">
        <v>2.04834</v>
      </c>
      <c r="GZ208">
        <v>2.6159699999999999</v>
      </c>
      <c r="HA208">
        <v>2.1972700000000001</v>
      </c>
      <c r="HB208">
        <v>2.3754900000000001</v>
      </c>
      <c r="HC208">
        <v>40.732300000000002</v>
      </c>
      <c r="HD208">
        <v>15.2003</v>
      </c>
      <c r="HE208">
        <v>18</v>
      </c>
      <c r="HF208">
        <v>690.46</v>
      </c>
      <c r="HG208">
        <v>736.57100000000003</v>
      </c>
      <c r="HH208">
        <v>31.000599999999999</v>
      </c>
      <c r="HI208">
        <v>34.2592</v>
      </c>
      <c r="HJ208">
        <v>29.9998</v>
      </c>
      <c r="HK208">
        <v>34.1965</v>
      </c>
      <c r="HL208">
        <v>34.194800000000001</v>
      </c>
      <c r="HM208">
        <v>67.718599999999995</v>
      </c>
      <c r="HN208">
        <v>24.939399999999999</v>
      </c>
      <c r="HO208">
        <v>87.402900000000002</v>
      </c>
      <c r="HP208">
        <v>31</v>
      </c>
      <c r="HQ208">
        <v>1291</v>
      </c>
      <c r="HR208">
        <v>34.252400000000002</v>
      </c>
      <c r="HS208">
        <v>99.201400000000007</v>
      </c>
      <c r="HT208">
        <v>98.259100000000004</v>
      </c>
    </row>
    <row r="209" spans="1:228" x14ac:dyDescent="0.2">
      <c r="A209">
        <v>194</v>
      </c>
      <c r="B209">
        <v>1669232363.0999999</v>
      </c>
      <c r="C209">
        <v>770.59999990463257</v>
      </c>
      <c r="D209" t="s">
        <v>747</v>
      </c>
      <c r="E209" t="s">
        <v>748</v>
      </c>
      <c r="F209">
        <v>4</v>
      </c>
      <c r="G209">
        <v>1669232360.7874999</v>
      </c>
      <c r="H209">
        <f t="shared" si="102"/>
        <v>2.2011058863695872E-3</v>
      </c>
      <c r="I209">
        <f t="shared" si="103"/>
        <v>2.2011058863695872</v>
      </c>
      <c r="J209">
        <f t="shared" si="104"/>
        <v>25.933240239120526</v>
      </c>
      <c r="K209">
        <f t="shared" si="105"/>
        <v>1258.905</v>
      </c>
      <c r="L209">
        <f t="shared" si="106"/>
        <v>893.44480186981389</v>
      </c>
      <c r="M209">
        <f t="shared" si="107"/>
        <v>90.161500915481682</v>
      </c>
      <c r="N209">
        <f t="shared" si="108"/>
        <v>127.04171995008544</v>
      </c>
      <c r="O209">
        <f t="shared" si="109"/>
        <v>0.12592638605957862</v>
      </c>
      <c r="P209">
        <f t="shared" si="110"/>
        <v>3.6715513076214146</v>
      </c>
      <c r="Q209">
        <f t="shared" si="111"/>
        <v>0.12357527230371446</v>
      </c>
      <c r="R209">
        <f t="shared" si="112"/>
        <v>7.7442127195065102E-2</v>
      </c>
      <c r="S209">
        <f t="shared" si="113"/>
        <v>226.11643610991626</v>
      </c>
      <c r="T209">
        <f t="shared" si="114"/>
        <v>33.727444368960626</v>
      </c>
      <c r="U209">
        <f t="shared" si="115"/>
        <v>33.746737499999988</v>
      </c>
      <c r="V209">
        <f t="shared" si="116"/>
        <v>5.2679912386514944</v>
      </c>
      <c r="W209">
        <f t="shared" si="117"/>
        <v>69.801104622059071</v>
      </c>
      <c r="X209">
        <f t="shared" si="118"/>
        <v>3.5490405078862697</v>
      </c>
      <c r="Y209">
        <f t="shared" si="119"/>
        <v>5.084504789863562</v>
      </c>
      <c r="Z209">
        <f t="shared" si="120"/>
        <v>1.7189507307652248</v>
      </c>
      <c r="AA209">
        <f t="shared" si="121"/>
        <v>-97.068769588898789</v>
      </c>
      <c r="AB209">
        <f t="shared" si="122"/>
        <v>-125.28160115251546</v>
      </c>
      <c r="AC209">
        <f t="shared" si="123"/>
        <v>-7.8477358665968504</v>
      </c>
      <c r="AD209">
        <f t="shared" si="124"/>
        <v>-4.0816704980948373</v>
      </c>
      <c r="AE209">
        <f t="shared" si="125"/>
        <v>49.320583006176108</v>
      </c>
      <c r="AF209">
        <f t="shared" si="126"/>
        <v>2.1948445599142596</v>
      </c>
      <c r="AG209">
        <f t="shared" si="127"/>
        <v>25.933240239120526</v>
      </c>
      <c r="AH209">
        <v>1325.8907231154251</v>
      </c>
      <c r="AI209">
        <v>1307.9121818181809</v>
      </c>
      <c r="AJ209">
        <v>1.7210953691603319</v>
      </c>
      <c r="AK209">
        <v>65.098338017295973</v>
      </c>
      <c r="AL209">
        <f t="shared" si="128"/>
        <v>2.2011058863695872</v>
      </c>
      <c r="AM209">
        <v>34.289658114716687</v>
      </c>
      <c r="AN209">
        <v>35.171136263736287</v>
      </c>
      <c r="AO209">
        <v>1.1792500862749999E-4</v>
      </c>
      <c r="AP209">
        <v>87.569397002130515</v>
      </c>
      <c r="AQ209">
        <v>8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47158.575171891309</v>
      </c>
      <c r="AV209">
        <f t="shared" si="132"/>
        <v>1200.0050000000001</v>
      </c>
      <c r="AW209">
        <f t="shared" si="133"/>
        <v>1025.929401093221</v>
      </c>
      <c r="AX209">
        <f t="shared" si="134"/>
        <v>0.85493760533766183</v>
      </c>
      <c r="AY209">
        <f t="shared" si="135"/>
        <v>0.18842957830168727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1669232360.7874999</v>
      </c>
      <c r="BF209">
        <v>1258.905</v>
      </c>
      <c r="BG209">
        <v>1280.5387499999999</v>
      </c>
      <c r="BH209">
        <v>35.168799999999997</v>
      </c>
      <c r="BI209">
        <v>34.289200000000001</v>
      </c>
      <c r="BJ209">
        <v>1262.6812500000001</v>
      </c>
      <c r="BK209">
        <v>35.069912500000001</v>
      </c>
      <c r="BL209">
        <v>650.03037500000005</v>
      </c>
      <c r="BM209">
        <v>100.8145</v>
      </c>
      <c r="BN209">
        <v>9.9961337499999997E-2</v>
      </c>
      <c r="BO209">
        <v>33.113812500000002</v>
      </c>
      <c r="BP209">
        <v>33.746737499999988</v>
      </c>
      <c r="BQ209">
        <v>999.9</v>
      </c>
      <c r="BR209">
        <v>0</v>
      </c>
      <c r="BS209">
        <v>0</v>
      </c>
      <c r="BT209">
        <v>9000.0787500000006</v>
      </c>
      <c r="BU209">
        <v>0</v>
      </c>
      <c r="BV209">
        <v>186.54624999999999</v>
      </c>
      <c r="BW209">
        <v>-21.633537499999999</v>
      </c>
      <c r="BX209">
        <v>1304.7925</v>
      </c>
      <c r="BY209">
        <v>1326.0062499999999</v>
      </c>
      <c r="BZ209">
        <v>0.87959062499999996</v>
      </c>
      <c r="CA209">
        <v>1280.5387499999999</v>
      </c>
      <c r="CB209">
        <v>34.289200000000001</v>
      </c>
      <c r="CC209">
        <v>3.5455287499999999</v>
      </c>
      <c r="CD209">
        <v>3.4568525000000001</v>
      </c>
      <c r="CE209">
        <v>26.8393625</v>
      </c>
      <c r="CF209">
        <v>26.409287500000001</v>
      </c>
      <c r="CG209">
        <v>1200.0050000000001</v>
      </c>
      <c r="CH209">
        <v>0.49999900000000003</v>
      </c>
      <c r="CI209">
        <v>0.50000100000000003</v>
      </c>
      <c r="CJ209">
        <v>0</v>
      </c>
      <c r="CK209">
        <v>748.02412499999991</v>
      </c>
      <c r="CL209">
        <v>4.9990899999999998</v>
      </c>
      <c r="CM209">
        <v>8322.53125</v>
      </c>
      <c r="CN209">
        <v>9557.8974999999991</v>
      </c>
      <c r="CO209">
        <v>43.125</v>
      </c>
      <c r="CP209">
        <v>44.686999999999998</v>
      </c>
      <c r="CQ209">
        <v>43.936999999999998</v>
      </c>
      <c r="CR209">
        <v>43.811999999999998</v>
      </c>
      <c r="CS209">
        <v>44.436999999999998</v>
      </c>
      <c r="CT209">
        <v>597.49874999999997</v>
      </c>
      <c r="CU209">
        <v>597.50625000000002</v>
      </c>
      <c r="CV209">
        <v>0</v>
      </c>
      <c r="CW209">
        <v>1669232370.5999999</v>
      </c>
      <c r="CX209">
        <v>0</v>
      </c>
      <c r="CY209">
        <v>1669228029.5</v>
      </c>
      <c r="CZ209" t="s">
        <v>356</v>
      </c>
      <c r="DA209">
        <v>1669228029.5</v>
      </c>
      <c r="DB209">
        <v>1669228028</v>
      </c>
      <c r="DC209">
        <v>6</v>
      </c>
      <c r="DD209">
        <v>0.127</v>
      </c>
      <c r="DE209">
        <v>2E-3</v>
      </c>
      <c r="DF209">
        <v>-2.9980000000000002</v>
      </c>
      <c r="DG209">
        <v>9.9000000000000005E-2</v>
      </c>
      <c r="DH209">
        <v>415</v>
      </c>
      <c r="DI209">
        <v>34</v>
      </c>
      <c r="DJ209">
        <v>0.37</v>
      </c>
      <c r="DK209">
        <v>0.19</v>
      </c>
      <c r="DL209">
        <v>-21.668542500000001</v>
      </c>
      <c r="DM209">
        <v>-0.36003039399620013</v>
      </c>
      <c r="DN209">
        <v>7.5530586147268944E-2</v>
      </c>
      <c r="DO209">
        <v>0</v>
      </c>
      <c r="DP209">
        <v>0.87022964999999997</v>
      </c>
      <c r="DQ209">
        <v>5.6642183864911308E-2</v>
      </c>
      <c r="DR209">
        <v>5.9212929143473304E-3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3.2955999999999999</v>
      </c>
      <c r="EB209">
        <v>2.6250900000000001</v>
      </c>
      <c r="EC209">
        <v>0.21515699999999999</v>
      </c>
      <c r="ED209">
        <v>0.21554999999999999</v>
      </c>
      <c r="EE209">
        <v>0.14196400000000001</v>
      </c>
      <c r="EF209">
        <v>0.13788800000000001</v>
      </c>
      <c r="EG209">
        <v>23742.799999999999</v>
      </c>
      <c r="EH209">
        <v>24150.9</v>
      </c>
      <c r="EI209">
        <v>28158.1</v>
      </c>
      <c r="EJ209">
        <v>29648.3</v>
      </c>
      <c r="EK209">
        <v>33239.4</v>
      </c>
      <c r="EL209">
        <v>35483.5</v>
      </c>
      <c r="EM209">
        <v>39731.9</v>
      </c>
      <c r="EN209">
        <v>42369.5</v>
      </c>
      <c r="EO209">
        <v>2.1926299999999999</v>
      </c>
      <c r="EP209">
        <v>2.1587499999999999</v>
      </c>
      <c r="EQ209">
        <v>0.13525799999999999</v>
      </c>
      <c r="ER209">
        <v>0</v>
      </c>
      <c r="ES209">
        <v>31.560300000000002</v>
      </c>
      <c r="ET209">
        <v>999.9</v>
      </c>
      <c r="EU209">
        <v>70</v>
      </c>
      <c r="EV209">
        <v>36.4</v>
      </c>
      <c r="EW209">
        <v>42.365000000000002</v>
      </c>
      <c r="EX209">
        <v>57.3444</v>
      </c>
      <c r="EY209">
        <v>-2.5721099999999999</v>
      </c>
      <c r="EZ209">
        <v>2</v>
      </c>
      <c r="FA209">
        <v>0.55181100000000005</v>
      </c>
      <c r="FB209">
        <v>0.58193899999999998</v>
      </c>
      <c r="FC209">
        <v>20.270199999999999</v>
      </c>
      <c r="FD209">
        <v>5.2187900000000003</v>
      </c>
      <c r="FE209">
        <v>12.0067</v>
      </c>
      <c r="FF209">
        <v>4.9861000000000004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1.8642799999999999</v>
      </c>
      <c r="FO209">
        <v>1.8603499999999999</v>
      </c>
      <c r="FP209">
        <v>1.8610899999999999</v>
      </c>
      <c r="FQ209">
        <v>1.86019</v>
      </c>
      <c r="FR209">
        <v>1.8618699999999999</v>
      </c>
      <c r="FS209">
        <v>1.85839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-3.78</v>
      </c>
      <c r="GH209">
        <v>9.8900000000000002E-2</v>
      </c>
      <c r="GI209">
        <v>-2.4324828651112251</v>
      </c>
      <c r="GJ209">
        <v>-1.6100910332537859E-3</v>
      </c>
      <c r="GK209">
        <v>7.0186618486508772E-7</v>
      </c>
      <c r="GL209">
        <v>-2.134652460378022E-10</v>
      </c>
      <c r="GM209">
        <v>9.8890000000004363E-2</v>
      </c>
      <c r="GN209">
        <v>0</v>
      </c>
      <c r="GO209">
        <v>0</v>
      </c>
      <c r="GP209">
        <v>0</v>
      </c>
      <c r="GQ209">
        <v>5</v>
      </c>
      <c r="GR209">
        <v>2079</v>
      </c>
      <c r="GS209">
        <v>3</v>
      </c>
      <c r="GT209">
        <v>29</v>
      </c>
      <c r="GU209">
        <v>72.2</v>
      </c>
      <c r="GV209">
        <v>72.3</v>
      </c>
      <c r="GW209">
        <v>3.4008799999999999</v>
      </c>
      <c r="GX209">
        <v>2.5476100000000002</v>
      </c>
      <c r="GY209">
        <v>2.04834</v>
      </c>
      <c r="GZ209">
        <v>2.6171899999999999</v>
      </c>
      <c r="HA209">
        <v>2.1972700000000001</v>
      </c>
      <c r="HB209">
        <v>2.3083499999999999</v>
      </c>
      <c r="HC209">
        <v>40.732300000000002</v>
      </c>
      <c r="HD209">
        <v>15.182700000000001</v>
      </c>
      <c r="HE209">
        <v>18</v>
      </c>
      <c r="HF209">
        <v>690.58299999999997</v>
      </c>
      <c r="HG209">
        <v>736.64800000000002</v>
      </c>
      <c r="HH209">
        <v>31.001000000000001</v>
      </c>
      <c r="HI209">
        <v>34.256599999999999</v>
      </c>
      <c r="HJ209">
        <v>29.9999</v>
      </c>
      <c r="HK209">
        <v>34.194499999999998</v>
      </c>
      <c r="HL209">
        <v>34.193300000000001</v>
      </c>
      <c r="HM209">
        <v>68.002399999999994</v>
      </c>
      <c r="HN209">
        <v>24.939399999999999</v>
      </c>
      <c r="HO209">
        <v>87.402900000000002</v>
      </c>
      <c r="HP209">
        <v>31</v>
      </c>
      <c r="HQ209">
        <v>1297.69</v>
      </c>
      <c r="HR209">
        <v>34.241500000000002</v>
      </c>
      <c r="HS209">
        <v>99.200100000000006</v>
      </c>
      <c r="HT209">
        <v>98.259100000000004</v>
      </c>
    </row>
    <row r="210" spans="1:228" x14ac:dyDescent="0.2">
      <c r="A210">
        <v>195</v>
      </c>
      <c r="B210">
        <v>1669232367.0999999</v>
      </c>
      <c r="C210">
        <v>774.59999990463257</v>
      </c>
      <c r="D210" t="s">
        <v>749</v>
      </c>
      <c r="E210" t="s">
        <v>750</v>
      </c>
      <c r="F210">
        <v>4</v>
      </c>
      <c r="G210">
        <v>1669232365.0999999</v>
      </c>
      <c r="H210">
        <f t="shared" si="102"/>
        <v>2.2256932250500575E-3</v>
      </c>
      <c r="I210">
        <f t="shared" si="103"/>
        <v>2.2256932250500574</v>
      </c>
      <c r="J210">
        <f t="shared" si="104"/>
        <v>25.448983098896019</v>
      </c>
      <c r="K210">
        <f t="shared" si="105"/>
        <v>1266.008571428571</v>
      </c>
      <c r="L210">
        <f t="shared" si="106"/>
        <v>909.73842241626244</v>
      </c>
      <c r="M210">
        <f t="shared" si="107"/>
        <v>91.805779301310622</v>
      </c>
      <c r="N210">
        <f t="shared" si="108"/>
        <v>127.75859591973774</v>
      </c>
      <c r="O210">
        <f t="shared" si="109"/>
        <v>0.12722581259757781</v>
      </c>
      <c r="P210">
        <f t="shared" si="110"/>
        <v>3.67024747928805</v>
      </c>
      <c r="Q210">
        <f t="shared" si="111"/>
        <v>0.12482558971683164</v>
      </c>
      <c r="R210">
        <f t="shared" si="112"/>
        <v>7.8227872438857871E-2</v>
      </c>
      <c r="S210">
        <f t="shared" si="113"/>
        <v>226.11436423487612</v>
      </c>
      <c r="T210">
        <f t="shared" si="114"/>
        <v>33.743262229926295</v>
      </c>
      <c r="U210">
        <f t="shared" si="115"/>
        <v>33.754814285714289</v>
      </c>
      <c r="V210">
        <f t="shared" si="116"/>
        <v>5.2703694435245625</v>
      </c>
      <c r="W210">
        <f t="shared" si="117"/>
        <v>69.731746226694838</v>
      </c>
      <c r="X210">
        <f t="shared" si="118"/>
        <v>3.5496538386787164</v>
      </c>
      <c r="Y210">
        <f t="shared" si="119"/>
        <v>5.0904416291812744</v>
      </c>
      <c r="Z210">
        <f t="shared" si="120"/>
        <v>1.7207156048458461</v>
      </c>
      <c r="AA210">
        <f t="shared" si="121"/>
        <v>-98.153071224707531</v>
      </c>
      <c r="AB210">
        <f t="shared" si="122"/>
        <v>-122.72203770026128</v>
      </c>
      <c r="AC210">
        <f t="shared" si="123"/>
        <v>-7.6912200219092819</v>
      </c>
      <c r="AD210">
        <f t="shared" si="124"/>
        <v>-2.4519647120019812</v>
      </c>
      <c r="AE210">
        <f t="shared" si="125"/>
        <v>49.509979857917713</v>
      </c>
      <c r="AF210">
        <f t="shared" si="126"/>
        <v>2.2215186176006414</v>
      </c>
      <c r="AG210">
        <f t="shared" si="127"/>
        <v>25.448983098896019</v>
      </c>
      <c r="AH210">
        <v>1332.79752037908</v>
      </c>
      <c r="AI210">
        <v>1314.83303030303</v>
      </c>
      <c r="AJ210">
        <v>1.769329080726679</v>
      </c>
      <c r="AK210">
        <v>65.098338017295973</v>
      </c>
      <c r="AL210">
        <f t="shared" si="128"/>
        <v>2.2256932250500574</v>
      </c>
      <c r="AM210">
        <v>34.286193162250058</v>
      </c>
      <c r="AN210">
        <v>35.178032967032983</v>
      </c>
      <c r="AO210">
        <v>5.3938415533786089E-5</v>
      </c>
      <c r="AP210">
        <v>87.569397002130515</v>
      </c>
      <c r="AQ210">
        <v>9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47132.103839267213</v>
      </c>
      <c r="AV210">
        <f t="shared" si="132"/>
        <v>1199.994285714286</v>
      </c>
      <c r="AW210">
        <f t="shared" si="133"/>
        <v>1025.9202135932003</v>
      </c>
      <c r="AX210">
        <f t="shared" si="134"/>
        <v>0.85493758245901175</v>
      </c>
      <c r="AY210">
        <f t="shared" si="135"/>
        <v>0.18842953414589267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1669232365.0999999</v>
      </c>
      <c r="BF210">
        <v>1266.008571428571</v>
      </c>
      <c r="BG210">
        <v>1287.745714285714</v>
      </c>
      <c r="BH210">
        <v>35.174871428571429</v>
      </c>
      <c r="BI210">
        <v>34.284414285714277</v>
      </c>
      <c r="BJ210">
        <v>1269.788571428571</v>
      </c>
      <c r="BK210">
        <v>35.076000000000001</v>
      </c>
      <c r="BL210">
        <v>649.9041428571428</v>
      </c>
      <c r="BM210">
        <v>100.81485714285709</v>
      </c>
      <c r="BN210">
        <v>9.9622271428571413E-2</v>
      </c>
      <c r="BO210">
        <v>33.134599999999992</v>
      </c>
      <c r="BP210">
        <v>33.754814285714289</v>
      </c>
      <c r="BQ210">
        <v>999.89999999999986</v>
      </c>
      <c r="BR210">
        <v>0</v>
      </c>
      <c r="BS210">
        <v>0</v>
      </c>
      <c r="BT210">
        <v>8995.5371428571416</v>
      </c>
      <c r="BU210">
        <v>0</v>
      </c>
      <c r="BV210">
        <v>229.96228571428571</v>
      </c>
      <c r="BW210">
        <v>-21.73874285714286</v>
      </c>
      <c r="BX210">
        <v>1312.16</v>
      </c>
      <c r="BY210">
        <v>1333.462857142857</v>
      </c>
      <c r="BZ210">
        <v>0.89045871428571444</v>
      </c>
      <c r="CA210">
        <v>1287.745714285714</v>
      </c>
      <c r="CB210">
        <v>34.284414285714277</v>
      </c>
      <c r="CC210">
        <v>3.5461485714285712</v>
      </c>
      <c r="CD210">
        <v>3.4563771428571428</v>
      </c>
      <c r="CE210">
        <v>26.842314285714291</v>
      </c>
      <c r="CF210">
        <v>26.406985714285721</v>
      </c>
      <c r="CG210">
        <v>1199.994285714286</v>
      </c>
      <c r="CH210">
        <v>0.49999900000000003</v>
      </c>
      <c r="CI210">
        <v>0.50000100000000003</v>
      </c>
      <c r="CJ210">
        <v>0</v>
      </c>
      <c r="CK210">
        <v>748.33157142857146</v>
      </c>
      <c r="CL210">
        <v>4.9990899999999998</v>
      </c>
      <c r="CM210">
        <v>8334.0985714285725</v>
      </c>
      <c r="CN210">
        <v>9557.7985714285733</v>
      </c>
      <c r="CO210">
        <v>43.125</v>
      </c>
      <c r="CP210">
        <v>44.686999999999998</v>
      </c>
      <c r="CQ210">
        <v>43.936999999999998</v>
      </c>
      <c r="CR210">
        <v>43.875</v>
      </c>
      <c r="CS210">
        <v>44.436999999999998</v>
      </c>
      <c r="CT210">
        <v>597.49428571428575</v>
      </c>
      <c r="CU210">
        <v>597.5</v>
      </c>
      <c r="CV210">
        <v>0</v>
      </c>
      <c r="CW210">
        <v>1669232374.2</v>
      </c>
      <c r="CX210">
        <v>0</v>
      </c>
      <c r="CY210">
        <v>1669228029.5</v>
      </c>
      <c r="CZ210" t="s">
        <v>356</v>
      </c>
      <c r="DA210">
        <v>1669228029.5</v>
      </c>
      <c r="DB210">
        <v>1669228028</v>
      </c>
      <c r="DC210">
        <v>6</v>
      </c>
      <c r="DD210">
        <v>0.127</v>
      </c>
      <c r="DE210">
        <v>2E-3</v>
      </c>
      <c r="DF210">
        <v>-2.9980000000000002</v>
      </c>
      <c r="DG210">
        <v>9.9000000000000005E-2</v>
      </c>
      <c r="DH210">
        <v>415</v>
      </c>
      <c r="DI210">
        <v>34</v>
      </c>
      <c r="DJ210">
        <v>0.37</v>
      </c>
      <c r="DK210">
        <v>0.19</v>
      </c>
      <c r="DL210">
        <v>-21.695405000000001</v>
      </c>
      <c r="DM210">
        <v>-0.17364652908061359</v>
      </c>
      <c r="DN210">
        <v>6.527195396952673E-2</v>
      </c>
      <c r="DO210">
        <v>0</v>
      </c>
      <c r="DP210">
        <v>0.87561097500000007</v>
      </c>
      <c r="DQ210">
        <v>7.1539621013131577E-2</v>
      </c>
      <c r="DR210">
        <v>7.556508974015377E-3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3.29541</v>
      </c>
      <c r="EB210">
        <v>2.6249600000000002</v>
      </c>
      <c r="EC210">
        <v>0.21585199999999999</v>
      </c>
      <c r="ED210">
        <v>0.21623999999999999</v>
      </c>
      <c r="EE210">
        <v>0.141988</v>
      </c>
      <c r="EF210">
        <v>0.137879</v>
      </c>
      <c r="EG210">
        <v>23721.8</v>
      </c>
      <c r="EH210">
        <v>24130.1</v>
      </c>
      <c r="EI210">
        <v>28158.2</v>
      </c>
      <c r="EJ210">
        <v>29649</v>
      </c>
      <c r="EK210">
        <v>33239.1</v>
      </c>
      <c r="EL210">
        <v>35484.6</v>
      </c>
      <c r="EM210">
        <v>39732.5</v>
      </c>
      <c r="EN210">
        <v>42370.3</v>
      </c>
      <c r="EO210">
        <v>2.1921499999999998</v>
      </c>
      <c r="EP210">
        <v>2.1589</v>
      </c>
      <c r="EQ210">
        <v>0.134543</v>
      </c>
      <c r="ER210">
        <v>0</v>
      </c>
      <c r="ES210">
        <v>31.585999999999999</v>
      </c>
      <c r="ET210">
        <v>999.9</v>
      </c>
      <c r="EU210">
        <v>70</v>
      </c>
      <c r="EV210">
        <v>36.4</v>
      </c>
      <c r="EW210">
        <v>42.3628</v>
      </c>
      <c r="EX210">
        <v>57.254399999999997</v>
      </c>
      <c r="EY210">
        <v>-2.5160300000000002</v>
      </c>
      <c r="EZ210">
        <v>2</v>
      </c>
      <c r="FA210">
        <v>0.55171499999999996</v>
      </c>
      <c r="FB210">
        <v>0.58953999999999995</v>
      </c>
      <c r="FC210">
        <v>20.2698</v>
      </c>
      <c r="FD210">
        <v>5.21699</v>
      </c>
      <c r="FE210">
        <v>12.0061</v>
      </c>
      <c r="FF210">
        <v>4.9836999999999998</v>
      </c>
      <c r="FG210">
        <v>3.28443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1.86219</v>
      </c>
      <c r="FN210">
        <v>1.86426</v>
      </c>
      <c r="FO210">
        <v>1.8603499999999999</v>
      </c>
      <c r="FP210">
        <v>1.8611</v>
      </c>
      <c r="FQ210">
        <v>1.8601799999999999</v>
      </c>
      <c r="FR210">
        <v>1.86188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-3.78</v>
      </c>
      <c r="GH210">
        <v>9.8900000000000002E-2</v>
      </c>
      <c r="GI210">
        <v>-2.4324828651112251</v>
      </c>
      <c r="GJ210">
        <v>-1.6100910332537859E-3</v>
      </c>
      <c r="GK210">
        <v>7.0186618486508772E-7</v>
      </c>
      <c r="GL210">
        <v>-2.134652460378022E-10</v>
      </c>
      <c r="GM210">
        <v>9.8890000000004363E-2</v>
      </c>
      <c r="GN210">
        <v>0</v>
      </c>
      <c r="GO210">
        <v>0</v>
      </c>
      <c r="GP210">
        <v>0</v>
      </c>
      <c r="GQ210">
        <v>5</v>
      </c>
      <c r="GR210">
        <v>2079</v>
      </c>
      <c r="GS210">
        <v>3</v>
      </c>
      <c r="GT210">
        <v>29</v>
      </c>
      <c r="GU210">
        <v>72.3</v>
      </c>
      <c r="GV210">
        <v>72.3</v>
      </c>
      <c r="GW210">
        <v>3.41431</v>
      </c>
      <c r="GX210">
        <v>2.5341800000000001</v>
      </c>
      <c r="GY210">
        <v>2.04834</v>
      </c>
      <c r="GZ210">
        <v>2.6184099999999999</v>
      </c>
      <c r="HA210">
        <v>2.1972700000000001</v>
      </c>
      <c r="HB210">
        <v>2.33643</v>
      </c>
      <c r="HC210">
        <v>40.732300000000002</v>
      </c>
      <c r="HD210">
        <v>15.2003</v>
      </c>
      <c r="HE210">
        <v>18</v>
      </c>
      <c r="HF210">
        <v>690.17100000000005</v>
      </c>
      <c r="HG210">
        <v>736.76499999999999</v>
      </c>
      <c r="HH210">
        <v>31.0017</v>
      </c>
      <c r="HI210">
        <v>34.256599999999999</v>
      </c>
      <c r="HJ210">
        <v>29.9998</v>
      </c>
      <c r="HK210">
        <v>34.192700000000002</v>
      </c>
      <c r="HL210">
        <v>34.191099999999999</v>
      </c>
      <c r="HM210">
        <v>68.278899999999993</v>
      </c>
      <c r="HN210">
        <v>24.939399999999999</v>
      </c>
      <c r="HO210">
        <v>87.402900000000002</v>
      </c>
      <c r="HP210">
        <v>31</v>
      </c>
      <c r="HQ210">
        <v>1304.3599999999999</v>
      </c>
      <c r="HR210">
        <v>34.334800000000001</v>
      </c>
      <c r="HS210">
        <v>99.2012</v>
      </c>
      <c r="HT210">
        <v>98.261099999999999</v>
      </c>
    </row>
    <row r="211" spans="1:228" x14ac:dyDescent="0.2">
      <c r="A211">
        <v>196</v>
      </c>
      <c r="B211">
        <v>1669232371.0999999</v>
      </c>
      <c r="C211">
        <v>778.59999990463257</v>
      </c>
      <c r="D211" t="s">
        <v>751</v>
      </c>
      <c r="E211" t="s">
        <v>752</v>
      </c>
      <c r="F211">
        <v>4</v>
      </c>
      <c r="G211">
        <v>1669232368.7874999</v>
      </c>
      <c r="H211">
        <f t="shared" si="102"/>
        <v>2.2396940553176294E-3</v>
      </c>
      <c r="I211">
        <f t="shared" si="103"/>
        <v>2.2396940553176292</v>
      </c>
      <c r="J211">
        <f t="shared" si="104"/>
        <v>26.27063687254201</v>
      </c>
      <c r="K211">
        <f t="shared" si="105"/>
        <v>1272.1912500000001</v>
      </c>
      <c r="L211">
        <f t="shared" si="106"/>
        <v>906.06986926212562</v>
      </c>
      <c r="M211">
        <f t="shared" si="107"/>
        <v>91.434778950428736</v>
      </c>
      <c r="N211">
        <f t="shared" si="108"/>
        <v>128.38140818119135</v>
      </c>
      <c r="O211">
        <f t="shared" si="109"/>
        <v>0.12753760781456552</v>
      </c>
      <c r="P211">
        <f t="shared" si="110"/>
        <v>3.6703025905468283</v>
      </c>
      <c r="Q211">
        <f t="shared" si="111"/>
        <v>0.12512576162448058</v>
      </c>
      <c r="R211">
        <f t="shared" si="112"/>
        <v>7.841649688568017E-2</v>
      </c>
      <c r="S211">
        <f t="shared" si="113"/>
        <v>226.11368023496976</v>
      </c>
      <c r="T211">
        <f t="shared" si="114"/>
        <v>33.764305131608829</v>
      </c>
      <c r="U211">
        <f t="shared" si="115"/>
        <v>33.778937499999998</v>
      </c>
      <c r="V211">
        <f t="shared" si="116"/>
        <v>5.2774780701367776</v>
      </c>
      <c r="W211">
        <f t="shared" si="117"/>
        <v>69.648120031388089</v>
      </c>
      <c r="X211">
        <f t="shared" si="118"/>
        <v>3.5501760236970457</v>
      </c>
      <c r="Y211">
        <f t="shared" si="119"/>
        <v>5.0973034478132355</v>
      </c>
      <c r="Z211">
        <f t="shared" si="120"/>
        <v>1.727302046439732</v>
      </c>
      <c r="AA211">
        <f t="shared" si="121"/>
        <v>-98.770507839507459</v>
      </c>
      <c r="AB211">
        <f t="shared" si="122"/>
        <v>-122.74826127889297</v>
      </c>
      <c r="AC211">
        <f t="shared" si="123"/>
        <v>-7.6945602062927829</v>
      </c>
      <c r="AD211">
        <f t="shared" si="124"/>
        <v>-3.0996490897234423</v>
      </c>
      <c r="AE211">
        <f t="shared" si="125"/>
        <v>49.546658664704061</v>
      </c>
      <c r="AF211">
        <f t="shared" si="126"/>
        <v>2.2363714041984348</v>
      </c>
      <c r="AG211">
        <f t="shared" si="127"/>
        <v>26.27063687254201</v>
      </c>
      <c r="AH211">
        <v>1339.802232500087</v>
      </c>
      <c r="AI211">
        <v>1321.691757575757</v>
      </c>
      <c r="AJ211">
        <v>1.718151997483844</v>
      </c>
      <c r="AK211">
        <v>65.098338017295973</v>
      </c>
      <c r="AL211">
        <f t="shared" si="128"/>
        <v>2.2396940553176292</v>
      </c>
      <c r="AM211">
        <v>34.285042031212683</v>
      </c>
      <c r="AN211">
        <v>35.181991208791217</v>
      </c>
      <c r="AO211">
        <v>1.1125936442683449E-4</v>
      </c>
      <c r="AP211">
        <v>87.569397002130515</v>
      </c>
      <c r="AQ211">
        <v>8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47129.382250943425</v>
      </c>
      <c r="AV211">
        <f t="shared" si="132"/>
        <v>1199.99</v>
      </c>
      <c r="AW211">
        <f t="shared" si="133"/>
        <v>1025.9166135932485</v>
      </c>
      <c r="AX211">
        <f t="shared" si="134"/>
        <v>0.85493763580800552</v>
      </c>
      <c r="AY211">
        <f t="shared" si="135"/>
        <v>0.18842963710945071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1669232368.7874999</v>
      </c>
      <c r="BF211">
        <v>1272.1912500000001</v>
      </c>
      <c r="BG211">
        <v>1293.9525000000001</v>
      </c>
      <c r="BH211">
        <v>35.180349999999997</v>
      </c>
      <c r="BI211">
        <v>34.2841375</v>
      </c>
      <c r="BJ211">
        <v>1275.97875</v>
      </c>
      <c r="BK211">
        <v>35.081474999999998</v>
      </c>
      <c r="BL211">
        <v>650.04412499999989</v>
      </c>
      <c r="BM211">
        <v>100.81337499999999</v>
      </c>
      <c r="BN211">
        <v>0.100232275</v>
      </c>
      <c r="BO211">
        <v>33.1586</v>
      </c>
      <c r="BP211">
        <v>33.778937499999998</v>
      </c>
      <c r="BQ211">
        <v>999.9</v>
      </c>
      <c r="BR211">
        <v>0</v>
      </c>
      <c r="BS211">
        <v>0</v>
      </c>
      <c r="BT211">
        <v>8995.86</v>
      </c>
      <c r="BU211">
        <v>0</v>
      </c>
      <c r="BV211">
        <v>285.57937500000003</v>
      </c>
      <c r="BW211">
        <v>-21.761975</v>
      </c>
      <c r="BX211">
        <v>1318.5787499999999</v>
      </c>
      <c r="BY211">
        <v>1339.89</v>
      </c>
      <c r="BZ211">
        <v>0.89619537500000002</v>
      </c>
      <c r="CA211">
        <v>1293.9525000000001</v>
      </c>
      <c r="CB211">
        <v>34.2841375</v>
      </c>
      <c r="CC211">
        <v>3.54665125</v>
      </c>
      <c r="CD211">
        <v>3.45630375</v>
      </c>
      <c r="CE211">
        <v>26.844737500000001</v>
      </c>
      <c r="CF211">
        <v>26.406612500000001</v>
      </c>
      <c r="CG211">
        <v>1199.99</v>
      </c>
      <c r="CH211">
        <v>0.49999500000000002</v>
      </c>
      <c r="CI211">
        <v>0.50000500000000003</v>
      </c>
      <c r="CJ211">
        <v>0</v>
      </c>
      <c r="CK211">
        <v>748.39687499999991</v>
      </c>
      <c r="CL211">
        <v>4.9990899999999998</v>
      </c>
      <c r="CM211">
        <v>8338.1224999999995</v>
      </c>
      <c r="CN211">
        <v>9557.7612499999996</v>
      </c>
      <c r="CO211">
        <v>43.125</v>
      </c>
      <c r="CP211">
        <v>44.686999999999998</v>
      </c>
      <c r="CQ211">
        <v>43.936999999999998</v>
      </c>
      <c r="CR211">
        <v>43.875</v>
      </c>
      <c r="CS211">
        <v>44.429250000000003</v>
      </c>
      <c r="CT211">
        <v>597.49</v>
      </c>
      <c r="CU211">
        <v>597.5</v>
      </c>
      <c r="CV211">
        <v>0</v>
      </c>
      <c r="CW211">
        <v>1669232378.4000001</v>
      </c>
      <c r="CX211">
        <v>0</v>
      </c>
      <c r="CY211">
        <v>1669228029.5</v>
      </c>
      <c r="CZ211" t="s">
        <v>356</v>
      </c>
      <c r="DA211">
        <v>1669228029.5</v>
      </c>
      <c r="DB211">
        <v>1669228028</v>
      </c>
      <c r="DC211">
        <v>6</v>
      </c>
      <c r="DD211">
        <v>0.127</v>
      </c>
      <c r="DE211">
        <v>2E-3</v>
      </c>
      <c r="DF211">
        <v>-2.9980000000000002</v>
      </c>
      <c r="DG211">
        <v>9.9000000000000005E-2</v>
      </c>
      <c r="DH211">
        <v>415</v>
      </c>
      <c r="DI211">
        <v>34</v>
      </c>
      <c r="DJ211">
        <v>0.37</v>
      </c>
      <c r="DK211">
        <v>0.19</v>
      </c>
      <c r="DL211">
        <v>-21.71409024390244</v>
      </c>
      <c r="DM211">
        <v>-0.18937630662018259</v>
      </c>
      <c r="DN211">
        <v>6.5937900589015358E-2</v>
      </c>
      <c r="DO211">
        <v>0</v>
      </c>
      <c r="DP211">
        <v>0.87990882926829272</v>
      </c>
      <c r="DQ211">
        <v>9.6600773519164407E-2</v>
      </c>
      <c r="DR211">
        <v>9.8561680920454826E-3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3.29583</v>
      </c>
      <c r="EB211">
        <v>2.6255799999999998</v>
      </c>
      <c r="EC211">
        <v>0.21654599999999999</v>
      </c>
      <c r="ED211">
        <v>0.216923</v>
      </c>
      <c r="EE211">
        <v>0.14199600000000001</v>
      </c>
      <c r="EF211">
        <v>0.137874</v>
      </c>
      <c r="EG211">
        <v>23700.7</v>
      </c>
      <c r="EH211">
        <v>24109.4</v>
      </c>
      <c r="EI211">
        <v>28158.2</v>
      </c>
      <c r="EJ211">
        <v>29649.5</v>
      </c>
      <c r="EK211">
        <v>33238.5</v>
      </c>
      <c r="EL211">
        <v>35485.4</v>
      </c>
      <c r="EM211">
        <v>39732.199999999997</v>
      </c>
      <c r="EN211">
        <v>42371</v>
      </c>
      <c r="EO211">
        <v>2.1926299999999999</v>
      </c>
      <c r="EP211">
        <v>2.1587999999999998</v>
      </c>
      <c r="EQ211">
        <v>0.13419200000000001</v>
      </c>
      <c r="ER211">
        <v>0</v>
      </c>
      <c r="ES211">
        <v>31.620999999999999</v>
      </c>
      <c r="ET211">
        <v>999.9</v>
      </c>
      <c r="EU211">
        <v>70</v>
      </c>
      <c r="EV211">
        <v>36.4</v>
      </c>
      <c r="EW211">
        <v>42.364800000000002</v>
      </c>
      <c r="EX211">
        <v>56.924399999999999</v>
      </c>
      <c r="EY211">
        <v>-2.45994</v>
      </c>
      <c r="EZ211">
        <v>2</v>
      </c>
      <c r="FA211">
        <v>0.55123500000000003</v>
      </c>
      <c r="FB211">
        <v>0.59837700000000005</v>
      </c>
      <c r="FC211">
        <v>20.270199999999999</v>
      </c>
      <c r="FD211">
        <v>5.2184900000000001</v>
      </c>
      <c r="FE211">
        <v>12.0061</v>
      </c>
      <c r="FF211">
        <v>4.9863</v>
      </c>
      <c r="FG211">
        <v>3.2845800000000001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1.8622000000000001</v>
      </c>
      <c r="FN211">
        <v>1.8642799999999999</v>
      </c>
      <c r="FO211">
        <v>1.8603499999999999</v>
      </c>
      <c r="FP211">
        <v>1.86111</v>
      </c>
      <c r="FQ211">
        <v>1.86019</v>
      </c>
      <c r="FR211">
        <v>1.8618699999999999</v>
      </c>
      <c r="FS211">
        <v>1.8583799999999999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-3.79</v>
      </c>
      <c r="GH211">
        <v>9.8900000000000002E-2</v>
      </c>
      <c r="GI211">
        <v>-2.4324828651112251</v>
      </c>
      <c r="GJ211">
        <v>-1.6100910332537859E-3</v>
      </c>
      <c r="GK211">
        <v>7.0186618486508772E-7</v>
      </c>
      <c r="GL211">
        <v>-2.134652460378022E-10</v>
      </c>
      <c r="GM211">
        <v>9.8890000000004363E-2</v>
      </c>
      <c r="GN211">
        <v>0</v>
      </c>
      <c r="GO211">
        <v>0</v>
      </c>
      <c r="GP211">
        <v>0</v>
      </c>
      <c r="GQ211">
        <v>5</v>
      </c>
      <c r="GR211">
        <v>2079</v>
      </c>
      <c r="GS211">
        <v>3</v>
      </c>
      <c r="GT211">
        <v>29</v>
      </c>
      <c r="GU211">
        <v>72.400000000000006</v>
      </c>
      <c r="GV211">
        <v>72.400000000000006</v>
      </c>
      <c r="GW211">
        <v>3.42896</v>
      </c>
      <c r="GX211">
        <v>2.5354000000000001</v>
      </c>
      <c r="GY211">
        <v>2.04834</v>
      </c>
      <c r="GZ211">
        <v>2.6171899999999999</v>
      </c>
      <c r="HA211">
        <v>2.1972700000000001</v>
      </c>
      <c r="HB211">
        <v>2.34253</v>
      </c>
      <c r="HC211">
        <v>40.732300000000002</v>
      </c>
      <c r="HD211">
        <v>15.1915</v>
      </c>
      <c r="HE211">
        <v>18</v>
      </c>
      <c r="HF211">
        <v>690.55</v>
      </c>
      <c r="HG211">
        <v>736.65</v>
      </c>
      <c r="HH211">
        <v>31.002099999999999</v>
      </c>
      <c r="HI211">
        <v>34.256599999999999</v>
      </c>
      <c r="HJ211">
        <v>29.9998</v>
      </c>
      <c r="HK211">
        <v>34.191499999999998</v>
      </c>
      <c r="HL211">
        <v>34.189399999999999</v>
      </c>
      <c r="HM211">
        <v>68.561099999999996</v>
      </c>
      <c r="HN211">
        <v>24.939399999999999</v>
      </c>
      <c r="HO211">
        <v>87.402900000000002</v>
      </c>
      <c r="HP211">
        <v>31</v>
      </c>
      <c r="HQ211">
        <v>1311.04</v>
      </c>
      <c r="HR211">
        <v>34.368299999999998</v>
      </c>
      <c r="HS211">
        <v>99.200699999999998</v>
      </c>
      <c r="HT211">
        <v>98.262699999999995</v>
      </c>
    </row>
    <row r="212" spans="1:228" x14ac:dyDescent="0.2">
      <c r="A212">
        <v>197</v>
      </c>
      <c r="B212">
        <v>1669232375.0999999</v>
      </c>
      <c r="C212">
        <v>782.59999990463257</v>
      </c>
      <c r="D212" t="s">
        <v>753</v>
      </c>
      <c r="E212" t="s">
        <v>754</v>
      </c>
      <c r="F212">
        <v>4</v>
      </c>
      <c r="G212">
        <v>1669232373.0999999</v>
      </c>
      <c r="H212">
        <f t="shared" si="102"/>
        <v>2.2550205964140674E-3</v>
      </c>
      <c r="I212">
        <f t="shared" si="103"/>
        <v>2.2550205964140675</v>
      </c>
      <c r="J212">
        <f t="shared" si="104"/>
        <v>26.063865056619115</v>
      </c>
      <c r="K212">
        <f t="shared" si="105"/>
        <v>1279.3485714285709</v>
      </c>
      <c r="L212">
        <f t="shared" si="106"/>
        <v>915.87667851626759</v>
      </c>
      <c r="M212">
        <f t="shared" si="107"/>
        <v>92.423393152697003</v>
      </c>
      <c r="N212">
        <f t="shared" si="108"/>
        <v>129.10224571722611</v>
      </c>
      <c r="O212">
        <f t="shared" si="109"/>
        <v>0.1277038990631795</v>
      </c>
      <c r="P212">
        <f t="shared" si="110"/>
        <v>3.6723009871081826</v>
      </c>
      <c r="Q212">
        <f t="shared" si="111"/>
        <v>0.12528711264367789</v>
      </c>
      <c r="R212">
        <f t="shared" si="112"/>
        <v>7.8517774522118958E-2</v>
      </c>
      <c r="S212">
        <f t="shared" si="113"/>
        <v>226.11680752121833</v>
      </c>
      <c r="T212">
        <f t="shared" si="114"/>
        <v>33.790414795907061</v>
      </c>
      <c r="U212">
        <f t="shared" si="115"/>
        <v>33.81241428571429</v>
      </c>
      <c r="V212">
        <f t="shared" si="116"/>
        <v>5.2873568212736686</v>
      </c>
      <c r="W212">
        <f t="shared" si="117"/>
        <v>69.540465762377764</v>
      </c>
      <c r="X212">
        <f t="shared" si="118"/>
        <v>3.550587104151754</v>
      </c>
      <c r="Y212">
        <f t="shared" si="119"/>
        <v>5.1057856245660416</v>
      </c>
      <c r="Z212">
        <f t="shared" si="120"/>
        <v>1.7367697171219145</v>
      </c>
      <c r="AA212">
        <f t="shared" si="121"/>
        <v>-99.446408301860373</v>
      </c>
      <c r="AB212">
        <f t="shared" si="122"/>
        <v>-123.57696858666095</v>
      </c>
      <c r="AC212">
        <f t="shared" si="123"/>
        <v>-7.7446844785198419</v>
      </c>
      <c r="AD212">
        <f t="shared" si="124"/>
        <v>-4.6512538458228363</v>
      </c>
      <c r="AE212">
        <f t="shared" si="125"/>
        <v>49.407896404982829</v>
      </c>
      <c r="AF212">
        <f t="shared" si="126"/>
        <v>2.2531314939154736</v>
      </c>
      <c r="AG212">
        <f t="shared" si="127"/>
        <v>26.063865056619115</v>
      </c>
      <c r="AH212">
        <v>1346.594284259601</v>
      </c>
      <c r="AI212">
        <v>1328.58006060606</v>
      </c>
      <c r="AJ212">
        <v>1.7166195966078459</v>
      </c>
      <c r="AK212">
        <v>65.098338017295973</v>
      </c>
      <c r="AL212">
        <f t="shared" si="128"/>
        <v>2.2550205964140675</v>
      </c>
      <c r="AM212">
        <v>34.282296547923337</v>
      </c>
      <c r="AN212">
        <v>35.18557692307693</v>
      </c>
      <c r="AO212">
        <v>7.0503352328559596E-5</v>
      </c>
      <c r="AP212">
        <v>87.569397002130515</v>
      </c>
      <c r="AQ212">
        <v>8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47160.478009745173</v>
      </c>
      <c r="AV212">
        <f t="shared" si="132"/>
        <v>1200.002857142857</v>
      </c>
      <c r="AW212">
        <f t="shared" si="133"/>
        <v>1025.9279707363823</v>
      </c>
      <c r="AX212">
        <f t="shared" si="134"/>
        <v>0.85493794004712809</v>
      </c>
      <c r="AY212">
        <f t="shared" si="135"/>
        <v>0.18843022429095746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1669232373.0999999</v>
      </c>
      <c r="BF212">
        <v>1279.3485714285709</v>
      </c>
      <c r="BG212">
        <v>1301.0671428571429</v>
      </c>
      <c r="BH212">
        <v>35.184814285714289</v>
      </c>
      <c r="BI212">
        <v>34.281914285714279</v>
      </c>
      <c r="BJ212">
        <v>1283.1428571428571</v>
      </c>
      <c r="BK212">
        <v>35.085928571428568</v>
      </c>
      <c r="BL212">
        <v>650.06200000000001</v>
      </c>
      <c r="BM212">
        <v>100.8124285714286</v>
      </c>
      <c r="BN212">
        <v>0.1000581428571429</v>
      </c>
      <c r="BO212">
        <v>33.188228571428567</v>
      </c>
      <c r="BP212">
        <v>33.81241428571429</v>
      </c>
      <c r="BQ212">
        <v>999.89999999999986</v>
      </c>
      <c r="BR212">
        <v>0</v>
      </c>
      <c r="BS212">
        <v>0</v>
      </c>
      <c r="BT212">
        <v>9002.8571428571431</v>
      </c>
      <c r="BU212">
        <v>0</v>
      </c>
      <c r="BV212">
        <v>289.52128571428568</v>
      </c>
      <c r="BW212">
        <v>-21.720114285714281</v>
      </c>
      <c r="BX212">
        <v>1326.002857142857</v>
      </c>
      <c r="BY212">
        <v>1347.255714285714</v>
      </c>
      <c r="BZ212">
        <v>0.9029017142857142</v>
      </c>
      <c r="CA212">
        <v>1301.0671428571429</v>
      </c>
      <c r="CB212">
        <v>34.281914285714279</v>
      </c>
      <c r="CC212">
        <v>3.5470642857142849</v>
      </c>
      <c r="CD212">
        <v>3.4560399999999998</v>
      </c>
      <c r="CE212">
        <v>26.846728571428571</v>
      </c>
      <c r="CF212">
        <v>26.405328571428569</v>
      </c>
      <c r="CG212">
        <v>1200.002857142857</v>
      </c>
      <c r="CH212">
        <v>0.49998399999999998</v>
      </c>
      <c r="CI212">
        <v>0.50001600000000002</v>
      </c>
      <c r="CJ212">
        <v>0</v>
      </c>
      <c r="CK212">
        <v>748.18957142857141</v>
      </c>
      <c r="CL212">
        <v>4.9990899999999998</v>
      </c>
      <c r="CM212">
        <v>8335.3557142857153</v>
      </c>
      <c r="CN212">
        <v>9557.8314285714296</v>
      </c>
      <c r="CO212">
        <v>43.125</v>
      </c>
      <c r="CP212">
        <v>44.714000000000013</v>
      </c>
      <c r="CQ212">
        <v>43.936999999999998</v>
      </c>
      <c r="CR212">
        <v>43.875</v>
      </c>
      <c r="CS212">
        <v>44.436999999999998</v>
      </c>
      <c r="CT212">
        <v>597.48428571428565</v>
      </c>
      <c r="CU212">
        <v>597.51857142857148</v>
      </c>
      <c r="CV212">
        <v>0</v>
      </c>
      <c r="CW212">
        <v>1669232382.5999999</v>
      </c>
      <c r="CX212">
        <v>0</v>
      </c>
      <c r="CY212">
        <v>1669228029.5</v>
      </c>
      <c r="CZ212" t="s">
        <v>356</v>
      </c>
      <c r="DA212">
        <v>1669228029.5</v>
      </c>
      <c r="DB212">
        <v>1669228028</v>
      </c>
      <c r="DC212">
        <v>6</v>
      </c>
      <c r="DD212">
        <v>0.127</v>
      </c>
      <c r="DE212">
        <v>2E-3</v>
      </c>
      <c r="DF212">
        <v>-2.9980000000000002</v>
      </c>
      <c r="DG212">
        <v>9.9000000000000005E-2</v>
      </c>
      <c r="DH212">
        <v>415</v>
      </c>
      <c r="DI212">
        <v>34</v>
      </c>
      <c r="DJ212">
        <v>0.37</v>
      </c>
      <c r="DK212">
        <v>0.19</v>
      </c>
      <c r="DL212">
        <v>-21.72205609756098</v>
      </c>
      <c r="DM212">
        <v>9.5602787455966298E-3</v>
      </c>
      <c r="DN212">
        <v>6.2923275187967961E-2</v>
      </c>
      <c r="DO212">
        <v>1</v>
      </c>
      <c r="DP212">
        <v>0.88612102439024409</v>
      </c>
      <c r="DQ212">
        <v>0.1139536306620219</v>
      </c>
      <c r="DR212">
        <v>1.1328326870386979E-2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3.2956699999999999</v>
      </c>
      <c r="EB212">
        <v>2.6252800000000001</v>
      </c>
      <c r="EC212">
        <v>0.217227</v>
      </c>
      <c r="ED212">
        <v>0.217613</v>
      </c>
      <c r="EE212">
        <v>0.14200299999999999</v>
      </c>
      <c r="EF212">
        <v>0.13786999999999999</v>
      </c>
      <c r="EG212">
        <v>23679.8</v>
      </c>
      <c r="EH212">
        <v>24087.8</v>
      </c>
      <c r="EI212">
        <v>28157.9</v>
      </c>
      <c r="EJ212">
        <v>29649.1</v>
      </c>
      <c r="EK212">
        <v>33237.9</v>
      </c>
      <c r="EL212">
        <v>35485</v>
      </c>
      <c r="EM212">
        <v>39731.699999999997</v>
      </c>
      <c r="EN212">
        <v>42370.3</v>
      </c>
      <c r="EO212">
        <v>2.19265</v>
      </c>
      <c r="EP212">
        <v>2.1587999999999998</v>
      </c>
      <c r="EQ212">
        <v>0.133969</v>
      </c>
      <c r="ER212">
        <v>0</v>
      </c>
      <c r="ES212">
        <v>31.6614</v>
      </c>
      <c r="ET212">
        <v>999.9</v>
      </c>
      <c r="EU212">
        <v>70</v>
      </c>
      <c r="EV212">
        <v>36.4</v>
      </c>
      <c r="EW212">
        <v>42.367600000000003</v>
      </c>
      <c r="EX212">
        <v>56.984400000000001</v>
      </c>
      <c r="EY212">
        <v>-2.5640999999999998</v>
      </c>
      <c r="EZ212">
        <v>2</v>
      </c>
      <c r="FA212">
        <v>0.55124200000000001</v>
      </c>
      <c r="FB212">
        <v>0.60619599999999996</v>
      </c>
      <c r="FC212">
        <v>20.270199999999999</v>
      </c>
      <c r="FD212">
        <v>5.2190899999999996</v>
      </c>
      <c r="FE212">
        <v>12.0059</v>
      </c>
      <c r="FF212">
        <v>4.9863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1.8622000000000001</v>
      </c>
      <c r="FN212">
        <v>1.8642700000000001</v>
      </c>
      <c r="FO212">
        <v>1.8603499999999999</v>
      </c>
      <c r="FP212">
        <v>1.8611</v>
      </c>
      <c r="FQ212">
        <v>1.8602000000000001</v>
      </c>
      <c r="FR212">
        <v>1.8618699999999999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-3.8</v>
      </c>
      <c r="GH212">
        <v>9.8900000000000002E-2</v>
      </c>
      <c r="GI212">
        <v>-2.4324828651112251</v>
      </c>
      <c r="GJ212">
        <v>-1.6100910332537859E-3</v>
      </c>
      <c r="GK212">
        <v>7.0186618486508772E-7</v>
      </c>
      <c r="GL212">
        <v>-2.134652460378022E-10</v>
      </c>
      <c r="GM212">
        <v>9.8890000000004363E-2</v>
      </c>
      <c r="GN212">
        <v>0</v>
      </c>
      <c r="GO212">
        <v>0</v>
      </c>
      <c r="GP212">
        <v>0</v>
      </c>
      <c r="GQ212">
        <v>5</v>
      </c>
      <c r="GR212">
        <v>2079</v>
      </c>
      <c r="GS212">
        <v>3</v>
      </c>
      <c r="GT212">
        <v>29</v>
      </c>
      <c r="GU212">
        <v>72.400000000000006</v>
      </c>
      <c r="GV212">
        <v>72.5</v>
      </c>
      <c r="GW212">
        <v>3.44238</v>
      </c>
      <c r="GX212">
        <v>2.5476100000000002</v>
      </c>
      <c r="GY212">
        <v>2.04834</v>
      </c>
      <c r="GZ212">
        <v>2.6171899999999999</v>
      </c>
      <c r="HA212">
        <v>2.1972700000000001</v>
      </c>
      <c r="HB212">
        <v>2.2961399999999998</v>
      </c>
      <c r="HC212">
        <v>40.732300000000002</v>
      </c>
      <c r="HD212">
        <v>15.1915</v>
      </c>
      <c r="HE212">
        <v>18</v>
      </c>
      <c r="HF212">
        <v>690.54300000000001</v>
      </c>
      <c r="HG212">
        <v>736.63300000000004</v>
      </c>
      <c r="HH212">
        <v>31.002199999999998</v>
      </c>
      <c r="HI212">
        <v>34.256599999999999</v>
      </c>
      <c r="HJ212">
        <v>29.9999</v>
      </c>
      <c r="HK212">
        <v>34.188800000000001</v>
      </c>
      <c r="HL212">
        <v>34.188000000000002</v>
      </c>
      <c r="HM212">
        <v>68.841999999999999</v>
      </c>
      <c r="HN212">
        <v>24.939399999999999</v>
      </c>
      <c r="HO212">
        <v>87.402900000000002</v>
      </c>
      <c r="HP212">
        <v>31</v>
      </c>
      <c r="HQ212">
        <v>1317.72</v>
      </c>
      <c r="HR212">
        <v>34.412999999999997</v>
      </c>
      <c r="HS212">
        <v>99.199600000000004</v>
      </c>
      <c r="HT212">
        <v>98.261300000000006</v>
      </c>
    </row>
    <row r="213" spans="1:228" x14ac:dyDescent="0.2">
      <c r="A213">
        <v>198</v>
      </c>
      <c r="B213">
        <v>1669232379.0999999</v>
      </c>
      <c r="C213">
        <v>786.59999990463257</v>
      </c>
      <c r="D213" t="s">
        <v>755</v>
      </c>
      <c r="E213" t="s">
        <v>756</v>
      </c>
      <c r="F213">
        <v>4</v>
      </c>
      <c r="G213">
        <v>1669232376.7874999</v>
      </c>
      <c r="H213">
        <f t="shared" si="102"/>
        <v>2.2523192718711775E-3</v>
      </c>
      <c r="I213">
        <f t="shared" si="103"/>
        <v>2.2523192718711775</v>
      </c>
      <c r="J213">
        <f t="shared" si="104"/>
        <v>26.938305910837126</v>
      </c>
      <c r="K213">
        <f t="shared" si="105"/>
        <v>1285.4087500000001</v>
      </c>
      <c r="L213">
        <f t="shared" si="106"/>
        <v>907.98359568085266</v>
      </c>
      <c r="M213">
        <f t="shared" si="107"/>
        <v>91.627024611045144</v>
      </c>
      <c r="N213">
        <f t="shared" si="108"/>
        <v>129.71399453884038</v>
      </c>
      <c r="O213">
        <f t="shared" si="109"/>
        <v>0.12671504995036695</v>
      </c>
      <c r="P213">
        <f t="shared" si="110"/>
        <v>3.6692476709051651</v>
      </c>
      <c r="Q213">
        <f t="shared" si="111"/>
        <v>0.12433323025313282</v>
      </c>
      <c r="R213">
        <f t="shared" si="112"/>
        <v>7.7918536959636464E-2</v>
      </c>
      <c r="S213">
        <f t="shared" si="113"/>
        <v>226.11514723554643</v>
      </c>
      <c r="T213">
        <f t="shared" si="114"/>
        <v>33.815583312229407</v>
      </c>
      <c r="U213">
        <f t="shared" si="115"/>
        <v>33.849962499999997</v>
      </c>
      <c r="V213">
        <f t="shared" si="116"/>
        <v>5.2984561520903455</v>
      </c>
      <c r="W213">
        <f t="shared" si="117"/>
        <v>69.445707496135071</v>
      </c>
      <c r="X213">
        <f t="shared" si="118"/>
        <v>3.5505558485984339</v>
      </c>
      <c r="Y213">
        <f t="shared" si="119"/>
        <v>5.1127074323435133</v>
      </c>
      <c r="Z213">
        <f t="shared" si="120"/>
        <v>1.7479003034919116</v>
      </c>
      <c r="AA213">
        <f t="shared" si="121"/>
        <v>-99.327279889518934</v>
      </c>
      <c r="AB213">
        <f t="shared" si="122"/>
        <v>-126.12531521861234</v>
      </c>
      <c r="AC213">
        <f t="shared" si="123"/>
        <v>-7.9133584488212954</v>
      </c>
      <c r="AD213">
        <f t="shared" si="124"/>
        <v>-7.2508063214061451</v>
      </c>
      <c r="AE213">
        <f t="shared" si="125"/>
        <v>49.981987733917023</v>
      </c>
      <c r="AF213">
        <f t="shared" si="126"/>
        <v>2.2486964514491525</v>
      </c>
      <c r="AG213">
        <f t="shared" si="127"/>
        <v>26.938305910837126</v>
      </c>
      <c r="AH213">
        <v>1353.710574910109</v>
      </c>
      <c r="AI213">
        <v>1335.368363636363</v>
      </c>
      <c r="AJ213">
        <v>1.7041506905434869</v>
      </c>
      <c r="AK213">
        <v>65.098338017295973</v>
      </c>
      <c r="AL213">
        <f t="shared" si="128"/>
        <v>2.2523192718711775</v>
      </c>
      <c r="AM213">
        <v>34.281188519553417</v>
      </c>
      <c r="AN213">
        <v>35.183836263736289</v>
      </c>
      <c r="AO213">
        <v>3.2353425044598739E-6</v>
      </c>
      <c r="AP213">
        <v>87.569397002130515</v>
      </c>
      <c r="AQ213">
        <v>8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47102.278141108058</v>
      </c>
      <c r="AV213">
        <f t="shared" si="132"/>
        <v>1199.9937500000001</v>
      </c>
      <c r="AW213">
        <f t="shared" si="133"/>
        <v>1025.9202135935475</v>
      </c>
      <c r="AX213">
        <f t="shared" si="134"/>
        <v>0.85493796412985268</v>
      </c>
      <c r="AY213">
        <f t="shared" si="135"/>
        <v>0.18843027077061561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1669232376.7874999</v>
      </c>
      <c r="BF213">
        <v>1285.4087500000001</v>
      </c>
      <c r="BG213">
        <v>1307.3712499999999</v>
      </c>
      <c r="BH213">
        <v>35.184449999999998</v>
      </c>
      <c r="BI213">
        <v>34.283237499999998</v>
      </c>
      <c r="BJ213">
        <v>1289.20875</v>
      </c>
      <c r="BK213">
        <v>35.085562499999988</v>
      </c>
      <c r="BL213">
        <v>649.99749999999995</v>
      </c>
      <c r="BM213">
        <v>100.81274999999999</v>
      </c>
      <c r="BN213">
        <v>9.9893187500000008E-2</v>
      </c>
      <c r="BO213">
        <v>33.212374999999987</v>
      </c>
      <c r="BP213">
        <v>33.849962499999997</v>
      </c>
      <c r="BQ213">
        <v>999.9</v>
      </c>
      <c r="BR213">
        <v>0</v>
      </c>
      <c r="BS213">
        <v>0</v>
      </c>
      <c r="BT213">
        <v>8992.2674999999999</v>
      </c>
      <c r="BU213">
        <v>0</v>
      </c>
      <c r="BV213">
        <v>288.56925000000001</v>
      </c>
      <c r="BW213">
        <v>-21.963212500000001</v>
      </c>
      <c r="BX213">
        <v>1332.2837500000001</v>
      </c>
      <c r="BY213">
        <v>1353.7837500000001</v>
      </c>
      <c r="BZ213">
        <v>0.90121699999999993</v>
      </c>
      <c r="CA213">
        <v>1307.3712499999999</v>
      </c>
      <c r="CB213">
        <v>34.283237499999998</v>
      </c>
      <c r="CC213">
        <v>3.5470449999999998</v>
      </c>
      <c r="CD213">
        <v>3.4561887499999999</v>
      </c>
      <c r="CE213">
        <v>26.846612499999999</v>
      </c>
      <c r="CF213">
        <v>26.40605</v>
      </c>
      <c r="CG213">
        <v>1199.9937500000001</v>
      </c>
      <c r="CH213">
        <v>0.49998399999999998</v>
      </c>
      <c r="CI213">
        <v>0.50001600000000002</v>
      </c>
      <c r="CJ213">
        <v>0</v>
      </c>
      <c r="CK213">
        <v>748.31849999999997</v>
      </c>
      <c r="CL213">
        <v>4.9990899999999998</v>
      </c>
      <c r="CM213">
        <v>8330.9762499999997</v>
      </c>
      <c r="CN213">
        <v>9557.7437499999996</v>
      </c>
      <c r="CO213">
        <v>43.125</v>
      </c>
      <c r="CP213">
        <v>44.742125000000001</v>
      </c>
      <c r="CQ213">
        <v>43.898249999999997</v>
      </c>
      <c r="CR213">
        <v>43.882750000000001</v>
      </c>
      <c r="CS213">
        <v>44.436999999999998</v>
      </c>
      <c r="CT213">
        <v>597.47874999999999</v>
      </c>
      <c r="CU213">
        <v>597.51499999999999</v>
      </c>
      <c r="CV213">
        <v>0</v>
      </c>
      <c r="CW213">
        <v>1669232386.2</v>
      </c>
      <c r="CX213">
        <v>0</v>
      </c>
      <c r="CY213">
        <v>1669228029.5</v>
      </c>
      <c r="CZ213" t="s">
        <v>356</v>
      </c>
      <c r="DA213">
        <v>1669228029.5</v>
      </c>
      <c r="DB213">
        <v>1669228028</v>
      </c>
      <c r="DC213">
        <v>6</v>
      </c>
      <c r="DD213">
        <v>0.127</v>
      </c>
      <c r="DE213">
        <v>2E-3</v>
      </c>
      <c r="DF213">
        <v>-2.9980000000000002</v>
      </c>
      <c r="DG213">
        <v>9.9000000000000005E-2</v>
      </c>
      <c r="DH213">
        <v>415</v>
      </c>
      <c r="DI213">
        <v>34</v>
      </c>
      <c r="DJ213">
        <v>0.37</v>
      </c>
      <c r="DK213">
        <v>0.19</v>
      </c>
      <c r="DL213">
        <v>-21.763809756097562</v>
      </c>
      <c r="DM213">
        <v>-0.93584738675955148</v>
      </c>
      <c r="DN213">
        <v>0.12109103570953859</v>
      </c>
      <c r="DO213">
        <v>0</v>
      </c>
      <c r="DP213">
        <v>0.89350604878048789</v>
      </c>
      <c r="DQ213">
        <v>8.4168501742163199E-2</v>
      </c>
      <c r="DR213">
        <v>9.1063536729655298E-3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3.29555</v>
      </c>
      <c r="EB213">
        <v>2.6251199999999999</v>
      </c>
      <c r="EC213">
        <v>0.217918</v>
      </c>
      <c r="ED213">
        <v>0.218306</v>
      </c>
      <c r="EE213">
        <v>0.14200199999999999</v>
      </c>
      <c r="EF213">
        <v>0.13791100000000001</v>
      </c>
      <c r="EG213">
        <v>23659.4</v>
      </c>
      <c r="EH213">
        <v>24065.9</v>
      </c>
      <c r="EI213">
        <v>28158.7</v>
      </c>
      <c r="EJ213">
        <v>29648.6</v>
      </c>
      <c r="EK213">
        <v>33238.6</v>
      </c>
      <c r="EL213">
        <v>35482.199999999997</v>
      </c>
      <c r="EM213">
        <v>39732.5</v>
      </c>
      <c r="EN213">
        <v>42368.9</v>
      </c>
      <c r="EO213">
        <v>2.1926000000000001</v>
      </c>
      <c r="EP213">
        <v>2.1589299999999998</v>
      </c>
      <c r="EQ213">
        <v>0.133328</v>
      </c>
      <c r="ER213">
        <v>0</v>
      </c>
      <c r="ES213">
        <v>31.703700000000001</v>
      </c>
      <c r="ET213">
        <v>999.9</v>
      </c>
      <c r="EU213">
        <v>70</v>
      </c>
      <c r="EV213">
        <v>36.4</v>
      </c>
      <c r="EW213">
        <v>42.362499999999997</v>
      </c>
      <c r="EX213">
        <v>57.314399999999999</v>
      </c>
      <c r="EY213">
        <v>-2.6402199999999998</v>
      </c>
      <c r="EZ213">
        <v>2</v>
      </c>
      <c r="FA213">
        <v>0.55123500000000003</v>
      </c>
      <c r="FB213">
        <v>0.61292800000000003</v>
      </c>
      <c r="FC213">
        <v>20.270099999999999</v>
      </c>
      <c r="FD213">
        <v>5.2189399999999999</v>
      </c>
      <c r="FE213">
        <v>12.0052</v>
      </c>
      <c r="FF213">
        <v>4.9863999999999997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1.8622000000000001</v>
      </c>
      <c r="FN213">
        <v>1.86426</v>
      </c>
      <c r="FO213">
        <v>1.8603499999999999</v>
      </c>
      <c r="FP213">
        <v>1.8610899999999999</v>
      </c>
      <c r="FQ213">
        <v>1.86019</v>
      </c>
      <c r="FR213">
        <v>1.86188</v>
      </c>
      <c r="FS213">
        <v>1.8583799999999999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-3.8</v>
      </c>
      <c r="GH213">
        <v>9.8900000000000002E-2</v>
      </c>
      <c r="GI213">
        <v>-2.4324828651112251</v>
      </c>
      <c r="GJ213">
        <v>-1.6100910332537859E-3</v>
      </c>
      <c r="GK213">
        <v>7.0186618486508772E-7</v>
      </c>
      <c r="GL213">
        <v>-2.134652460378022E-10</v>
      </c>
      <c r="GM213">
        <v>9.8890000000004363E-2</v>
      </c>
      <c r="GN213">
        <v>0</v>
      </c>
      <c r="GO213">
        <v>0</v>
      </c>
      <c r="GP213">
        <v>0</v>
      </c>
      <c r="GQ213">
        <v>5</v>
      </c>
      <c r="GR213">
        <v>2079</v>
      </c>
      <c r="GS213">
        <v>3</v>
      </c>
      <c r="GT213">
        <v>29</v>
      </c>
      <c r="GU213">
        <v>72.5</v>
      </c>
      <c r="GV213">
        <v>72.5</v>
      </c>
      <c r="GW213">
        <v>3.45581</v>
      </c>
      <c r="GX213">
        <v>2.5341800000000001</v>
      </c>
      <c r="GY213">
        <v>2.04834</v>
      </c>
      <c r="GZ213">
        <v>2.6159699999999999</v>
      </c>
      <c r="HA213">
        <v>2.1972700000000001</v>
      </c>
      <c r="HB213">
        <v>2.36206</v>
      </c>
      <c r="HC213">
        <v>40.732300000000002</v>
      </c>
      <c r="HD213">
        <v>15.2003</v>
      </c>
      <c r="HE213">
        <v>18</v>
      </c>
      <c r="HF213">
        <v>690.49300000000005</v>
      </c>
      <c r="HG213">
        <v>736.72299999999996</v>
      </c>
      <c r="HH213">
        <v>31.001899999999999</v>
      </c>
      <c r="HI213">
        <v>34.256599999999999</v>
      </c>
      <c r="HJ213">
        <v>29.9999</v>
      </c>
      <c r="HK213">
        <v>34.188099999999999</v>
      </c>
      <c r="HL213">
        <v>34.185600000000001</v>
      </c>
      <c r="HM213">
        <v>69.119600000000005</v>
      </c>
      <c r="HN213">
        <v>24.636199999999999</v>
      </c>
      <c r="HO213">
        <v>87.402900000000002</v>
      </c>
      <c r="HP213">
        <v>31</v>
      </c>
      <c r="HQ213">
        <v>1324.41</v>
      </c>
      <c r="HR213">
        <v>34.450400000000002</v>
      </c>
      <c r="HS213">
        <v>99.201800000000006</v>
      </c>
      <c r="HT213">
        <v>98.258600000000001</v>
      </c>
    </row>
    <row r="214" spans="1:228" x14ac:dyDescent="0.2">
      <c r="A214">
        <v>199</v>
      </c>
      <c r="B214">
        <v>1669232383.0999999</v>
      </c>
      <c r="C214">
        <v>790.59999990463257</v>
      </c>
      <c r="D214" t="s">
        <v>757</v>
      </c>
      <c r="E214" t="s">
        <v>758</v>
      </c>
      <c r="F214">
        <v>4</v>
      </c>
      <c r="G214">
        <v>1669232381.0999999</v>
      </c>
      <c r="H214">
        <f t="shared" si="102"/>
        <v>2.2478523913083488E-3</v>
      </c>
      <c r="I214">
        <f t="shared" si="103"/>
        <v>2.2478523913083488</v>
      </c>
      <c r="J214">
        <f t="shared" si="104"/>
        <v>26.267966911491122</v>
      </c>
      <c r="K214">
        <f t="shared" si="105"/>
        <v>1292.5971428571429</v>
      </c>
      <c r="L214">
        <f t="shared" si="106"/>
        <v>921.64509880663365</v>
      </c>
      <c r="M214">
        <f t="shared" si="107"/>
        <v>93.005521961401996</v>
      </c>
      <c r="N214">
        <f t="shared" si="108"/>
        <v>130.43922450508038</v>
      </c>
      <c r="O214">
        <f t="shared" si="109"/>
        <v>0.12606426756113528</v>
      </c>
      <c r="P214">
        <f t="shared" si="110"/>
        <v>3.658424278947896</v>
      </c>
      <c r="Q214">
        <f t="shared" si="111"/>
        <v>0.12369977069744757</v>
      </c>
      <c r="R214">
        <f t="shared" si="112"/>
        <v>7.7521103419248269E-2</v>
      </c>
      <c r="S214">
        <f t="shared" si="113"/>
        <v>226.11272580689948</v>
      </c>
      <c r="T214">
        <f t="shared" si="114"/>
        <v>33.842521568713167</v>
      </c>
      <c r="U214">
        <f t="shared" si="115"/>
        <v>33.870571428571431</v>
      </c>
      <c r="V214">
        <f t="shared" si="116"/>
        <v>5.3045568033684134</v>
      </c>
      <c r="W214">
        <f t="shared" si="117"/>
        <v>69.36459199152128</v>
      </c>
      <c r="X214">
        <f t="shared" si="118"/>
        <v>3.5512540113767685</v>
      </c>
      <c r="Y214">
        <f t="shared" si="119"/>
        <v>5.1196927847724574</v>
      </c>
      <c r="Z214">
        <f t="shared" si="120"/>
        <v>1.7533027919916448</v>
      </c>
      <c r="AA214">
        <f t="shared" si="121"/>
        <v>-99.130290456698191</v>
      </c>
      <c r="AB214">
        <f t="shared" si="122"/>
        <v>-125.01752666815588</v>
      </c>
      <c r="AC214">
        <f t="shared" si="123"/>
        <v>-7.8687898715743545</v>
      </c>
      <c r="AD214">
        <f t="shared" si="124"/>
        <v>-5.9038811895289598</v>
      </c>
      <c r="AE214">
        <f t="shared" si="125"/>
        <v>49.813325002880816</v>
      </c>
      <c r="AF214">
        <f t="shared" si="126"/>
        <v>2.1829427143869373</v>
      </c>
      <c r="AG214">
        <f t="shared" si="127"/>
        <v>26.267966911491122</v>
      </c>
      <c r="AH214">
        <v>1360.5276353432271</v>
      </c>
      <c r="AI214">
        <v>1342.3473333333329</v>
      </c>
      <c r="AJ214">
        <v>1.736300074146514</v>
      </c>
      <c r="AK214">
        <v>65.098338017295973</v>
      </c>
      <c r="AL214">
        <f t="shared" si="128"/>
        <v>2.2478523913083488</v>
      </c>
      <c r="AM214">
        <v>34.297925247986633</v>
      </c>
      <c r="AN214">
        <v>35.198862637362659</v>
      </c>
      <c r="AO214">
        <v>-2.2039554911347809E-5</v>
      </c>
      <c r="AP214">
        <v>87.569397002130515</v>
      </c>
      <c r="AQ214">
        <v>8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46905.471608684071</v>
      </c>
      <c r="AV214">
        <f t="shared" si="132"/>
        <v>1199.981428571429</v>
      </c>
      <c r="AW214">
        <f t="shared" si="133"/>
        <v>1025.9096278792229</v>
      </c>
      <c r="AX214">
        <f t="shared" si="134"/>
        <v>0.85493792108146405</v>
      </c>
      <c r="AY214">
        <f t="shared" si="135"/>
        <v>0.18843018768722561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1669232381.0999999</v>
      </c>
      <c r="BF214">
        <v>1292.5971428571429</v>
      </c>
      <c r="BG214">
        <v>1314.46</v>
      </c>
      <c r="BH214">
        <v>35.191414285714288</v>
      </c>
      <c r="BI214">
        <v>34.316600000000001</v>
      </c>
      <c r="BJ214">
        <v>1296.4000000000001</v>
      </c>
      <c r="BK214">
        <v>35.092514285714287</v>
      </c>
      <c r="BL214">
        <v>650.02700000000004</v>
      </c>
      <c r="BM214">
        <v>100.81228571428569</v>
      </c>
      <c r="BN214">
        <v>0.10022614285714281</v>
      </c>
      <c r="BO214">
        <v>33.236714285714292</v>
      </c>
      <c r="BP214">
        <v>33.870571428571431</v>
      </c>
      <c r="BQ214">
        <v>999.89999999999986</v>
      </c>
      <c r="BR214">
        <v>0</v>
      </c>
      <c r="BS214">
        <v>0</v>
      </c>
      <c r="BT214">
        <v>8954.91</v>
      </c>
      <c r="BU214">
        <v>0</v>
      </c>
      <c r="BV214">
        <v>289.5132857142857</v>
      </c>
      <c r="BW214">
        <v>-21.864371428571431</v>
      </c>
      <c r="BX214">
        <v>1339.742857142857</v>
      </c>
      <c r="BY214">
        <v>1361.1728571428571</v>
      </c>
      <c r="BZ214">
        <v>0.87479999999999991</v>
      </c>
      <c r="CA214">
        <v>1314.46</v>
      </c>
      <c r="CB214">
        <v>34.316600000000001</v>
      </c>
      <c r="CC214">
        <v>3.5477285714285709</v>
      </c>
      <c r="CD214">
        <v>3.4595371428571431</v>
      </c>
      <c r="CE214">
        <v>26.849871428571429</v>
      </c>
      <c r="CF214">
        <v>26.422471428571431</v>
      </c>
      <c r="CG214">
        <v>1199.981428571429</v>
      </c>
      <c r="CH214">
        <v>0.49998399999999998</v>
      </c>
      <c r="CI214">
        <v>0.50001600000000002</v>
      </c>
      <c r="CJ214">
        <v>0</v>
      </c>
      <c r="CK214">
        <v>748.50971428571415</v>
      </c>
      <c r="CL214">
        <v>4.9990899999999998</v>
      </c>
      <c r="CM214">
        <v>8342.5642857142866</v>
      </c>
      <c r="CN214">
        <v>9557.6342857142863</v>
      </c>
      <c r="CO214">
        <v>43.125</v>
      </c>
      <c r="CP214">
        <v>44.732000000000014</v>
      </c>
      <c r="CQ214">
        <v>43.892714285714291</v>
      </c>
      <c r="CR214">
        <v>43.936999999999998</v>
      </c>
      <c r="CS214">
        <v>44.436999999999998</v>
      </c>
      <c r="CT214">
        <v>597.47428571428577</v>
      </c>
      <c r="CU214">
        <v>597.50714285714287</v>
      </c>
      <c r="CV214">
        <v>0</v>
      </c>
      <c r="CW214">
        <v>1669232390.4000001</v>
      </c>
      <c r="CX214">
        <v>0</v>
      </c>
      <c r="CY214">
        <v>1669228029.5</v>
      </c>
      <c r="CZ214" t="s">
        <v>356</v>
      </c>
      <c r="DA214">
        <v>1669228029.5</v>
      </c>
      <c r="DB214">
        <v>1669228028</v>
      </c>
      <c r="DC214">
        <v>6</v>
      </c>
      <c r="DD214">
        <v>0.127</v>
      </c>
      <c r="DE214">
        <v>2E-3</v>
      </c>
      <c r="DF214">
        <v>-2.9980000000000002</v>
      </c>
      <c r="DG214">
        <v>9.9000000000000005E-2</v>
      </c>
      <c r="DH214">
        <v>415</v>
      </c>
      <c r="DI214">
        <v>34</v>
      </c>
      <c r="DJ214">
        <v>0.37</v>
      </c>
      <c r="DK214">
        <v>0.19</v>
      </c>
      <c r="DL214">
        <v>-21.809297560975612</v>
      </c>
      <c r="DM214">
        <v>-0.75988641114983468</v>
      </c>
      <c r="DN214">
        <v>0.110007340082832</v>
      </c>
      <c r="DO214">
        <v>0</v>
      </c>
      <c r="DP214">
        <v>0.8930435121951219</v>
      </c>
      <c r="DQ214">
        <v>-2.5473972125435229E-2</v>
      </c>
      <c r="DR214">
        <v>1.018719922045154E-2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3.2957800000000002</v>
      </c>
      <c r="EB214">
        <v>2.6251600000000002</v>
      </c>
      <c r="EC214">
        <v>0.218607</v>
      </c>
      <c r="ED214">
        <v>0.218974</v>
      </c>
      <c r="EE214">
        <v>0.14205000000000001</v>
      </c>
      <c r="EF214">
        <v>0.137989</v>
      </c>
      <c r="EG214">
        <v>23638.400000000001</v>
      </c>
      <c r="EH214">
        <v>24045.5</v>
      </c>
      <c r="EI214">
        <v>28158.6</v>
      </c>
      <c r="EJ214">
        <v>29648.799999999999</v>
      </c>
      <c r="EK214">
        <v>33236.699999999997</v>
      </c>
      <c r="EL214">
        <v>35479.9</v>
      </c>
      <c r="EM214">
        <v>39732.300000000003</v>
      </c>
      <c r="EN214">
        <v>42369.9</v>
      </c>
      <c r="EO214">
        <v>2.19278</v>
      </c>
      <c r="EP214">
        <v>2.1591</v>
      </c>
      <c r="EQ214">
        <v>0.13218099999999999</v>
      </c>
      <c r="ER214">
        <v>0</v>
      </c>
      <c r="ES214">
        <v>31.744599999999998</v>
      </c>
      <c r="ET214">
        <v>999.9</v>
      </c>
      <c r="EU214">
        <v>70</v>
      </c>
      <c r="EV214">
        <v>36.4</v>
      </c>
      <c r="EW214">
        <v>42.365299999999998</v>
      </c>
      <c r="EX214">
        <v>57.374400000000001</v>
      </c>
      <c r="EY214">
        <v>-2.6522399999999999</v>
      </c>
      <c r="EZ214">
        <v>2</v>
      </c>
      <c r="FA214">
        <v>0.55125299999999999</v>
      </c>
      <c r="FB214">
        <v>0.61944699999999997</v>
      </c>
      <c r="FC214">
        <v>20.27</v>
      </c>
      <c r="FD214">
        <v>5.2186399999999997</v>
      </c>
      <c r="FE214">
        <v>12.006500000000001</v>
      </c>
      <c r="FF214">
        <v>4.9863499999999998</v>
      </c>
      <c r="FG214">
        <v>3.2845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1.8642700000000001</v>
      </c>
      <c r="FO214">
        <v>1.8603499999999999</v>
      </c>
      <c r="FP214">
        <v>1.8611</v>
      </c>
      <c r="FQ214">
        <v>1.8602000000000001</v>
      </c>
      <c r="FR214">
        <v>1.86188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-3.81</v>
      </c>
      <c r="GH214">
        <v>9.8900000000000002E-2</v>
      </c>
      <c r="GI214">
        <v>-2.4324828651112251</v>
      </c>
      <c r="GJ214">
        <v>-1.6100910332537859E-3</v>
      </c>
      <c r="GK214">
        <v>7.0186618486508772E-7</v>
      </c>
      <c r="GL214">
        <v>-2.134652460378022E-10</v>
      </c>
      <c r="GM214">
        <v>9.8890000000004363E-2</v>
      </c>
      <c r="GN214">
        <v>0</v>
      </c>
      <c r="GO214">
        <v>0</v>
      </c>
      <c r="GP214">
        <v>0</v>
      </c>
      <c r="GQ214">
        <v>5</v>
      </c>
      <c r="GR214">
        <v>2079</v>
      </c>
      <c r="GS214">
        <v>3</v>
      </c>
      <c r="GT214">
        <v>29</v>
      </c>
      <c r="GU214">
        <v>72.599999999999994</v>
      </c>
      <c r="GV214">
        <v>72.599999999999994</v>
      </c>
      <c r="GW214">
        <v>3.4692400000000001</v>
      </c>
      <c r="GX214">
        <v>2.5317400000000001</v>
      </c>
      <c r="GY214">
        <v>2.04834</v>
      </c>
      <c r="GZ214">
        <v>2.6171899999999999</v>
      </c>
      <c r="HA214">
        <v>2.1972700000000001</v>
      </c>
      <c r="HB214">
        <v>2.36572</v>
      </c>
      <c r="HC214">
        <v>40.732300000000002</v>
      </c>
      <c r="HD214">
        <v>15.182700000000001</v>
      </c>
      <c r="HE214">
        <v>18</v>
      </c>
      <c r="HF214">
        <v>690.60699999999997</v>
      </c>
      <c r="HG214">
        <v>736.88199999999995</v>
      </c>
      <c r="HH214">
        <v>31.001999999999999</v>
      </c>
      <c r="HI214">
        <v>34.256599999999999</v>
      </c>
      <c r="HJ214">
        <v>30</v>
      </c>
      <c r="HK214">
        <v>34.185299999999998</v>
      </c>
      <c r="HL214">
        <v>34.185000000000002</v>
      </c>
      <c r="HM214">
        <v>69.400000000000006</v>
      </c>
      <c r="HN214">
        <v>24.350300000000001</v>
      </c>
      <c r="HO214">
        <v>87.031700000000001</v>
      </c>
      <c r="HP214">
        <v>31</v>
      </c>
      <c r="HQ214">
        <v>1327.75</v>
      </c>
      <c r="HR214">
        <v>34.475499999999997</v>
      </c>
      <c r="HS214">
        <v>99.201499999999996</v>
      </c>
      <c r="HT214">
        <v>98.260400000000004</v>
      </c>
    </row>
    <row r="215" spans="1:228" x14ac:dyDescent="0.2">
      <c r="A215">
        <v>200</v>
      </c>
      <c r="B215">
        <v>1669232387.0999999</v>
      </c>
      <c r="C215">
        <v>794.59999990463257</v>
      </c>
      <c r="D215" t="s">
        <v>759</v>
      </c>
      <c r="E215" t="s">
        <v>760</v>
      </c>
      <c r="F215">
        <v>4</v>
      </c>
      <c r="G215">
        <v>1669232384.7874999</v>
      </c>
      <c r="H215">
        <f t="shared" si="102"/>
        <v>2.2368570586455932E-3</v>
      </c>
      <c r="I215">
        <f t="shared" si="103"/>
        <v>2.2368570586455934</v>
      </c>
      <c r="J215">
        <f t="shared" si="104"/>
        <v>25.806801516495696</v>
      </c>
      <c r="K215">
        <f t="shared" si="105"/>
        <v>1298.72875</v>
      </c>
      <c r="L215">
        <f t="shared" si="106"/>
        <v>929.89522751128209</v>
      </c>
      <c r="M215">
        <f t="shared" si="107"/>
        <v>93.836886266843393</v>
      </c>
      <c r="N215">
        <f t="shared" si="108"/>
        <v>131.05633667073647</v>
      </c>
      <c r="O215">
        <f t="shared" si="109"/>
        <v>0.12474423367875262</v>
      </c>
      <c r="P215">
        <f t="shared" si="110"/>
        <v>3.6714962875154331</v>
      </c>
      <c r="Q215">
        <f t="shared" si="111"/>
        <v>0.12243658572925213</v>
      </c>
      <c r="R215">
        <f t="shared" si="112"/>
        <v>7.6726643400323799E-2</v>
      </c>
      <c r="S215">
        <f t="shared" si="113"/>
        <v>226.11737619754356</v>
      </c>
      <c r="T215">
        <f t="shared" si="114"/>
        <v>33.863347801788734</v>
      </c>
      <c r="U215">
        <f t="shared" si="115"/>
        <v>33.908024999999988</v>
      </c>
      <c r="V215">
        <f t="shared" si="116"/>
        <v>5.3156594427811878</v>
      </c>
      <c r="W215">
        <f t="shared" si="117"/>
        <v>69.320245410073682</v>
      </c>
      <c r="X215">
        <f t="shared" si="118"/>
        <v>3.553073627067048</v>
      </c>
      <c r="Y215">
        <f t="shared" si="119"/>
        <v>5.1255929722238287</v>
      </c>
      <c r="Z215">
        <f t="shared" si="120"/>
        <v>1.7625858157141399</v>
      </c>
      <c r="AA215">
        <f t="shared" si="121"/>
        <v>-98.645396286270667</v>
      </c>
      <c r="AB215">
        <f t="shared" si="122"/>
        <v>-128.81291182772932</v>
      </c>
      <c r="AC215">
        <f t="shared" si="123"/>
        <v>-8.0811035074167581</v>
      </c>
      <c r="AD215">
        <f t="shared" si="124"/>
        <v>-9.4220354238731971</v>
      </c>
      <c r="AE215">
        <f t="shared" si="125"/>
        <v>49.697002270869049</v>
      </c>
      <c r="AF215">
        <f t="shared" si="126"/>
        <v>2.1408628998784431</v>
      </c>
      <c r="AG215">
        <f t="shared" si="127"/>
        <v>25.806801516495696</v>
      </c>
      <c r="AH215">
        <v>1367.3716237789549</v>
      </c>
      <c r="AI215">
        <v>1349.3057575757571</v>
      </c>
      <c r="AJ215">
        <v>1.7572215394199659</v>
      </c>
      <c r="AK215">
        <v>65.098338017295973</v>
      </c>
      <c r="AL215">
        <f t="shared" si="128"/>
        <v>2.2368570586455934</v>
      </c>
      <c r="AM215">
        <v>34.324455423766899</v>
      </c>
      <c r="AN215">
        <v>35.219983516483538</v>
      </c>
      <c r="AO215">
        <v>1.7280912648164371E-4</v>
      </c>
      <c r="AP215">
        <v>87.569397002130515</v>
      </c>
      <c r="AQ215">
        <v>9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47135.485212492335</v>
      </c>
      <c r="AV215">
        <f t="shared" si="132"/>
        <v>1200.0025000000001</v>
      </c>
      <c r="AW215">
        <f t="shared" si="133"/>
        <v>1025.927994921007</v>
      </c>
      <c r="AX215">
        <f t="shared" si="134"/>
        <v>0.85493821464622533</v>
      </c>
      <c r="AY215">
        <f t="shared" si="135"/>
        <v>0.18843075426721489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1669232384.7874999</v>
      </c>
      <c r="BF215">
        <v>1298.72875</v>
      </c>
      <c r="BG215">
        <v>1320.5274999999999</v>
      </c>
      <c r="BH215">
        <v>35.209887499999986</v>
      </c>
      <c r="BI215">
        <v>34.351900000000001</v>
      </c>
      <c r="BJ215">
        <v>1302.5374999999999</v>
      </c>
      <c r="BK215">
        <v>35.110987499999993</v>
      </c>
      <c r="BL215">
        <v>649.98675000000003</v>
      </c>
      <c r="BM215">
        <v>100.8115</v>
      </c>
      <c r="BN215">
        <v>9.9746224999999994E-2</v>
      </c>
      <c r="BO215">
        <v>33.257249999999999</v>
      </c>
      <c r="BP215">
        <v>33.908024999999988</v>
      </c>
      <c r="BQ215">
        <v>999.9</v>
      </c>
      <c r="BR215">
        <v>0</v>
      </c>
      <c r="BS215">
        <v>0</v>
      </c>
      <c r="BT215">
        <v>9000.15625</v>
      </c>
      <c r="BU215">
        <v>0</v>
      </c>
      <c r="BV215">
        <v>290.36925000000002</v>
      </c>
      <c r="BW215">
        <v>-21.801012499999999</v>
      </c>
      <c r="BX215">
        <v>1346.12375</v>
      </c>
      <c r="BY215">
        <v>1367.5050000000001</v>
      </c>
      <c r="BZ215">
        <v>0.85800399999999999</v>
      </c>
      <c r="CA215">
        <v>1320.5274999999999</v>
      </c>
      <c r="CB215">
        <v>34.351900000000001</v>
      </c>
      <c r="CC215">
        <v>3.5495587500000001</v>
      </c>
      <c r="CD215">
        <v>3.46306125</v>
      </c>
      <c r="CE215">
        <v>26.858675000000002</v>
      </c>
      <c r="CF215">
        <v>26.4397375</v>
      </c>
      <c r="CG215">
        <v>1200.0025000000001</v>
      </c>
      <c r="CH215">
        <v>0.49997512500000002</v>
      </c>
      <c r="CI215">
        <v>0.50002487499999992</v>
      </c>
      <c r="CJ215">
        <v>0</v>
      </c>
      <c r="CK215">
        <v>748.23687499999994</v>
      </c>
      <c r="CL215">
        <v>4.9990899999999998</v>
      </c>
      <c r="CM215">
        <v>8346.1137500000004</v>
      </c>
      <c r="CN215">
        <v>9557.7924999999996</v>
      </c>
      <c r="CO215">
        <v>43.125</v>
      </c>
      <c r="CP215">
        <v>44.718499999999999</v>
      </c>
      <c r="CQ215">
        <v>43.890500000000003</v>
      </c>
      <c r="CR215">
        <v>43.936999999999998</v>
      </c>
      <c r="CS215">
        <v>44.436999999999998</v>
      </c>
      <c r="CT215">
        <v>597.47375000000011</v>
      </c>
      <c r="CU215">
        <v>597.53</v>
      </c>
      <c r="CV215">
        <v>0</v>
      </c>
      <c r="CW215">
        <v>1669232394</v>
      </c>
      <c r="CX215">
        <v>0</v>
      </c>
      <c r="CY215">
        <v>1669228029.5</v>
      </c>
      <c r="CZ215" t="s">
        <v>356</v>
      </c>
      <c r="DA215">
        <v>1669228029.5</v>
      </c>
      <c r="DB215">
        <v>1669228028</v>
      </c>
      <c r="DC215">
        <v>6</v>
      </c>
      <c r="DD215">
        <v>0.127</v>
      </c>
      <c r="DE215">
        <v>2E-3</v>
      </c>
      <c r="DF215">
        <v>-2.9980000000000002</v>
      </c>
      <c r="DG215">
        <v>9.9000000000000005E-2</v>
      </c>
      <c r="DH215">
        <v>415</v>
      </c>
      <c r="DI215">
        <v>34</v>
      </c>
      <c r="DJ215">
        <v>0.37</v>
      </c>
      <c r="DK215">
        <v>0.19</v>
      </c>
      <c r="DL215">
        <v>-21.82487317073171</v>
      </c>
      <c r="DM215">
        <v>-0.3703505226481133</v>
      </c>
      <c r="DN215">
        <v>0.1025757947589695</v>
      </c>
      <c r="DO215">
        <v>0</v>
      </c>
      <c r="DP215">
        <v>0.88719019512195119</v>
      </c>
      <c r="DQ215">
        <v>-0.14805016724738709</v>
      </c>
      <c r="DR215">
        <v>1.918593003933149E-2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381</v>
      </c>
      <c r="EA215">
        <v>3.2955000000000001</v>
      </c>
      <c r="EB215">
        <v>2.62513</v>
      </c>
      <c r="EC215">
        <v>0.21929599999999999</v>
      </c>
      <c r="ED215">
        <v>0.21964700000000001</v>
      </c>
      <c r="EE215">
        <v>0.14210999999999999</v>
      </c>
      <c r="EF215">
        <v>0.13822200000000001</v>
      </c>
      <c r="EG215">
        <v>23617.599999999999</v>
      </c>
      <c r="EH215">
        <v>24025</v>
      </c>
      <c r="EI215">
        <v>28158.799999999999</v>
      </c>
      <c r="EJ215">
        <v>29649.200000000001</v>
      </c>
      <c r="EK215">
        <v>33234.800000000003</v>
      </c>
      <c r="EL215">
        <v>35471</v>
      </c>
      <c r="EM215">
        <v>39732.699999999997</v>
      </c>
      <c r="EN215">
        <v>42370.7</v>
      </c>
      <c r="EO215">
        <v>2.1923699999999999</v>
      </c>
      <c r="EP215">
        <v>2.15937</v>
      </c>
      <c r="EQ215">
        <v>0.13241900000000001</v>
      </c>
      <c r="ER215">
        <v>0</v>
      </c>
      <c r="ES215">
        <v>31.785399999999999</v>
      </c>
      <c r="ET215">
        <v>999.9</v>
      </c>
      <c r="EU215">
        <v>70</v>
      </c>
      <c r="EV215">
        <v>36.4</v>
      </c>
      <c r="EW215">
        <v>42.365400000000001</v>
      </c>
      <c r="EX215">
        <v>57.044400000000003</v>
      </c>
      <c r="EY215">
        <v>-2.6402199999999998</v>
      </c>
      <c r="EZ215">
        <v>2</v>
      </c>
      <c r="FA215">
        <v>0.55071599999999998</v>
      </c>
      <c r="FB215">
        <v>0.62677000000000005</v>
      </c>
      <c r="FC215">
        <v>20.27</v>
      </c>
      <c r="FD215">
        <v>5.21699</v>
      </c>
      <c r="FE215">
        <v>12.0067</v>
      </c>
      <c r="FF215">
        <v>4.9853500000000004</v>
      </c>
      <c r="FG215">
        <v>3.2842500000000001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1.8642799999999999</v>
      </c>
      <c r="FO215">
        <v>1.8603499999999999</v>
      </c>
      <c r="FP215">
        <v>1.8611</v>
      </c>
      <c r="FQ215">
        <v>1.8602000000000001</v>
      </c>
      <c r="FR215">
        <v>1.86188</v>
      </c>
      <c r="FS215">
        <v>1.85839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-3.82</v>
      </c>
      <c r="GH215">
        <v>9.8900000000000002E-2</v>
      </c>
      <c r="GI215">
        <v>-2.4324828651112251</v>
      </c>
      <c r="GJ215">
        <v>-1.6100910332537859E-3</v>
      </c>
      <c r="GK215">
        <v>7.0186618486508772E-7</v>
      </c>
      <c r="GL215">
        <v>-2.134652460378022E-10</v>
      </c>
      <c r="GM215">
        <v>9.8890000000004363E-2</v>
      </c>
      <c r="GN215">
        <v>0</v>
      </c>
      <c r="GO215">
        <v>0</v>
      </c>
      <c r="GP215">
        <v>0</v>
      </c>
      <c r="GQ215">
        <v>5</v>
      </c>
      <c r="GR215">
        <v>2079</v>
      </c>
      <c r="GS215">
        <v>3</v>
      </c>
      <c r="GT215">
        <v>29</v>
      </c>
      <c r="GU215">
        <v>72.599999999999994</v>
      </c>
      <c r="GV215">
        <v>72.7</v>
      </c>
      <c r="GW215">
        <v>3.4838900000000002</v>
      </c>
      <c r="GX215">
        <v>2.5439500000000002</v>
      </c>
      <c r="GY215">
        <v>2.04834</v>
      </c>
      <c r="GZ215">
        <v>2.6159699999999999</v>
      </c>
      <c r="HA215">
        <v>2.1972700000000001</v>
      </c>
      <c r="HB215">
        <v>2.3339799999999999</v>
      </c>
      <c r="HC215">
        <v>40.732300000000002</v>
      </c>
      <c r="HD215">
        <v>15.173999999999999</v>
      </c>
      <c r="HE215">
        <v>18</v>
      </c>
      <c r="HF215">
        <v>690.27599999999995</v>
      </c>
      <c r="HG215">
        <v>737.14499999999998</v>
      </c>
      <c r="HH215">
        <v>31.001999999999999</v>
      </c>
      <c r="HI215">
        <v>34.257100000000001</v>
      </c>
      <c r="HJ215">
        <v>30</v>
      </c>
      <c r="HK215">
        <v>34.185299999999998</v>
      </c>
      <c r="HL215">
        <v>34.185000000000002</v>
      </c>
      <c r="HM215">
        <v>69.683000000000007</v>
      </c>
      <c r="HN215">
        <v>24.028099999999998</v>
      </c>
      <c r="HO215">
        <v>87.031700000000001</v>
      </c>
      <c r="HP215">
        <v>31</v>
      </c>
      <c r="HQ215">
        <v>1334.43</v>
      </c>
      <c r="HR215">
        <v>34.6875</v>
      </c>
      <c r="HS215">
        <v>99.202299999999994</v>
      </c>
      <c r="HT215">
        <v>98.261899999999997</v>
      </c>
    </row>
    <row r="216" spans="1:228" x14ac:dyDescent="0.2">
      <c r="A216">
        <v>201</v>
      </c>
      <c r="B216">
        <v>1669232391.0999999</v>
      </c>
      <c r="C216">
        <v>798.59999990463257</v>
      </c>
      <c r="D216" t="s">
        <v>761</v>
      </c>
      <c r="E216" t="s">
        <v>762</v>
      </c>
      <c r="F216">
        <v>4</v>
      </c>
      <c r="G216">
        <v>1669232389.0999999</v>
      </c>
      <c r="H216">
        <f t="shared" si="102"/>
        <v>2.2122575550626174E-3</v>
      </c>
      <c r="I216">
        <f t="shared" si="103"/>
        <v>2.2122575550626173</v>
      </c>
      <c r="J216">
        <f t="shared" si="104"/>
        <v>26.815565696239684</v>
      </c>
      <c r="K216">
        <f t="shared" si="105"/>
        <v>1305.918571428572</v>
      </c>
      <c r="L216">
        <f t="shared" si="106"/>
        <v>918.71312355385407</v>
      </c>
      <c r="M216">
        <f t="shared" si="107"/>
        <v>92.706557386160028</v>
      </c>
      <c r="N216">
        <f t="shared" si="108"/>
        <v>131.77912873985215</v>
      </c>
      <c r="O216">
        <f t="shared" si="109"/>
        <v>0.12289864257335979</v>
      </c>
      <c r="P216">
        <f t="shared" si="110"/>
        <v>3.6714382192033206</v>
      </c>
      <c r="Q216">
        <f t="shared" si="111"/>
        <v>0.12065807708837953</v>
      </c>
      <c r="R216">
        <f t="shared" si="112"/>
        <v>7.5609201766552878E-2</v>
      </c>
      <c r="S216">
        <f t="shared" si="113"/>
        <v>226.11703337914483</v>
      </c>
      <c r="T216">
        <f t="shared" si="114"/>
        <v>33.894911243892373</v>
      </c>
      <c r="U216">
        <f t="shared" si="115"/>
        <v>33.941314285714277</v>
      </c>
      <c r="V216">
        <f t="shared" si="116"/>
        <v>5.3255445901391996</v>
      </c>
      <c r="W216">
        <f t="shared" si="117"/>
        <v>69.290477116168503</v>
      </c>
      <c r="X216">
        <f t="shared" si="118"/>
        <v>3.5568110064669503</v>
      </c>
      <c r="Y216">
        <f t="shared" si="119"/>
        <v>5.1331887937556004</v>
      </c>
      <c r="Z216">
        <f t="shared" si="120"/>
        <v>1.7687335836722493</v>
      </c>
      <c r="AA216">
        <f t="shared" si="121"/>
        <v>-97.560558178261431</v>
      </c>
      <c r="AB216">
        <f t="shared" si="122"/>
        <v>-130.17308856245035</v>
      </c>
      <c r="AC216">
        <f t="shared" si="123"/>
        <v>-8.1689492884802828</v>
      </c>
      <c r="AD216">
        <f t="shared" si="124"/>
        <v>-9.7855626500472397</v>
      </c>
      <c r="AE216">
        <f t="shared" si="125"/>
        <v>50.154285263431156</v>
      </c>
      <c r="AF216">
        <f t="shared" si="126"/>
        <v>1.9821452352513347</v>
      </c>
      <c r="AG216">
        <f t="shared" si="127"/>
        <v>26.815565696239684</v>
      </c>
      <c r="AH216">
        <v>1374.5205540165271</v>
      </c>
      <c r="AI216">
        <v>1356.1975151515151</v>
      </c>
      <c r="AJ216">
        <v>1.713198170283041</v>
      </c>
      <c r="AK216">
        <v>65.098338017295973</v>
      </c>
      <c r="AL216">
        <f t="shared" si="128"/>
        <v>2.2122575550626173</v>
      </c>
      <c r="AM216">
        <v>34.413860760608728</v>
      </c>
      <c r="AN216">
        <v>35.267282417582429</v>
      </c>
      <c r="AO216">
        <v>6.189920154489709E-3</v>
      </c>
      <c r="AP216">
        <v>87.569397002130515</v>
      </c>
      <c r="AQ216">
        <v>9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47130.367602855076</v>
      </c>
      <c r="AV216">
        <f t="shared" si="132"/>
        <v>1199.998571428571</v>
      </c>
      <c r="AW216">
        <f t="shared" si="133"/>
        <v>1025.9248421653595</v>
      </c>
      <c r="AX216">
        <f t="shared" si="134"/>
        <v>0.85493838625492635</v>
      </c>
      <c r="AY216">
        <f t="shared" si="135"/>
        <v>0.18843108547200821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1669232389.0999999</v>
      </c>
      <c r="BF216">
        <v>1305.918571428572</v>
      </c>
      <c r="BG216">
        <v>1327.8242857142859</v>
      </c>
      <c r="BH216">
        <v>35.247657142857143</v>
      </c>
      <c r="BI216">
        <v>34.453428571428567</v>
      </c>
      <c r="BJ216">
        <v>1309.737142857143</v>
      </c>
      <c r="BK216">
        <v>35.148771428571429</v>
      </c>
      <c r="BL216">
        <v>650.08414285714287</v>
      </c>
      <c r="BM216">
        <v>100.809</v>
      </c>
      <c r="BN216">
        <v>0.1001467285714286</v>
      </c>
      <c r="BO216">
        <v>33.283657142857138</v>
      </c>
      <c r="BP216">
        <v>33.941314285714277</v>
      </c>
      <c r="BQ216">
        <v>999.89999999999986</v>
      </c>
      <c r="BR216">
        <v>0</v>
      </c>
      <c r="BS216">
        <v>0</v>
      </c>
      <c r="BT216">
        <v>9000.1785714285706</v>
      </c>
      <c r="BU216">
        <v>0</v>
      </c>
      <c r="BV216">
        <v>290.36442857142862</v>
      </c>
      <c r="BW216">
        <v>-21.90578571428571</v>
      </c>
      <c r="BX216">
        <v>1353.6328571428569</v>
      </c>
      <c r="BY216">
        <v>1375.204285714286</v>
      </c>
      <c r="BZ216">
        <v>0.79421514285714279</v>
      </c>
      <c r="CA216">
        <v>1327.8242857142859</v>
      </c>
      <c r="CB216">
        <v>34.453428571428567</v>
      </c>
      <c r="CC216">
        <v>3.55328</v>
      </c>
      <c r="CD216">
        <v>3.473214285714286</v>
      </c>
      <c r="CE216">
        <v>26.876471428571431</v>
      </c>
      <c r="CF216">
        <v>26.48937142857142</v>
      </c>
      <c r="CG216">
        <v>1199.998571428571</v>
      </c>
      <c r="CH216">
        <v>0.49997200000000003</v>
      </c>
      <c r="CI216">
        <v>0.50002799999999981</v>
      </c>
      <c r="CJ216">
        <v>0</v>
      </c>
      <c r="CK216">
        <v>748.22685714285706</v>
      </c>
      <c r="CL216">
        <v>4.9990899999999998</v>
      </c>
      <c r="CM216">
        <v>8349.2157142857141</v>
      </c>
      <c r="CN216">
        <v>9557.7557142857149</v>
      </c>
      <c r="CO216">
        <v>43.125</v>
      </c>
      <c r="CP216">
        <v>44.75</v>
      </c>
      <c r="CQ216">
        <v>43.910428571428568</v>
      </c>
      <c r="CR216">
        <v>43.946000000000012</v>
      </c>
      <c r="CS216">
        <v>44.454999999999998</v>
      </c>
      <c r="CT216">
        <v>597.46428571428567</v>
      </c>
      <c r="CU216">
        <v>597.53428571428572</v>
      </c>
      <c r="CV216">
        <v>0</v>
      </c>
      <c r="CW216">
        <v>1669232398.2</v>
      </c>
      <c r="CX216">
        <v>0</v>
      </c>
      <c r="CY216">
        <v>1669228029.5</v>
      </c>
      <c r="CZ216" t="s">
        <v>356</v>
      </c>
      <c r="DA216">
        <v>1669228029.5</v>
      </c>
      <c r="DB216">
        <v>1669228028</v>
      </c>
      <c r="DC216">
        <v>6</v>
      </c>
      <c r="DD216">
        <v>0.127</v>
      </c>
      <c r="DE216">
        <v>2E-3</v>
      </c>
      <c r="DF216">
        <v>-2.9980000000000002</v>
      </c>
      <c r="DG216">
        <v>9.9000000000000005E-2</v>
      </c>
      <c r="DH216">
        <v>415</v>
      </c>
      <c r="DI216">
        <v>34</v>
      </c>
      <c r="DJ216">
        <v>0.37</v>
      </c>
      <c r="DK216">
        <v>0.19</v>
      </c>
      <c r="DL216">
        <v>-21.850004878048779</v>
      </c>
      <c r="DM216">
        <v>-0.29726341463415812</v>
      </c>
      <c r="DN216">
        <v>0.1096779586350466</v>
      </c>
      <c r="DO216">
        <v>0</v>
      </c>
      <c r="DP216">
        <v>0.8678739756097561</v>
      </c>
      <c r="DQ216">
        <v>-0.36696416027874301</v>
      </c>
      <c r="DR216">
        <v>3.9917750601056977E-2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381</v>
      </c>
      <c r="EA216">
        <v>3.2958400000000001</v>
      </c>
      <c r="EB216">
        <v>2.6253000000000002</v>
      </c>
      <c r="EC216">
        <v>0.219976</v>
      </c>
      <c r="ED216">
        <v>0.22034699999999999</v>
      </c>
      <c r="EE216">
        <v>0.14224500000000001</v>
      </c>
      <c r="EF216">
        <v>0.13842399999999999</v>
      </c>
      <c r="EG216">
        <v>23597.1</v>
      </c>
      <c r="EH216">
        <v>24002.9</v>
      </c>
      <c r="EI216">
        <v>28158.9</v>
      </c>
      <c r="EJ216">
        <v>29648.799999999999</v>
      </c>
      <c r="EK216">
        <v>33229.599999999999</v>
      </c>
      <c r="EL216">
        <v>35462</v>
      </c>
      <c r="EM216">
        <v>39732.800000000003</v>
      </c>
      <c r="EN216">
        <v>42369.9</v>
      </c>
      <c r="EO216">
        <v>2.1926800000000002</v>
      </c>
      <c r="EP216">
        <v>2.1593300000000002</v>
      </c>
      <c r="EQ216">
        <v>0.13119700000000001</v>
      </c>
      <c r="ER216">
        <v>0</v>
      </c>
      <c r="ES216">
        <v>31.826699999999999</v>
      </c>
      <c r="ET216">
        <v>999.9</v>
      </c>
      <c r="EU216">
        <v>70</v>
      </c>
      <c r="EV216">
        <v>36.4</v>
      </c>
      <c r="EW216">
        <v>42.361499999999999</v>
      </c>
      <c r="EX216">
        <v>56.894399999999997</v>
      </c>
      <c r="EY216">
        <v>-2.6242000000000001</v>
      </c>
      <c r="EZ216">
        <v>2</v>
      </c>
      <c r="FA216">
        <v>0.55093000000000003</v>
      </c>
      <c r="FB216">
        <v>0.63227900000000004</v>
      </c>
      <c r="FC216">
        <v>20.270199999999999</v>
      </c>
      <c r="FD216">
        <v>5.2189399999999999</v>
      </c>
      <c r="FE216">
        <v>12.007400000000001</v>
      </c>
      <c r="FF216">
        <v>4.9859499999999999</v>
      </c>
      <c r="FG216">
        <v>3.2844500000000001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1.8642700000000001</v>
      </c>
      <c r="FO216">
        <v>1.8603499999999999</v>
      </c>
      <c r="FP216">
        <v>1.8611</v>
      </c>
      <c r="FQ216">
        <v>1.8602000000000001</v>
      </c>
      <c r="FR216">
        <v>1.86188</v>
      </c>
      <c r="FS216">
        <v>1.85842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-3.82</v>
      </c>
      <c r="GH216">
        <v>9.8900000000000002E-2</v>
      </c>
      <c r="GI216">
        <v>-2.4324828651112251</v>
      </c>
      <c r="GJ216">
        <v>-1.6100910332537859E-3</v>
      </c>
      <c r="GK216">
        <v>7.0186618486508772E-7</v>
      </c>
      <c r="GL216">
        <v>-2.134652460378022E-10</v>
      </c>
      <c r="GM216">
        <v>9.8890000000004363E-2</v>
      </c>
      <c r="GN216">
        <v>0</v>
      </c>
      <c r="GO216">
        <v>0</v>
      </c>
      <c r="GP216">
        <v>0</v>
      </c>
      <c r="GQ216">
        <v>5</v>
      </c>
      <c r="GR216">
        <v>2079</v>
      </c>
      <c r="GS216">
        <v>3</v>
      </c>
      <c r="GT216">
        <v>29</v>
      </c>
      <c r="GU216">
        <v>72.7</v>
      </c>
      <c r="GV216">
        <v>72.7</v>
      </c>
      <c r="GW216">
        <v>3.4973100000000001</v>
      </c>
      <c r="GX216">
        <v>2.5415000000000001</v>
      </c>
      <c r="GY216">
        <v>2.04834</v>
      </c>
      <c r="GZ216">
        <v>2.6171899999999999</v>
      </c>
      <c r="HA216">
        <v>2.1972700000000001</v>
      </c>
      <c r="HB216">
        <v>2.3339799999999999</v>
      </c>
      <c r="HC216">
        <v>40.706699999999998</v>
      </c>
      <c r="HD216">
        <v>15.173999999999999</v>
      </c>
      <c r="HE216">
        <v>18</v>
      </c>
      <c r="HF216">
        <v>690.505</v>
      </c>
      <c r="HG216">
        <v>737.06899999999996</v>
      </c>
      <c r="HH216">
        <v>31.001799999999999</v>
      </c>
      <c r="HI216">
        <v>34.259700000000002</v>
      </c>
      <c r="HJ216">
        <v>30.0002</v>
      </c>
      <c r="HK216">
        <v>34.183399999999999</v>
      </c>
      <c r="HL216">
        <v>34.182499999999997</v>
      </c>
      <c r="HM216">
        <v>69.963499999999996</v>
      </c>
      <c r="HN216">
        <v>23.7272</v>
      </c>
      <c r="HO216">
        <v>87.031700000000001</v>
      </c>
      <c r="HP216">
        <v>31</v>
      </c>
      <c r="HQ216">
        <v>1341.11</v>
      </c>
      <c r="HR216">
        <v>34.727499999999999</v>
      </c>
      <c r="HS216">
        <v>99.202699999999993</v>
      </c>
      <c r="HT216">
        <v>98.260199999999998</v>
      </c>
    </row>
    <row r="217" spans="1:228" x14ac:dyDescent="0.2">
      <c r="A217">
        <v>202</v>
      </c>
      <c r="B217">
        <v>1669232395.0999999</v>
      </c>
      <c r="C217">
        <v>802.59999990463257</v>
      </c>
      <c r="D217" t="s">
        <v>763</v>
      </c>
      <c r="E217" t="s">
        <v>764</v>
      </c>
      <c r="F217">
        <v>4</v>
      </c>
      <c r="G217">
        <v>1669232392.7874999</v>
      </c>
      <c r="H217">
        <f t="shared" si="102"/>
        <v>2.2474259239982299E-3</v>
      </c>
      <c r="I217">
        <f t="shared" si="103"/>
        <v>2.2474259239982297</v>
      </c>
      <c r="J217">
        <f t="shared" si="104"/>
        <v>26.206366017026472</v>
      </c>
      <c r="K217">
        <f t="shared" si="105"/>
        <v>1312.08125</v>
      </c>
      <c r="L217">
        <f t="shared" si="106"/>
        <v>937.85261655744659</v>
      </c>
      <c r="M217">
        <f t="shared" si="107"/>
        <v>94.63746889141494</v>
      </c>
      <c r="N217">
        <f t="shared" si="108"/>
        <v>132.40038603899109</v>
      </c>
      <c r="O217">
        <f t="shared" si="109"/>
        <v>0.12484128156278865</v>
      </c>
      <c r="P217">
        <f t="shared" si="110"/>
        <v>3.6663162143122277</v>
      </c>
      <c r="Q217">
        <f t="shared" si="111"/>
        <v>0.1225268772767627</v>
      </c>
      <c r="R217">
        <f t="shared" si="112"/>
        <v>7.6783664580088409E-2</v>
      </c>
      <c r="S217">
        <f t="shared" si="113"/>
        <v>226.11186336144985</v>
      </c>
      <c r="T217">
        <f t="shared" si="114"/>
        <v>33.906242874444651</v>
      </c>
      <c r="U217">
        <f t="shared" si="115"/>
        <v>33.9598625</v>
      </c>
      <c r="V217">
        <f t="shared" si="116"/>
        <v>5.3310593553067731</v>
      </c>
      <c r="W217">
        <f t="shared" si="117"/>
        <v>69.316304504920623</v>
      </c>
      <c r="X217">
        <f t="shared" si="118"/>
        <v>3.5617181525960748</v>
      </c>
      <c r="Y217">
        <f t="shared" si="119"/>
        <v>5.1383555110662824</v>
      </c>
      <c r="Z217">
        <f t="shared" si="120"/>
        <v>1.7693412027106983</v>
      </c>
      <c r="AA217">
        <f t="shared" si="121"/>
        <v>-99.111483248321932</v>
      </c>
      <c r="AB217">
        <f t="shared" si="122"/>
        <v>-130.11113869330174</v>
      </c>
      <c r="AC217">
        <f t="shared" si="123"/>
        <v>-8.1779283745029989</v>
      </c>
      <c r="AD217">
        <f t="shared" si="124"/>
        <v>-11.288686954676834</v>
      </c>
      <c r="AE217">
        <f t="shared" si="125"/>
        <v>50.39525361949886</v>
      </c>
      <c r="AF217">
        <f t="shared" si="126"/>
        <v>1.9105178325440344</v>
      </c>
      <c r="AG217">
        <f t="shared" si="127"/>
        <v>26.206366017026472</v>
      </c>
      <c r="AH217">
        <v>1381.6661780245011</v>
      </c>
      <c r="AI217">
        <v>1363.320363636363</v>
      </c>
      <c r="AJ217">
        <v>1.7848234043347471</v>
      </c>
      <c r="AK217">
        <v>65.098338017295973</v>
      </c>
      <c r="AL217">
        <f t="shared" si="128"/>
        <v>2.2474259239982297</v>
      </c>
      <c r="AM217">
        <v>34.489359125083553</v>
      </c>
      <c r="AN217">
        <v>35.322481318681348</v>
      </c>
      <c r="AO217">
        <v>1.263795382206208E-2</v>
      </c>
      <c r="AP217">
        <v>87.569397002130515</v>
      </c>
      <c r="AQ217">
        <v>8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47036.242165982323</v>
      </c>
      <c r="AV217">
        <f t="shared" si="132"/>
        <v>1199.97</v>
      </c>
      <c r="AW217">
        <f t="shared" si="133"/>
        <v>1025.9005260940153</v>
      </c>
      <c r="AX217">
        <f t="shared" si="134"/>
        <v>0.85493847854030958</v>
      </c>
      <c r="AY217">
        <f t="shared" si="135"/>
        <v>0.18843126358279777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1669232392.7874999</v>
      </c>
      <c r="BF217">
        <v>1312.08125</v>
      </c>
      <c r="BG217">
        <v>1334.05375</v>
      </c>
      <c r="BH217">
        <v>35.296450000000007</v>
      </c>
      <c r="BI217">
        <v>34.5309375</v>
      </c>
      <c r="BJ217">
        <v>1315.9037499999999</v>
      </c>
      <c r="BK217">
        <v>35.197562499999997</v>
      </c>
      <c r="BL217">
        <v>650.06449999999995</v>
      </c>
      <c r="BM217">
        <v>100.80862500000001</v>
      </c>
      <c r="BN217">
        <v>0.100054275</v>
      </c>
      <c r="BO217">
        <v>33.301600000000001</v>
      </c>
      <c r="BP217">
        <v>33.9598625</v>
      </c>
      <c r="BQ217">
        <v>999.9</v>
      </c>
      <c r="BR217">
        <v>0</v>
      </c>
      <c r="BS217">
        <v>0</v>
      </c>
      <c r="BT217">
        <v>8982.5</v>
      </c>
      <c r="BU217">
        <v>0</v>
      </c>
      <c r="BV217">
        <v>281.60812499999997</v>
      </c>
      <c r="BW217">
        <v>-21.97475</v>
      </c>
      <c r="BX217">
        <v>1360.085</v>
      </c>
      <c r="BY217">
        <v>1381.7674999999999</v>
      </c>
      <c r="BZ217">
        <v>0.76551437499999997</v>
      </c>
      <c r="CA217">
        <v>1334.05375</v>
      </c>
      <c r="CB217">
        <v>34.5309375</v>
      </c>
      <c r="CC217">
        <v>3.5581900000000002</v>
      </c>
      <c r="CD217">
        <v>3.4810187500000001</v>
      </c>
      <c r="CE217">
        <v>26.899987500000002</v>
      </c>
      <c r="CF217">
        <v>26.527462499999999</v>
      </c>
      <c r="CG217">
        <v>1199.97</v>
      </c>
      <c r="CH217">
        <v>0.49997000000000003</v>
      </c>
      <c r="CI217">
        <v>0.50002999999999997</v>
      </c>
      <c r="CJ217">
        <v>0</v>
      </c>
      <c r="CK217">
        <v>748.270625</v>
      </c>
      <c r="CL217">
        <v>4.9990899999999998</v>
      </c>
      <c r="CM217">
        <v>8136.5</v>
      </c>
      <c r="CN217">
        <v>9557.505000000001</v>
      </c>
      <c r="CO217">
        <v>43.125</v>
      </c>
      <c r="CP217">
        <v>44.75</v>
      </c>
      <c r="CQ217">
        <v>43.898249999999997</v>
      </c>
      <c r="CR217">
        <v>43.984250000000003</v>
      </c>
      <c r="CS217">
        <v>44.468499999999999</v>
      </c>
      <c r="CT217">
        <v>597.44624999999996</v>
      </c>
      <c r="CU217">
        <v>597.52374999999995</v>
      </c>
      <c r="CV217">
        <v>0</v>
      </c>
      <c r="CW217">
        <v>1669232402.4000001</v>
      </c>
      <c r="CX217">
        <v>0</v>
      </c>
      <c r="CY217">
        <v>1669228029.5</v>
      </c>
      <c r="CZ217" t="s">
        <v>356</v>
      </c>
      <c r="DA217">
        <v>1669228029.5</v>
      </c>
      <c r="DB217">
        <v>1669228028</v>
      </c>
      <c r="DC217">
        <v>6</v>
      </c>
      <c r="DD217">
        <v>0.127</v>
      </c>
      <c r="DE217">
        <v>2E-3</v>
      </c>
      <c r="DF217">
        <v>-2.9980000000000002</v>
      </c>
      <c r="DG217">
        <v>9.9000000000000005E-2</v>
      </c>
      <c r="DH217">
        <v>415</v>
      </c>
      <c r="DI217">
        <v>34</v>
      </c>
      <c r="DJ217">
        <v>0.37</v>
      </c>
      <c r="DK217">
        <v>0.19</v>
      </c>
      <c r="DL217">
        <v>-21.891975609756098</v>
      </c>
      <c r="DM217">
        <v>-0.1999777003484495</v>
      </c>
      <c r="DN217">
        <v>0.1029749194671324</v>
      </c>
      <c r="DO217">
        <v>0</v>
      </c>
      <c r="DP217">
        <v>0.8488001463414635</v>
      </c>
      <c r="DQ217">
        <v>-0.48161096864111652</v>
      </c>
      <c r="DR217">
        <v>4.9427734878779113E-2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381</v>
      </c>
      <c r="EA217">
        <v>3.2958500000000002</v>
      </c>
      <c r="EB217">
        <v>2.6251500000000001</v>
      </c>
      <c r="EC217">
        <v>0.220664</v>
      </c>
      <c r="ED217">
        <v>0.221021</v>
      </c>
      <c r="EE217">
        <v>0.142399</v>
      </c>
      <c r="EF217">
        <v>0.13871</v>
      </c>
      <c r="EG217">
        <v>23576.2</v>
      </c>
      <c r="EH217">
        <v>23981.8</v>
      </c>
      <c r="EI217">
        <v>28158.9</v>
      </c>
      <c r="EJ217">
        <v>29648.400000000001</v>
      </c>
      <c r="EK217">
        <v>33223.9</v>
      </c>
      <c r="EL217">
        <v>35449.800000000003</v>
      </c>
      <c r="EM217">
        <v>39732.9</v>
      </c>
      <c r="EN217">
        <v>42369.3</v>
      </c>
      <c r="EO217">
        <v>2.1928000000000001</v>
      </c>
      <c r="EP217">
        <v>2.1594000000000002</v>
      </c>
      <c r="EQ217">
        <v>0.12992300000000001</v>
      </c>
      <c r="ER217">
        <v>0</v>
      </c>
      <c r="ES217">
        <v>31.871200000000002</v>
      </c>
      <c r="ET217">
        <v>999.9</v>
      </c>
      <c r="EU217">
        <v>70</v>
      </c>
      <c r="EV217">
        <v>36.4</v>
      </c>
      <c r="EW217">
        <v>42.364800000000002</v>
      </c>
      <c r="EX217">
        <v>56.894399999999997</v>
      </c>
      <c r="EY217">
        <v>-2.69231</v>
      </c>
      <c r="EZ217">
        <v>2</v>
      </c>
      <c r="FA217">
        <v>0.55079299999999998</v>
      </c>
      <c r="FB217">
        <v>0.63775899999999996</v>
      </c>
      <c r="FC217">
        <v>20.270099999999999</v>
      </c>
      <c r="FD217">
        <v>5.2196899999999999</v>
      </c>
      <c r="FE217">
        <v>12.006399999999999</v>
      </c>
      <c r="FF217">
        <v>4.9865500000000003</v>
      </c>
      <c r="FG217">
        <v>3.2845499999999999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1.86425</v>
      </c>
      <c r="FO217">
        <v>1.8603400000000001</v>
      </c>
      <c r="FP217">
        <v>1.86111</v>
      </c>
      <c r="FQ217">
        <v>1.8602000000000001</v>
      </c>
      <c r="FR217">
        <v>1.86188</v>
      </c>
      <c r="FS217">
        <v>1.85839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-3.82</v>
      </c>
      <c r="GH217">
        <v>9.8900000000000002E-2</v>
      </c>
      <c r="GI217">
        <v>-2.4324828651112251</v>
      </c>
      <c r="GJ217">
        <v>-1.6100910332537859E-3</v>
      </c>
      <c r="GK217">
        <v>7.0186618486508772E-7</v>
      </c>
      <c r="GL217">
        <v>-2.134652460378022E-10</v>
      </c>
      <c r="GM217">
        <v>9.8890000000004363E-2</v>
      </c>
      <c r="GN217">
        <v>0</v>
      </c>
      <c r="GO217">
        <v>0</v>
      </c>
      <c r="GP217">
        <v>0</v>
      </c>
      <c r="GQ217">
        <v>5</v>
      </c>
      <c r="GR217">
        <v>2079</v>
      </c>
      <c r="GS217">
        <v>3</v>
      </c>
      <c r="GT217">
        <v>29</v>
      </c>
      <c r="GU217">
        <v>72.8</v>
      </c>
      <c r="GV217">
        <v>72.8</v>
      </c>
      <c r="GW217">
        <v>3.5107400000000002</v>
      </c>
      <c r="GX217">
        <v>2.5293000000000001</v>
      </c>
      <c r="GY217">
        <v>2.04834</v>
      </c>
      <c r="GZ217">
        <v>2.6171899999999999</v>
      </c>
      <c r="HA217">
        <v>2.1972700000000001</v>
      </c>
      <c r="HB217">
        <v>2.34131</v>
      </c>
      <c r="HC217">
        <v>40.732300000000002</v>
      </c>
      <c r="HD217">
        <v>15.182700000000001</v>
      </c>
      <c r="HE217">
        <v>18</v>
      </c>
      <c r="HF217">
        <v>690.59500000000003</v>
      </c>
      <c r="HG217">
        <v>737.13199999999995</v>
      </c>
      <c r="HH217">
        <v>31.0016</v>
      </c>
      <c r="HI217">
        <v>34.259700000000002</v>
      </c>
      <c r="HJ217">
        <v>30.0001</v>
      </c>
      <c r="HK217">
        <v>34.182200000000002</v>
      </c>
      <c r="HL217">
        <v>34.181899999999999</v>
      </c>
      <c r="HM217">
        <v>70.240399999999994</v>
      </c>
      <c r="HN217">
        <v>23.7272</v>
      </c>
      <c r="HO217">
        <v>87.031700000000001</v>
      </c>
      <c r="HP217">
        <v>31</v>
      </c>
      <c r="HQ217">
        <v>1347.79</v>
      </c>
      <c r="HR217">
        <v>34.755600000000001</v>
      </c>
      <c r="HS217">
        <v>99.2029</v>
      </c>
      <c r="HT217">
        <v>98.259</v>
      </c>
    </row>
    <row r="218" spans="1:228" x14ac:dyDescent="0.2">
      <c r="A218">
        <v>203</v>
      </c>
      <c r="B218">
        <v>1669232399.0999999</v>
      </c>
      <c r="C218">
        <v>806.59999990463257</v>
      </c>
      <c r="D218" t="s">
        <v>765</v>
      </c>
      <c r="E218" t="s">
        <v>766</v>
      </c>
      <c r="F218">
        <v>4</v>
      </c>
      <c r="G218">
        <v>1669232397.0999999</v>
      </c>
      <c r="H218">
        <f t="shared" si="102"/>
        <v>2.2050534597011472E-3</v>
      </c>
      <c r="I218">
        <f t="shared" si="103"/>
        <v>2.2050534597011473</v>
      </c>
      <c r="J218">
        <f t="shared" si="104"/>
        <v>26.499834386147977</v>
      </c>
      <c r="K218">
        <f t="shared" si="105"/>
        <v>1319.3242857142859</v>
      </c>
      <c r="L218">
        <f t="shared" si="106"/>
        <v>933.9187454912668</v>
      </c>
      <c r="M218">
        <f t="shared" si="107"/>
        <v>94.238195852216734</v>
      </c>
      <c r="N218">
        <f t="shared" si="108"/>
        <v>133.1280060818647</v>
      </c>
      <c r="O218">
        <f t="shared" si="109"/>
        <v>0.12223348099177936</v>
      </c>
      <c r="P218">
        <f t="shared" si="110"/>
        <v>3.6645436250037315</v>
      </c>
      <c r="Q218">
        <f t="shared" si="111"/>
        <v>0.12001277850337984</v>
      </c>
      <c r="R218">
        <f t="shared" si="112"/>
        <v>7.5204147403095653E-2</v>
      </c>
      <c r="S218">
        <f t="shared" si="113"/>
        <v>226.11680537917618</v>
      </c>
      <c r="T218">
        <f t="shared" si="114"/>
        <v>33.92830898939566</v>
      </c>
      <c r="U218">
        <f t="shared" si="115"/>
        <v>33.992171428571417</v>
      </c>
      <c r="V218">
        <f t="shared" si="116"/>
        <v>5.3406773235111391</v>
      </c>
      <c r="W218">
        <f t="shared" si="117"/>
        <v>69.398676988279703</v>
      </c>
      <c r="X218">
        <f t="shared" si="118"/>
        <v>3.5685248553411308</v>
      </c>
      <c r="Y218">
        <f t="shared" si="119"/>
        <v>5.1420646764545612</v>
      </c>
      <c r="Z218">
        <f t="shared" si="120"/>
        <v>1.7721524681700083</v>
      </c>
      <c r="AA218">
        <f t="shared" si="121"/>
        <v>-97.242857572820583</v>
      </c>
      <c r="AB218">
        <f t="shared" si="122"/>
        <v>-133.88836100501993</v>
      </c>
      <c r="AC218">
        <f t="shared" si="123"/>
        <v>-8.421271827901208</v>
      </c>
      <c r="AD218">
        <f t="shared" si="124"/>
        <v>-13.435685026565523</v>
      </c>
      <c r="AE218">
        <f t="shared" si="125"/>
        <v>50.323135302568254</v>
      </c>
      <c r="AF218">
        <f t="shared" si="126"/>
        <v>1.8833195972891659</v>
      </c>
      <c r="AG218">
        <f t="shared" si="127"/>
        <v>26.499834386147977</v>
      </c>
      <c r="AH218">
        <v>1388.6927732680349</v>
      </c>
      <c r="AI218">
        <v>1370.327818181818</v>
      </c>
      <c r="AJ218">
        <v>1.75778671190434</v>
      </c>
      <c r="AK218">
        <v>65.098338017295973</v>
      </c>
      <c r="AL218">
        <f t="shared" si="128"/>
        <v>2.2050534597011473</v>
      </c>
      <c r="AM218">
        <v>34.591708564639532</v>
      </c>
      <c r="AN218">
        <v>35.388154945054978</v>
      </c>
      <c r="AO218">
        <v>1.6319945269162219E-2</v>
      </c>
      <c r="AP218">
        <v>87.569397002130515</v>
      </c>
      <c r="AQ218">
        <v>8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47002.635971231372</v>
      </c>
      <c r="AV218">
        <f t="shared" si="132"/>
        <v>1199.997142857143</v>
      </c>
      <c r="AW218">
        <f t="shared" si="133"/>
        <v>1025.9236421653764</v>
      </c>
      <c r="AX218">
        <f t="shared" si="134"/>
        <v>0.85493840403877552</v>
      </c>
      <c r="AY218">
        <f t="shared" si="135"/>
        <v>0.18843111979483679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1669232397.0999999</v>
      </c>
      <c r="BF218">
        <v>1319.3242857142859</v>
      </c>
      <c r="BG218">
        <v>1341.257142857143</v>
      </c>
      <c r="BH218">
        <v>35.36477142857143</v>
      </c>
      <c r="BI218">
        <v>34.610228571428571</v>
      </c>
      <c r="BJ218">
        <v>1323.1542857142861</v>
      </c>
      <c r="BK218">
        <v>35.265885714285723</v>
      </c>
      <c r="BL218">
        <v>650.08028571428565</v>
      </c>
      <c r="BM218">
        <v>100.806</v>
      </c>
      <c r="BN218">
        <v>0.1002044285714286</v>
      </c>
      <c r="BO218">
        <v>33.314471428571423</v>
      </c>
      <c r="BP218">
        <v>33.992171428571417</v>
      </c>
      <c r="BQ218">
        <v>999.89999999999986</v>
      </c>
      <c r="BR218">
        <v>0</v>
      </c>
      <c r="BS218">
        <v>0</v>
      </c>
      <c r="BT218">
        <v>8976.6071428571431</v>
      </c>
      <c r="BU218">
        <v>0</v>
      </c>
      <c r="BV218">
        <v>269.99685714285721</v>
      </c>
      <c r="BW218">
        <v>-21.930485714285709</v>
      </c>
      <c r="BX218">
        <v>1367.691428571429</v>
      </c>
      <c r="BY218">
        <v>1389.3414285714291</v>
      </c>
      <c r="BZ218">
        <v>0.75452799999999998</v>
      </c>
      <c r="CA218">
        <v>1341.257142857143</v>
      </c>
      <c r="CB218">
        <v>34.610228571428571</v>
      </c>
      <c r="CC218">
        <v>3.5649771428571428</v>
      </c>
      <c r="CD218">
        <v>3.4889185714285711</v>
      </c>
      <c r="CE218">
        <v>26.932400000000001</v>
      </c>
      <c r="CF218">
        <v>26.565928571428572</v>
      </c>
      <c r="CG218">
        <v>1199.997142857143</v>
      </c>
      <c r="CH218">
        <v>0.49997000000000008</v>
      </c>
      <c r="CI218">
        <v>0.50002999999999986</v>
      </c>
      <c r="CJ218">
        <v>0</v>
      </c>
      <c r="CK218">
        <v>748.25771428571431</v>
      </c>
      <c r="CL218">
        <v>4.9990899999999998</v>
      </c>
      <c r="CM218">
        <v>8341.3657142857155</v>
      </c>
      <c r="CN218">
        <v>9557.738571428572</v>
      </c>
      <c r="CO218">
        <v>43.151571428571437</v>
      </c>
      <c r="CP218">
        <v>44.75</v>
      </c>
      <c r="CQ218">
        <v>43.936999999999998</v>
      </c>
      <c r="CR218">
        <v>43.982000000000014</v>
      </c>
      <c r="CS218">
        <v>44.436999999999998</v>
      </c>
      <c r="CT218">
        <v>597.46285714285727</v>
      </c>
      <c r="CU218">
        <v>597.53428571428572</v>
      </c>
      <c r="CV218">
        <v>0</v>
      </c>
      <c r="CW218">
        <v>1669232406</v>
      </c>
      <c r="CX218">
        <v>0</v>
      </c>
      <c r="CY218">
        <v>1669228029.5</v>
      </c>
      <c r="CZ218" t="s">
        <v>356</v>
      </c>
      <c r="DA218">
        <v>1669228029.5</v>
      </c>
      <c r="DB218">
        <v>1669228028</v>
      </c>
      <c r="DC218">
        <v>6</v>
      </c>
      <c r="DD218">
        <v>0.127</v>
      </c>
      <c r="DE218">
        <v>2E-3</v>
      </c>
      <c r="DF218">
        <v>-2.9980000000000002</v>
      </c>
      <c r="DG218">
        <v>9.9000000000000005E-2</v>
      </c>
      <c r="DH218">
        <v>415</v>
      </c>
      <c r="DI218">
        <v>34</v>
      </c>
      <c r="DJ218">
        <v>0.37</v>
      </c>
      <c r="DK218">
        <v>0.19</v>
      </c>
      <c r="DL218">
        <v>-21.898084999999998</v>
      </c>
      <c r="DM218">
        <v>-0.33776285178232779</v>
      </c>
      <c r="DN218">
        <v>8.8877754668983719E-2</v>
      </c>
      <c r="DO218">
        <v>0</v>
      </c>
      <c r="DP218">
        <v>0.81311305000000011</v>
      </c>
      <c r="DQ218">
        <v>-0.5219142439024399</v>
      </c>
      <c r="DR218">
        <v>5.2142466066513377E-2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381</v>
      </c>
      <c r="EA218">
        <v>3.2956300000000001</v>
      </c>
      <c r="EB218">
        <v>2.62541</v>
      </c>
      <c r="EC218">
        <v>0.22135299999999999</v>
      </c>
      <c r="ED218">
        <v>0.221688</v>
      </c>
      <c r="EE218">
        <v>0.142565</v>
      </c>
      <c r="EF218">
        <v>0.13880500000000001</v>
      </c>
      <c r="EG218">
        <v>23555.200000000001</v>
      </c>
      <c r="EH218">
        <v>23961.3</v>
      </c>
      <c r="EI218">
        <v>28158.9</v>
      </c>
      <c r="EJ218">
        <v>29648.6</v>
      </c>
      <c r="EK218">
        <v>33217.5</v>
      </c>
      <c r="EL218">
        <v>35446.300000000003</v>
      </c>
      <c r="EM218">
        <v>39733</v>
      </c>
      <c r="EN218">
        <v>42369.8</v>
      </c>
      <c r="EO218">
        <v>2.1928700000000001</v>
      </c>
      <c r="EP218">
        <v>2.1597</v>
      </c>
      <c r="EQ218">
        <v>0.12887299999999999</v>
      </c>
      <c r="ER218">
        <v>0</v>
      </c>
      <c r="ES218">
        <v>31.9145</v>
      </c>
      <c r="ET218">
        <v>999.9</v>
      </c>
      <c r="EU218">
        <v>70</v>
      </c>
      <c r="EV218">
        <v>36.4</v>
      </c>
      <c r="EW218">
        <v>42.369799999999998</v>
      </c>
      <c r="EX218">
        <v>57.134399999999999</v>
      </c>
      <c r="EY218">
        <v>-2.7964699999999998</v>
      </c>
      <c r="EZ218">
        <v>2</v>
      </c>
      <c r="FA218">
        <v>0.55081599999999997</v>
      </c>
      <c r="FB218">
        <v>0.64091799999999999</v>
      </c>
      <c r="FC218">
        <v>20.2699</v>
      </c>
      <c r="FD218">
        <v>5.2189399999999999</v>
      </c>
      <c r="FE218">
        <v>12.007</v>
      </c>
      <c r="FF218">
        <v>4.9860499999999996</v>
      </c>
      <c r="FG218">
        <v>3.2845499999999999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1.86425</v>
      </c>
      <c r="FO218">
        <v>1.8603499999999999</v>
      </c>
      <c r="FP218">
        <v>1.8611</v>
      </c>
      <c r="FQ218">
        <v>1.86019</v>
      </c>
      <c r="FR218">
        <v>1.86188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-3.83</v>
      </c>
      <c r="GH218">
        <v>9.8900000000000002E-2</v>
      </c>
      <c r="GI218">
        <v>-2.4324828651112251</v>
      </c>
      <c r="GJ218">
        <v>-1.6100910332537859E-3</v>
      </c>
      <c r="GK218">
        <v>7.0186618486508772E-7</v>
      </c>
      <c r="GL218">
        <v>-2.134652460378022E-10</v>
      </c>
      <c r="GM218">
        <v>9.8890000000004363E-2</v>
      </c>
      <c r="GN218">
        <v>0</v>
      </c>
      <c r="GO218">
        <v>0</v>
      </c>
      <c r="GP218">
        <v>0</v>
      </c>
      <c r="GQ218">
        <v>5</v>
      </c>
      <c r="GR218">
        <v>2079</v>
      </c>
      <c r="GS218">
        <v>3</v>
      </c>
      <c r="GT218">
        <v>29</v>
      </c>
      <c r="GU218">
        <v>72.8</v>
      </c>
      <c r="GV218">
        <v>72.900000000000006</v>
      </c>
      <c r="GW218">
        <v>3.5253899999999998</v>
      </c>
      <c r="GX218">
        <v>2.5317400000000001</v>
      </c>
      <c r="GY218">
        <v>2.04834</v>
      </c>
      <c r="GZ218">
        <v>2.6159699999999999</v>
      </c>
      <c r="HA218">
        <v>2.1972700000000001</v>
      </c>
      <c r="HB218">
        <v>2.3547400000000001</v>
      </c>
      <c r="HC218">
        <v>40.732300000000002</v>
      </c>
      <c r="HD218">
        <v>15.173999999999999</v>
      </c>
      <c r="HE218">
        <v>18</v>
      </c>
      <c r="HF218">
        <v>690.65700000000004</v>
      </c>
      <c r="HG218">
        <v>737.41899999999998</v>
      </c>
      <c r="HH218">
        <v>31.001200000000001</v>
      </c>
      <c r="HI218">
        <v>34.2624</v>
      </c>
      <c r="HJ218">
        <v>30.0001</v>
      </c>
      <c r="HK218">
        <v>34.182200000000002</v>
      </c>
      <c r="HL218">
        <v>34.181899999999999</v>
      </c>
      <c r="HM218">
        <v>70.5214</v>
      </c>
      <c r="HN218">
        <v>23.424299999999999</v>
      </c>
      <c r="HO218">
        <v>87.031700000000001</v>
      </c>
      <c r="HP218">
        <v>31</v>
      </c>
      <c r="HQ218">
        <v>1354.47</v>
      </c>
      <c r="HR218">
        <v>34.762799999999999</v>
      </c>
      <c r="HS218">
        <v>99.202799999999996</v>
      </c>
      <c r="HT218">
        <v>98.259799999999998</v>
      </c>
    </row>
    <row r="219" spans="1:228" x14ac:dyDescent="0.2">
      <c r="A219">
        <v>204</v>
      </c>
      <c r="B219">
        <v>1669232403.0999999</v>
      </c>
      <c r="C219">
        <v>810.59999990463257</v>
      </c>
      <c r="D219" t="s">
        <v>767</v>
      </c>
      <c r="E219" t="s">
        <v>768</v>
      </c>
      <c r="F219">
        <v>4</v>
      </c>
      <c r="G219">
        <v>1669232400.7874999</v>
      </c>
      <c r="H219">
        <f t="shared" si="102"/>
        <v>2.1873272093395771E-3</v>
      </c>
      <c r="I219">
        <f t="shared" si="103"/>
        <v>2.187327209339577</v>
      </c>
      <c r="J219">
        <f t="shared" si="104"/>
        <v>26.534778087414775</v>
      </c>
      <c r="K219">
        <f t="shared" si="105"/>
        <v>1325.5387499999999</v>
      </c>
      <c r="L219">
        <f t="shared" si="106"/>
        <v>936.66244526074411</v>
      </c>
      <c r="M219">
        <f t="shared" si="107"/>
        <v>94.51338600841855</v>
      </c>
      <c r="N219">
        <f t="shared" si="108"/>
        <v>133.75272616272278</v>
      </c>
      <c r="O219">
        <f t="shared" si="109"/>
        <v>0.12122617733872117</v>
      </c>
      <c r="P219">
        <f t="shared" si="110"/>
        <v>3.6730089946369961</v>
      </c>
      <c r="Q219">
        <f t="shared" si="111"/>
        <v>0.11904650967172567</v>
      </c>
      <c r="R219">
        <f t="shared" si="112"/>
        <v>7.4596638693536749E-2</v>
      </c>
      <c r="S219">
        <f t="shared" si="113"/>
        <v>226.11953248637124</v>
      </c>
      <c r="T219">
        <f t="shared" si="114"/>
        <v>33.935457725943735</v>
      </c>
      <c r="U219">
        <f t="shared" si="115"/>
        <v>34.007424999999998</v>
      </c>
      <c r="V219">
        <f t="shared" si="116"/>
        <v>5.3452233642095788</v>
      </c>
      <c r="W219">
        <f t="shared" si="117"/>
        <v>69.470415055664617</v>
      </c>
      <c r="X219">
        <f t="shared" si="118"/>
        <v>3.5731657149438774</v>
      </c>
      <c r="Y219">
        <f t="shared" si="119"/>
        <v>5.1434351041098632</v>
      </c>
      <c r="Z219">
        <f t="shared" si="120"/>
        <v>1.7720576492657014</v>
      </c>
      <c r="AA219">
        <f t="shared" si="121"/>
        <v>-96.461129931875348</v>
      </c>
      <c r="AB219">
        <f t="shared" si="122"/>
        <v>-136.27685536436513</v>
      </c>
      <c r="AC219">
        <f t="shared" si="123"/>
        <v>-8.5525847589247377</v>
      </c>
      <c r="AD219">
        <f t="shared" si="124"/>
        <v>-15.171037568793963</v>
      </c>
      <c r="AE219">
        <f t="shared" si="125"/>
        <v>50.216090880014626</v>
      </c>
      <c r="AF219">
        <f t="shared" si="126"/>
        <v>1.8968956688258634</v>
      </c>
      <c r="AG219">
        <f t="shared" si="127"/>
        <v>26.534778087414775</v>
      </c>
      <c r="AH219">
        <v>1395.711496600273</v>
      </c>
      <c r="AI219">
        <v>1377.371090909091</v>
      </c>
      <c r="AJ219">
        <v>1.747088502672971</v>
      </c>
      <c r="AK219">
        <v>65.098338017295973</v>
      </c>
      <c r="AL219">
        <f t="shared" si="128"/>
        <v>2.187327209339577</v>
      </c>
      <c r="AM219">
        <v>34.630267218449369</v>
      </c>
      <c r="AN219">
        <v>35.430467032967059</v>
      </c>
      <c r="AO219">
        <v>1.429701045741697E-2</v>
      </c>
      <c r="AP219">
        <v>87.569397002130515</v>
      </c>
      <c r="AQ219">
        <v>8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47152.883427847177</v>
      </c>
      <c r="AV219">
        <f t="shared" si="132"/>
        <v>1200.01125</v>
      </c>
      <c r="AW219">
        <f t="shared" si="133"/>
        <v>1025.9357385939747</v>
      </c>
      <c r="AX219">
        <f t="shared" si="134"/>
        <v>0.85493843378049561</v>
      </c>
      <c r="AY219">
        <f t="shared" si="135"/>
        <v>0.18843117719635649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1669232400.7874999</v>
      </c>
      <c r="BF219">
        <v>1325.5387499999999</v>
      </c>
      <c r="BG219">
        <v>1347.4425000000001</v>
      </c>
      <c r="BH219">
        <v>35.411387499999996</v>
      </c>
      <c r="BI219">
        <v>34.651337499999997</v>
      </c>
      <c r="BJ219">
        <v>1329.375</v>
      </c>
      <c r="BK219">
        <v>35.3125</v>
      </c>
      <c r="BL219">
        <v>649.99074999999993</v>
      </c>
      <c r="BM219">
        <v>100.8045</v>
      </c>
      <c r="BN219">
        <v>9.9925587499999996E-2</v>
      </c>
      <c r="BO219">
        <v>33.319225000000003</v>
      </c>
      <c r="BP219">
        <v>34.007424999999998</v>
      </c>
      <c r="BQ219">
        <v>999.9</v>
      </c>
      <c r="BR219">
        <v>0</v>
      </c>
      <c r="BS219">
        <v>0</v>
      </c>
      <c r="BT219">
        <v>9006.0149999999994</v>
      </c>
      <c r="BU219">
        <v>0</v>
      </c>
      <c r="BV219">
        <v>285.0575</v>
      </c>
      <c r="BW219">
        <v>-21.903812500000001</v>
      </c>
      <c r="BX219">
        <v>1374.19875</v>
      </c>
      <c r="BY219">
        <v>1395.8087499999999</v>
      </c>
      <c r="BZ219">
        <v>0.76004512499999999</v>
      </c>
      <c r="CA219">
        <v>1347.4425000000001</v>
      </c>
      <c r="CB219">
        <v>34.651337499999997</v>
      </c>
      <c r="CC219">
        <v>3.5696237499999999</v>
      </c>
      <c r="CD219">
        <v>3.49300875</v>
      </c>
      <c r="CE219">
        <v>26.954574999999998</v>
      </c>
      <c r="CF219">
        <v>26.585812499999999</v>
      </c>
      <c r="CG219">
        <v>1200.01125</v>
      </c>
      <c r="CH219">
        <v>0.49997000000000003</v>
      </c>
      <c r="CI219">
        <v>0.50002999999999997</v>
      </c>
      <c r="CJ219">
        <v>0</v>
      </c>
      <c r="CK219">
        <v>748.52774999999997</v>
      </c>
      <c r="CL219">
        <v>4.9990899999999998</v>
      </c>
      <c r="CM219">
        <v>8337.2362499999999</v>
      </c>
      <c r="CN219">
        <v>9557.8125</v>
      </c>
      <c r="CO219">
        <v>43.179250000000003</v>
      </c>
      <c r="CP219">
        <v>44.75</v>
      </c>
      <c r="CQ219">
        <v>43.905999999999999</v>
      </c>
      <c r="CR219">
        <v>44</v>
      </c>
      <c r="CS219">
        <v>44.492125000000001</v>
      </c>
      <c r="CT219">
        <v>597.46875</v>
      </c>
      <c r="CU219">
        <v>597.54250000000002</v>
      </c>
      <c r="CV219">
        <v>0</v>
      </c>
      <c r="CW219">
        <v>1669232410.2</v>
      </c>
      <c r="CX219">
        <v>0</v>
      </c>
      <c r="CY219">
        <v>1669228029.5</v>
      </c>
      <c r="CZ219" t="s">
        <v>356</v>
      </c>
      <c r="DA219">
        <v>1669228029.5</v>
      </c>
      <c r="DB219">
        <v>1669228028</v>
      </c>
      <c r="DC219">
        <v>6</v>
      </c>
      <c r="DD219">
        <v>0.127</v>
      </c>
      <c r="DE219">
        <v>2E-3</v>
      </c>
      <c r="DF219">
        <v>-2.9980000000000002</v>
      </c>
      <c r="DG219">
        <v>9.9000000000000005E-2</v>
      </c>
      <c r="DH219">
        <v>415</v>
      </c>
      <c r="DI219">
        <v>34</v>
      </c>
      <c r="DJ219">
        <v>0.37</v>
      </c>
      <c r="DK219">
        <v>0.19</v>
      </c>
      <c r="DL219">
        <v>-21.896527500000001</v>
      </c>
      <c r="DM219">
        <v>-0.36909906191364028</v>
      </c>
      <c r="DN219">
        <v>8.414943846366453E-2</v>
      </c>
      <c r="DO219">
        <v>0</v>
      </c>
      <c r="DP219">
        <v>0.78944969999999992</v>
      </c>
      <c r="DQ219">
        <v>-0.38627556472795671</v>
      </c>
      <c r="DR219">
        <v>4.2773779069775912E-2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381</v>
      </c>
      <c r="EA219">
        <v>3.2954699999999999</v>
      </c>
      <c r="EB219">
        <v>2.62521</v>
      </c>
      <c r="EC219">
        <v>0.222027</v>
      </c>
      <c r="ED219">
        <v>0.22236600000000001</v>
      </c>
      <c r="EE219">
        <v>0.142678</v>
      </c>
      <c r="EF219">
        <v>0.13892499999999999</v>
      </c>
      <c r="EG219">
        <v>23534.5</v>
      </c>
      <c r="EH219">
        <v>23940.400000000001</v>
      </c>
      <c r="EI219">
        <v>28158.7</v>
      </c>
      <c r="EJ219">
        <v>29648.7</v>
      </c>
      <c r="EK219">
        <v>33212.800000000003</v>
      </c>
      <c r="EL219">
        <v>35441.4</v>
      </c>
      <c r="EM219">
        <v>39732.5</v>
      </c>
      <c r="EN219">
        <v>42369.7</v>
      </c>
      <c r="EO219">
        <v>2.1927500000000002</v>
      </c>
      <c r="EP219">
        <v>2.1596799999999998</v>
      </c>
      <c r="EQ219">
        <v>0.12717400000000001</v>
      </c>
      <c r="ER219">
        <v>0</v>
      </c>
      <c r="ES219">
        <v>31.954799999999999</v>
      </c>
      <c r="ET219">
        <v>999.9</v>
      </c>
      <c r="EU219">
        <v>70</v>
      </c>
      <c r="EV219">
        <v>36.4</v>
      </c>
      <c r="EW219">
        <v>42.369100000000003</v>
      </c>
      <c r="EX219">
        <v>57.314399999999999</v>
      </c>
      <c r="EY219">
        <v>-2.6282000000000001</v>
      </c>
      <c r="EZ219">
        <v>2</v>
      </c>
      <c r="FA219">
        <v>0.55081599999999997</v>
      </c>
      <c r="FB219">
        <v>0.64426700000000003</v>
      </c>
      <c r="FC219">
        <v>20.2698</v>
      </c>
      <c r="FD219">
        <v>5.2189399999999999</v>
      </c>
      <c r="FE219">
        <v>12.0062</v>
      </c>
      <c r="FF219">
        <v>4.9865000000000004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1.8642300000000001</v>
      </c>
      <c r="FO219">
        <v>1.8603499999999999</v>
      </c>
      <c r="FP219">
        <v>1.8610800000000001</v>
      </c>
      <c r="FQ219">
        <v>1.8601799999999999</v>
      </c>
      <c r="FR219">
        <v>1.8618699999999999</v>
      </c>
      <c r="FS219">
        <v>1.8583799999999999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-3.84</v>
      </c>
      <c r="GH219">
        <v>9.8900000000000002E-2</v>
      </c>
      <c r="GI219">
        <v>-2.4324828651112251</v>
      </c>
      <c r="GJ219">
        <v>-1.6100910332537859E-3</v>
      </c>
      <c r="GK219">
        <v>7.0186618486508772E-7</v>
      </c>
      <c r="GL219">
        <v>-2.134652460378022E-10</v>
      </c>
      <c r="GM219">
        <v>9.8890000000004363E-2</v>
      </c>
      <c r="GN219">
        <v>0</v>
      </c>
      <c r="GO219">
        <v>0</v>
      </c>
      <c r="GP219">
        <v>0</v>
      </c>
      <c r="GQ219">
        <v>5</v>
      </c>
      <c r="GR219">
        <v>2079</v>
      </c>
      <c r="GS219">
        <v>3</v>
      </c>
      <c r="GT219">
        <v>29</v>
      </c>
      <c r="GU219">
        <v>72.900000000000006</v>
      </c>
      <c r="GV219">
        <v>72.900000000000006</v>
      </c>
      <c r="GW219">
        <v>3.5388199999999999</v>
      </c>
      <c r="GX219">
        <v>2.5439500000000002</v>
      </c>
      <c r="GY219">
        <v>2.04834</v>
      </c>
      <c r="GZ219">
        <v>2.6171899999999999</v>
      </c>
      <c r="HA219">
        <v>2.1972700000000001</v>
      </c>
      <c r="HB219">
        <v>2.2924799999999999</v>
      </c>
      <c r="HC219">
        <v>40.732300000000002</v>
      </c>
      <c r="HD219">
        <v>15.1652</v>
      </c>
      <c r="HE219">
        <v>18</v>
      </c>
      <c r="HF219">
        <v>690.553</v>
      </c>
      <c r="HG219">
        <v>737.39499999999998</v>
      </c>
      <c r="HH219">
        <v>31.001100000000001</v>
      </c>
      <c r="HI219">
        <v>34.264800000000001</v>
      </c>
      <c r="HJ219">
        <v>30.0001</v>
      </c>
      <c r="HK219">
        <v>34.182200000000002</v>
      </c>
      <c r="HL219">
        <v>34.181899999999999</v>
      </c>
      <c r="HM219">
        <v>70.796499999999995</v>
      </c>
      <c r="HN219">
        <v>23.424299999999999</v>
      </c>
      <c r="HO219">
        <v>87.031700000000001</v>
      </c>
      <c r="HP219">
        <v>31</v>
      </c>
      <c r="HQ219">
        <v>1361.15</v>
      </c>
      <c r="HR219">
        <v>34.772399999999998</v>
      </c>
      <c r="HS219">
        <v>99.201899999999995</v>
      </c>
      <c r="HT219">
        <v>98.259900000000002</v>
      </c>
    </row>
    <row r="220" spans="1:228" x14ac:dyDescent="0.2">
      <c r="A220">
        <v>205</v>
      </c>
      <c r="B220">
        <v>1669232407.0999999</v>
      </c>
      <c r="C220">
        <v>814.59999990463257</v>
      </c>
      <c r="D220" t="s">
        <v>769</v>
      </c>
      <c r="E220" t="s">
        <v>770</v>
      </c>
      <c r="F220">
        <v>4</v>
      </c>
      <c r="G220">
        <v>1669232405.0999999</v>
      </c>
      <c r="H220">
        <f t="shared" si="102"/>
        <v>2.1411483035775332E-3</v>
      </c>
      <c r="I220">
        <f t="shared" si="103"/>
        <v>2.1411483035775332</v>
      </c>
      <c r="J220">
        <f t="shared" si="104"/>
        <v>26.211228820407214</v>
      </c>
      <c r="K220">
        <f t="shared" si="105"/>
        <v>1332.781428571428</v>
      </c>
      <c r="L220">
        <f t="shared" si="106"/>
        <v>940.62325759412511</v>
      </c>
      <c r="M220">
        <f t="shared" si="107"/>
        <v>94.912648942403038</v>
      </c>
      <c r="N220">
        <f t="shared" si="108"/>
        <v>134.48297692585615</v>
      </c>
      <c r="O220">
        <f t="shared" si="109"/>
        <v>0.11866593772394281</v>
      </c>
      <c r="P220">
        <f t="shared" si="110"/>
        <v>3.67208341726925</v>
      </c>
      <c r="Q220">
        <f t="shared" si="111"/>
        <v>0.11657599302366196</v>
      </c>
      <c r="R220">
        <f t="shared" si="112"/>
        <v>7.3044702964073657E-2</v>
      </c>
      <c r="S220">
        <f t="shared" si="113"/>
        <v>226.11773752212787</v>
      </c>
      <c r="T220">
        <f t="shared" si="114"/>
        <v>33.951449347369071</v>
      </c>
      <c r="U220">
        <f t="shared" si="115"/>
        <v>34.020699999999998</v>
      </c>
      <c r="V220">
        <f t="shared" si="116"/>
        <v>5.3491824670666475</v>
      </c>
      <c r="W220">
        <f t="shared" si="117"/>
        <v>69.53766010326477</v>
      </c>
      <c r="X220">
        <f t="shared" si="118"/>
        <v>3.5778626717964919</v>
      </c>
      <c r="Y220">
        <f t="shared" si="119"/>
        <v>5.1452157959921232</v>
      </c>
      <c r="Z220">
        <f t="shared" si="120"/>
        <v>1.7713197952701556</v>
      </c>
      <c r="AA220">
        <f t="shared" si="121"/>
        <v>-94.424640187769214</v>
      </c>
      <c r="AB220">
        <f t="shared" si="122"/>
        <v>-137.64809683667156</v>
      </c>
      <c r="AC220">
        <f t="shared" si="123"/>
        <v>-8.6416421068288134</v>
      </c>
      <c r="AD220">
        <f t="shared" si="124"/>
        <v>-14.596641609141713</v>
      </c>
      <c r="AE220">
        <f t="shared" si="125"/>
        <v>49.902421462351747</v>
      </c>
      <c r="AF220">
        <f t="shared" si="126"/>
        <v>1.9485089473299513</v>
      </c>
      <c r="AG220">
        <f t="shared" si="127"/>
        <v>26.211228820407214</v>
      </c>
      <c r="AH220">
        <v>1402.623826152118</v>
      </c>
      <c r="AI220">
        <v>1384.400181818181</v>
      </c>
      <c r="AJ220">
        <v>1.752849719137574</v>
      </c>
      <c r="AK220">
        <v>65.098338017295973</v>
      </c>
      <c r="AL220">
        <f t="shared" si="128"/>
        <v>2.1411483035775332</v>
      </c>
      <c r="AM220">
        <v>34.673102542345511</v>
      </c>
      <c r="AN220">
        <v>35.473492307692332</v>
      </c>
      <c r="AO220">
        <v>1.0778972145950789E-2</v>
      </c>
      <c r="AP220">
        <v>87.569397002130515</v>
      </c>
      <c r="AQ220">
        <v>8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47135.418559287602</v>
      </c>
      <c r="AV220">
        <f t="shared" si="132"/>
        <v>1200.001428571429</v>
      </c>
      <c r="AW220">
        <f t="shared" si="133"/>
        <v>1025.9273707368543</v>
      </c>
      <c r="AX220">
        <f t="shared" si="134"/>
        <v>0.85493845783016653</v>
      </c>
      <c r="AY220">
        <f t="shared" si="135"/>
        <v>0.18843122361222125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1669232405.0999999</v>
      </c>
      <c r="BF220">
        <v>1332.781428571428</v>
      </c>
      <c r="BG220">
        <v>1354.5885714285721</v>
      </c>
      <c r="BH220">
        <v>35.458085714285708</v>
      </c>
      <c r="BI220">
        <v>34.677414285714278</v>
      </c>
      <c r="BJ220">
        <v>1336.6228571428569</v>
      </c>
      <c r="BK220">
        <v>35.359185714285722</v>
      </c>
      <c r="BL220">
        <v>650.00842857142845</v>
      </c>
      <c r="BM220">
        <v>100.804</v>
      </c>
      <c r="BN220">
        <v>9.9999742857142859E-2</v>
      </c>
      <c r="BO220">
        <v>33.325400000000002</v>
      </c>
      <c r="BP220">
        <v>34.020699999999998</v>
      </c>
      <c r="BQ220">
        <v>999.89999999999986</v>
      </c>
      <c r="BR220">
        <v>0</v>
      </c>
      <c r="BS220">
        <v>0</v>
      </c>
      <c r="BT220">
        <v>9002.8571428571431</v>
      </c>
      <c r="BU220">
        <v>0</v>
      </c>
      <c r="BV220">
        <v>275.92257142857142</v>
      </c>
      <c r="BW220">
        <v>-21.805514285714281</v>
      </c>
      <c r="BX220">
        <v>1381.778571428571</v>
      </c>
      <c r="BY220">
        <v>1403.248571428571</v>
      </c>
      <c r="BZ220">
        <v>0.78065985714285713</v>
      </c>
      <c r="CA220">
        <v>1354.5885714285721</v>
      </c>
      <c r="CB220">
        <v>34.677414285714278</v>
      </c>
      <c r="CC220">
        <v>3.5743171428571432</v>
      </c>
      <c r="CD220">
        <v>3.4956242857142859</v>
      </c>
      <c r="CE220">
        <v>26.976942857142859</v>
      </c>
      <c r="CF220">
        <v>26.598514285714291</v>
      </c>
      <c r="CG220">
        <v>1200.001428571429</v>
      </c>
      <c r="CH220">
        <v>0.49997000000000008</v>
      </c>
      <c r="CI220">
        <v>0.50002999999999986</v>
      </c>
      <c r="CJ220">
        <v>0</v>
      </c>
      <c r="CK220">
        <v>748.37900000000002</v>
      </c>
      <c r="CL220">
        <v>4.9990899999999998</v>
      </c>
      <c r="CM220">
        <v>8267.5142857142855</v>
      </c>
      <c r="CN220">
        <v>9557.76</v>
      </c>
      <c r="CO220">
        <v>43.142714285714291</v>
      </c>
      <c r="CP220">
        <v>44.75</v>
      </c>
      <c r="CQ220">
        <v>43.936999999999998</v>
      </c>
      <c r="CR220">
        <v>44</v>
      </c>
      <c r="CS220">
        <v>44.5</v>
      </c>
      <c r="CT220">
        <v>597.46285714285727</v>
      </c>
      <c r="CU220">
        <v>597.53857142857134</v>
      </c>
      <c r="CV220">
        <v>0</v>
      </c>
      <c r="CW220">
        <v>1669232414.4000001</v>
      </c>
      <c r="CX220">
        <v>0</v>
      </c>
      <c r="CY220">
        <v>1669228029.5</v>
      </c>
      <c r="CZ220" t="s">
        <v>356</v>
      </c>
      <c r="DA220">
        <v>1669228029.5</v>
      </c>
      <c r="DB220">
        <v>1669228028</v>
      </c>
      <c r="DC220">
        <v>6</v>
      </c>
      <c r="DD220">
        <v>0.127</v>
      </c>
      <c r="DE220">
        <v>2E-3</v>
      </c>
      <c r="DF220">
        <v>-2.9980000000000002</v>
      </c>
      <c r="DG220">
        <v>9.9000000000000005E-2</v>
      </c>
      <c r="DH220">
        <v>415</v>
      </c>
      <c r="DI220">
        <v>34</v>
      </c>
      <c r="DJ220">
        <v>0.37</v>
      </c>
      <c r="DK220">
        <v>0.19</v>
      </c>
      <c r="DL220">
        <v>-21.904412499999999</v>
      </c>
      <c r="DM220">
        <v>0.1537181988743429</v>
      </c>
      <c r="DN220">
        <v>7.9581518543880847E-2</v>
      </c>
      <c r="DO220">
        <v>0</v>
      </c>
      <c r="DP220">
        <v>0.77139067499999991</v>
      </c>
      <c r="DQ220">
        <v>-9.6267163227017907E-2</v>
      </c>
      <c r="DR220">
        <v>1.994592833561213E-2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3.2957000000000001</v>
      </c>
      <c r="EB220">
        <v>2.6253899999999999</v>
      </c>
      <c r="EC220">
        <v>0.22270999999999999</v>
      </c>
      <c r="ED220">
        <v>0.22301599999999999</v>
      </c>
      <c r="EE220">
        <v>0.142792</v>
      </c>
      <c r="EF220">
        <v>0.13894100000000001</v>
      </c>
      <c r="EG220">
        <v>23513.5</v>
      </c>
      <c r="EH220">
        <v>23920</v>
      </c>
      <c r="EI220">
        <v>28158.3</v>
      </c>
      <c r="EJ220">
        <v>29648.3</v>
      </c>
      <c r="EK220">
        <v>33208.1</v>
      </c>
      <c r="EL220">
        <v>35440.5</v>
      </c>
      <c r="EM220">
        <v>39732.199999999997</v>
      </c>
      <c r="EN220">
        <v>42369.4</v>
      </c>
      <c r="EO220">
        <v>2.19292</v>
      </c>
      <c r="EP220">
        <v>2.1596000000000002</v>
      </c>
      <c r="EQ220">
        <v>0.12561700000000001</v>
      </c>
      <c r="ER220">
        <v>0</v>
      </c>
      <c r="ES220">
        <v>31.9908</v>
      </c>
      <c r="ET220">
        <v>999.9</v>
      </c>
      <c r="EU220">
        <v>70.099999999999994</v>
      </c>
      <c r="EV220">
        <v>36.4</v>
      </c>
      <c r="EW220">
        <v>42.430199999999999</v>
      </c>
      <c r="EX220">
        <v>57.284399999999998</v>
      </c>
      <c r="EY220">
        <v>-2.6762800000000002</v>
      </c>
      <c r="EZ220">
        <v>2</v>
      </c>
      <c r="FA220">
        <v>0.55084599999999995</v>
      </c>
      <c r="FB220">
        <v>0.64718900000000001</v>
      </c>
      <c r="FC220">
        <v>20.2698</v>
      </c>
      <c r="FD220">
        <v>5.2186399999999997</v>
      </c>
      <c r="FE220">
        <v>12.0067</v>
      </c>
      <c r="FF220">
        <v>4.9859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1.86219</v>
      </c>
      <c r="FN220">
        <v>1.8642300000000001</v>
      </c>
      <c r="FO220">
        <v>1.8603400000000001</v>
      </c>
      <c r="FP220">
        <v>1.8611</v>
      </c>
      <c r="FQ220">
        <v>1.86019</v>
      </c>
      <c r="FR220">
        <v>1.8618600000000001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-3.85</v>
      </c>
      <c r="GH220">
        <v>9.8900000000000002E-2</v>
      </c>
      <c r="GI220">
        <v>-2.4324828651112251</v>
      </c>
      <c r="GJ220">
        <v>-1.6100910332537859E-3</v>
      </c>
      <c r="GK220">
        <v>7.0186618486508772E-7</v>
      </c>
      <c r="GL220">
        <v>-2.134652460378022E-10</v>
      </c>
      <c r="GM220">
        <v>9.8890000000004363E-2</v>
      </c>
      <c r="GN220">
        <v>0</v>
      </c>
      <c r="GO220">
        <v>0</v>
      </c>
      <c r="GP220">
        <v>0</v>
      </c>
      <c r="GQ220">
        <v>5</v>
      </c>
      <c r="GR220">
        <v>2079</v>
      </c>
      <c r="GS220">
        <v>3</v>
      </c>
      <c r="GT220">
        <v>29</v>
      </c>
      <c r="GU220">
        <v>73</v>
      </c>
      <c r="GV220">
        <v>73</v>
      </c>
      <c r="GW220">
        <v>3.5522499999999999</v>
      </c>
      <c r="GX220">
        <v>2.5305200000000001</v>
      </c>
      <c r="GY220">
        <v>2.04834</v>
      </c>
      <c r="GZ220">
        <v>2.6159699999999999</v>
      </c>
      <c r="HA220">
        <v>2.1972700000000001</v>
      </c>
      <c r="HB220">
        <v>2.36206</v>
      </c>
      <c r="HC220">
        <v>40.732300000000002</v>
      </c>
      <c r="HD220">
        <v>15.182700000000001</v>
      </c>
      <c r="HE220">
        <v>18</v>
      </c>
      <c r="HF220">
        <v>690.69799999999998</v>
      </c>
      <c r="HG220">
        <v>737.32299999999998</v>
      </c>
      <c r="HH220">
        <v>31.001000000000001</v>
      </c>
      <c r="HI220">
        <v>34.266399999999997</v>
      </c>
      <c r="HJ220">
        <v>30.0001</v>
      </c>
      <c r="HK220">
        <v>34.182200000000002</v>
      </c>
      <c r="HL220">
        <v>34.181899999999999</v>
      </c>
      <c r="HM220">
        <v>71.070400000000006</v>
      </c>
      <c r="HN220">
        <v>23.424299999999999</v>
      </c>
      <c r="HO220">
        <v>87.031700000000001</v>
      </c>
      <c r="HP220">
        <v>31</v>
      </c>
      <c r="HQ220">
        <v>1367.83</v>
      </c>
      <c r="HR220">
        <v>34.756799999999998</v>
      </c>
      <c r="HS220">
        <v>99.200900000000004</v>
      </c>
      <c r="HT220">
        <v>98.258899999999997</v>
      </c>
    </row>
    <row r="221" spans="1:228" x14ac:dyDescent="0.2">
      <c r="A221">
        <v>206</v>
      </c>
      <c r="B221">
        <v>1669232411.0999999</v>
      </c>
      <c r="C221">
        <v>818.59999990463257</v>
      </c>
      <c r="D221" t="s">
        <v>771</v>
      </c>
      <c r="E221" t="s">
        <v>772</v>
      </c>
      <c r="F221">
        <v>4</v>
      </c>
      <c r="G221">
        <v>1669232408.7874999</v>
      </c>
      <c r="H221">
        <f t="shared" si="102"/>
        <v>2.1779335741596876E-3</v>
      </c>
      <c r="I221">
        <f t="shared" si="103"/>
        <v>2.1779335741596877</v>
      </c>
      <c r="J221">
        <f t="shared" si="104"/>
        <v>26.875154386395192</v>
      </c>
      <c r="K221">
        <f t="shared" si="105"/>
        <v>1338.78125</v>
      </c>
      <c r="L221">
        <f t="shared" si="106"/>
        <v>943.77385064884379</v>
      </c>
      <c r="M221">
        <f t="shared" si="107"/>
        <v>95.231018921694513</v>
      </c>
      <c r="N221">
        <f t="shared" si="108"/>
        <v>135.08903903526056</v>
      </c>
      <c r="O221">
        <f t="shared" si="109"/>
        <v>0.12078567670932643</v>
      </c>
      <c r="P221">
        <f t="shared" si="110"/>
        <v>3.6728738874020488</v>
      </c>
      <c r="Q221">
        <f t="shared" si="111"/>
        <v>0.11862159034825537</v>
      </c>
      <c r="R221">
        <f t="shared" si="112"/>
        <v>7.4329698959841872E-2</v>
      </c>
      <c r="S221">
        <f t="shared" si="113"/>
        <v>226.11764698637035</v>
      </c>
      <c r="T221">
        <f t="shared" si="114"/>
        <v>33.947722866456104</v>
      </c>
      <c r="U221">
        <f t="shared" si="115"/>
        <v>34.028724999999987</v>
      </c>
      <c r="V221">
        <f t="shared" si="116"/>
        <v>5.3515770595393031</v>
      </c>
      <c r="W221">
        <f t="shared" si="117"/>
        <v>69.581381750198332</v>
      </c>
      <c r="X221">
        <f t="shared" si="118"/>
        <v>3.5809376358430125</v>
      </c>
      <c r="Y221">
        <f t="shared" si="119"/>
        <v>5.1464020198661915</v>
      </c>
      <c r="Z221">
        <f t="shared" si="120"/>
        <v>1.7706394236962906</v>
      </c>
      <c r="AA221">
        <f t="shared" si="121"/>
        <v>-96.04687062044222</v>
      </c>
      <c r="AB221">
        <f t="shared" si="122"/>
        <v>-138.45244948042821</v>
      </c>
      <c r="AC221">
        <f t="shared" si="123"/>
        <v>-8.6907852606334188</v>
      </c>
      <c r="AD221">
        <f t="shared" si="124"/>
        <v>-17.072458375133508</v>
      </c>
      <c r="AE221">
        <f t="shared" si="125"/>
        <v>49.643889693288926</v>
      </c>
      <c r="AF221">
        <f t="shared" si="126"/>
        <v>2.0179181590484534</v>
      </c>
      <c r="AG221">
        <f t="shared" si="127"/>
        <v>26.875154386395192</v>
      </c>
      <c r="AH221">
        <v>1409.2866422160371</v>
      </c>
      <c r="AI221">
        <v>1391.0787878787869</v>
      </c>
      <c r="AJ221">
        <v>1.676651139172735</v>
      </c>
      <c r="AK221">
        <v>65.098338017295973</v>
      </c>
      <c r="AL221">
        <f t="shared" si="128"/>
        <v>2.1779335741596877</v>
      </c>
      <c r="AM221">
        <v>34.679477392765421</v>
      </c>
      <c r="AN221">
        <v>35.498583516483528</v>
      </c>
      <c r="AO221">
        <v>1.0032141223218769E-2</v>
      </c>
      <c r="AP221">
        <v>87.569397002130515</v>
      </c>
      <c r="AQ221">
        <v>9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47148.889787098611</v>
      </c>
      <c r="AV221">
        <f t="shared" si="132"/>
        <v>1200.00125</v>
      </c>
      <c r="AW221">
        <f t="shared" si="133"/>
        <v>1025.9271885939743</v>
      </c>
      <c r="AX221">
        <f t="shared" si="134"/>
        <v>0.8549384332674439</v>
      </c>
      <c r="AY221">
        <f t="shared" si="135"/>
        <v>0.18843117620616673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1669232408.7874999</v>
      </c>
      <c r="BF221">
        <v>1338.78125</v>
      </c>
      <c r="BG221">
        <v>1360.5250000000001</v>
      </c>
      <c r="BH221">
        <v>35.488387500000002</v>
      </c>
      <c r="BI221">
        <v>34.6799125</v>
      </c>
      <c r="BJ221">
        <v>1342.62625</v>
      </c>
      <c r="BK221">
        <v>35.389487500000001</v>
      </c>
      <c r="BL221">
        <v>649.99225000000001</v>
      </c>
      <c r="BM221">
        <v>100.8045</v>
      </c>
      <c r="BN221">
        <v>9.9989837499999998E-2</v>
      </c>
      <c r="BO221">
        <v>33.329512500000007</v>
      </c>
      <c r="BP221">
        <v>34.028724999999987</v>
      </c>
      <c r="BQ221">
        <v>999.9</v>
      </c>
      <c r="BR221">
        <v>0</v>
      </c>
      <c r="BS221">
        <v>0</v>
      </c>
      <c r="BT221">
        <v>9005.5475000000006</v>
      </c>
      <c r="BU221">
        <v>0</v>
      </c>
      <c r="BV221">
        <v>274.35399999999998</v>
      </c>
      <c r="BW221">
        <v>-21.744362500000001</v>
      </c>
      <c r="BX221">
        <v>1388.04</v>
      </c>
      <c r="BY221">
        <v>1409.4024999999999</v>
      </c>
      <c r="BZ221">
        <v>0.80847924999999998</v>
      </c>
      <c r="CA221">
        <v>1360.5250000000001</v>
      </c>
      <c r="CB221">
        <v>34.6799125</v>
      </c>
      <c r="CC221">
        <v>3.5773912499999998</v>
      </c>
      <c r="CD221">
        <v>3.49589375</v>
      </c>
      <c r="CE221">
        <v>26.991575000000001</v>
      </c>
      <c r="CF221">
        <v>26.599812499999999</v>
      </c>
      <c r="CG221">
        <v>1200.00125</v>
      </c>
      <c r="CH221">
        <v>0.49997000000000003</v>
      </c>
      <c r="CI221">
        <v>0.50002999999999997</v>
      </c>
      <c r="CJ221">
        <v>0</v>
      </c>
      <c r="CK221">
        <v>748.69574999999998</v>
      </c>
      <c r="CL221">
        <v>4.9990899999999998</v>
      </c>
      <c r="CM221">
        <v>8349.4362499999988</v>
      </c>
      <c r="CN221">
        <v>9557.7562500000004</v>
      </c>
      <c r="CO221">
        <v>43.179250000000003</v>
      </c>
      <c r="CP221">
        <v>44.765500000000003</v>
      </c>
      <c r="CQ221">
        <v>43.936999999999998</v>
      </c>
      <c r="CR221">
        <v>44</v>
      </c>
      <c r="CS221">
        <v>44.5</v>
      </c>
      <c r="CT221">
        <v>597.46375</v>
      </c>
      <c r="CU221">
        <v>597.53750000000002</v>
      </c>
      <c r="CV221">
        <v>0</v>
      </c>
      <c r="CW221">
        <v>1669232418</v>
      </c>
      <c r="CX221">
        <v>0</v>
      </c>
      <c r="CY221">
        <v>1669228029.5</v>
      </c>
      <c r="CZ221" t="s">
        <v>356</v>
      </c>
      <c r="DA221">
        <v>1669228029.5</v>
      </c>
      <c r="DB221">
        <v>1669228028</v>
      </c>
      <c r="DC221">
        <v>6</v>
      </c>
      <c r="DD221">
        <v>0.127</v>
      </c>
      <c r="DE221">
        <v>2E-3</v>
      </c>
      <c r="DF221">
        <v>-2.9980000000000002</v>
      </c>
      <c r="DG221">
        <v>9.9000000000000005E-2</v>
      </c>
      <c r="DH221">
        <v>415</v>
      </c>
      <c r="DI221">
        <v>34</v>
      </c>
      <c r="DJ221">
        <v>0.37</v>
      </c>
      <c r="DK221">
        <v>0.19</v>
      </c>
      <c r="DL221">
        <v>-21.880839999999999</v>
      </c>
      <c r="DM221">
        <v>0.87746791744839092</v>
      </c>
      <c r="DN221">
        <v>9.2867932570936534E-2</v>
      </c>
      <c r="DO221">
        <v>0</v>
      </c>
      <c r="DP221">
        <v>0.77240955</v>
      </c>
      <c r="DQ221">
        <v>0.13914945590994249</v>
      </c>
      <c r="DR221">
        <v>2.110559108263731E-2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381</v>
      </c>
      <c r="EA221">
        <v>3.2955800000000002</v>
      </c>
      <c r="EB221">
        <v>2.6251799999999998</v>
      </c>
      <c r="EC221">
        <v>0.22336800000000001</v>
      </c>
      <c r="ED221">
        <v>0.22366900000000001</v>
      </c>
      <c r="EE221">
        <v>0.14285600000000001</v>
      </c>
      <c r="EF221">
        <v>0.13895099999999999</v>
      </c>
      <c r="EG221">
        <v>23493.7</v>
      </c>
      <c r="EH221">
        <v>23899.599999999999</v>
      </c>
      <c r="EI221">
        <v>28158.6</v>
      </c>
      <c r="EJ221">
        <v>29648.1</v>
      </c>
      <c r="EK221">
        <v>33206.300000000003</v>
      </c>
      <c r="EL221">
        <v>35440.1</v>
      </c>
      <c r="EM221">
        <v>39732.9</v>
      </c>
      <c r="EN221">
        <v>42369.3</v>
      </c>
      <c r="EO221">
        <v>2.1924700000000001</v>
      </c>
      <c r="EP221">
        <v>2.1597499999999998</v>
      </c>
      <c r="EQ221">
        <v>0.124164</v>
      </c>
      <c r="ER221">
        <v>0</v>
      </c>
      <c r="ES221">
        <v>32.026800000000001</v>
      </c>
      <c r="ET221">
        <v>999.9</v>
      </c>
      <c r="EU221">
        <v>70</v>
      </c>
      <c r="EV221">
        <v>36.4</v>
      </c>
      <c r="EW221">
        <v>42.370100000000001</v>
      </c>
      <c r="EX221">
        <v>56.834400000000002</v>
      </c>
      <c r="EY221">
        <v>-2.77244</v>
      </c>
      <c r="EZ221">
        <v>2</v>
      </c>
      <c r="FA221">
        <v>0.55095300000000003</v>
      </c>
      <c r="FB221">
        <v>0.65083899999999995</v>
      </c>
      <c r="FC221">
        <v>20.2699</v>
      </c>
      <c r="FD221">
        <v>5.2183400000000004</v>
      </c>
      <c r="FE221">
        <v>12.0061</v>
      </c>
      <c r="FF221">
        <v>4.9861000000000004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1.86422</v>
      </c>
      <c r="FO221">
        <v>1.8603499999999999</v>
      </c>
      <c r="FP221">
        <v>1.86111</v>
      </c>
      <c r="FQ221">
        <v>1.8602000000000001</v>
      </c>
      <c r="FR221">
        <v>1.8618699999999999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-3.85</v>
      </c>
      <c r="GH221">
        <v>9.8900000000000002E-2</v>
      </c>
      <c r="GI221">
        <v>-2.4324828651112251</v>
      </c>
      <c r="GJ221">
        <v>-1.6100910332537859E-3</v>
      </c>
      <c r="GK221">
        <v>7.0186618486508772E-7</v>
      </c>
      <c r="GL221">
        <v>-2.134652460378022E-10</v>
      </c>
      <c r="GM221">
        <v>9.8890000000004363E-2</v>
      </c>
      <c r="GN221">
        <v>0</v>
      </c>
      <c r="GO221">
        <v>0</v>
      </c>
      <c r="GP221">
        <v>0</v>
      </c>
      <c r="GQ221">
        <v>5</v>
      </c>
      <c r="GR221">
        <v>2079</v>
      </c>
      <c r="GS221">
        <v>3</v>
      </c>
      <c r="GT221">
        <v>29</v>
      </c>
      <c r="GU221">
        <v>73</v>
      </c>
      <c r="GV221">
        <v>73.099999999999994</v>
      </c>
      <c r="GW221">
        <v>3.5668899999999999</v>
      </c>
      <c r="GX221">
        <v>2.5317400000000001</v>
      </c>
      <c r="GY221">
        <v>2.04834</v>
      </c>
      <c r="GZ221">
        <v>2.6159699999999999</v>
      </c>
      <c r="HA221">
        <v>2.1972700000000001</v>
      </c>
      <c r="HB221">
        <v>2.3547400000000001</v>
      </c>
      <c r="HC221">
        <v>40.706699999999998</v>
      </c>
      <c r="HD221">
        <v>15.173999999999999</v>
      </c>
      <c r="HE221">
        <v>18</v>
      </c>
      <c r="HF221">
        <v>690.32600000000002</v>
      </c>
      <c r="HG221">
        <v>737.46699999999998</v>
      </c>
      <c r="HH221">
        <v>31.001000000000001</v>
      </c>
      <c r="HI221">
        <v>34.268999999999998</v>
      </c>
      <c r="HJ221">
        <v>30.0002</v>
      </c>
      <c r="HK221">
        <v>34.182200000000002</v>
      </c>
      <c r="HL221">
        <v>34.181899999999999</v>
      </c>
      <c r="HM221">
        <v>71.344300000000004</v>
      </c>
      <c r="HN221">
        <v>23.424299999999999</v>
      </c>
      <c r="HO221">
        <v>87.031700000000001</v>
      </c>
      <c r="HP221">
        <v>31</v>
      </c>
      <c r="HQ221">
        <v>1374.53</v>
      </c>
      <c r="HR221">
        <v>34.756</v>
      </c>
      <c r="HS221">
        <v>99.202399999999997</v>
      </c>
      <c r="HT221">
        <v>98.258499999999998</v>
      </c>
    </row>
    <row r="222" spans="1:228" x14ac:dyDescent="0.2">
      <c r="A222">
        <v>207</v>
      </c>
      <c r="B222">
        <v>1669232415.0999999</v>
      </c>
      <c r="C222">
        <v>822.59999990463257</v>
      </c>
      <c r="D222" t="s">
        <v>773</v>
      </c>
      <c r="E222" t="s">
        <v>774</v>
      </c>
      <c r="F222">
        <v>4</v>
      </c>
      <c r="G222">
        <v>1669232413.0999999</v>
      </c>
      <c r="H222">
        <f t="shared" si="102"/>
        <v>2.1175517428170423E-3</v>
      </c>
      <c r="I222">
        <f t="shared" si="103"/>
        <v>2.1175517428170423</v>
      </c>
      <c r="J222">
        <f t="shared" si="104"/>
        <v>26.494350124345548</v>
      </c>
      <c r="K222">
        <f t="shared" si="105"/>
        <v>1345.8814285714279</v>
      </c>
      <c r="L222">
        <f t="shared" si="106"/>
        <v>944.79500004219392</v>
      </c>
      <c r="M222">
        <f t="shared" si="107"/>
        <v>95.332169299035129</v>
      </c>
      <c r="N222">
        <f t="shared" si="108"/>
        <v>135.80278917571385</v>
      </c>
      <c r="O222">
        <f t="shared" si="109"/>
        <v>0.11711105648140889</v>
      </c>
      <c r="P222">
        <f t="shared" si="110"/>
        <v>3.6770548497497453</v>
      </c>
      <c r="Q222">
        <f t="shared" si="111"/>
        <v>0.11507771683849785</v>
      </c>
      <c r="R222">
        <f t="shared" si="112"/>
        <v>7.2103319880986783E-2</v>
      </c>
      <c r="S222">
        <f t="shared" si="113"/>
        <v>226.11583080802919</v>
      </c>
      <c r="T222">
        <f t="shared" si="114"/>
        <v>33.969236431371662</v>
      </c>
      <c r="U222">
        <f t="shared" si="115"/>
        <v>34.048057142857139</v>
      </c>
      <c r="V222">
        <f t="shared" si="116"/>
        <v>5.3573494362109999</v>
      </c>
      <c r="W222">
        <f t="shared" si="117"/>
        <v>69.582117345911854</v>
      </c>
      <c r="X222">
        <f t="shared" si="118"/>
        <v>3.582891788948094</v>
      </c>
      <c r="Y222">
        <f t="shared" si="119"/>
        <v>5.149156026880517</v>
      </c>
      <c r="Z222">
        <f t="shared" si="120"/>
        <v>1.7744576472629059</v>
      </c>
      <c r="AA222">
        <f t="shared" si="121"/>
        <v>-93.384031858231566</v>
      </c>
      <c r="AB222">
        <f t="shared" si="122"/>
        <v>-140.55030317133239</v>
      </c>
      <c r="AC222">
        <f t="shared" si="123"/>
        <v>-8.813682964877108</v>
      </c>
      <c r="AD222">
        <f t="shared" si="124"/>
        <v>-16.632187186411869</v>
      </c>
      <c r="AE222">
        <f t="shared" si="125"/>
        <v>49.79842813196106</v>
      </c>
      <c r="AF222">
        <f t="shared" si="126"/>
        <v>2.0565932042380073</v>
      </c>
      <c r="AG222">
        <f t="shared" si="127"/>
        <v>26.494350124345548</v>
      </c>
      <c r="AH222">
        <v>1416.2236682299911</v>
      </c>
      <c r="AI222">
        <v>1398.007636363636</v>
      </c>
      <c r="AJ222">
        <v>1.7198009324574841</v>
      </c>
      <c r="AK222">
        <v>65.098338017295973</v>
      </c>
      <c r="AL222">
        <f t="shared" si="128"/>
        <v>2.1175517428170423</v>
      </c>
      <c r="AM222">
        <v>34.682619628264938</v>
      </c>
      <c r="AN222">
        <v>35.514932967032991</v>
      </c>
      <c r="AO222">
        <v>3.0243169488412009E-3</v>
      </c>
      <c r="AP222">
        <v>87.569397002130515</v>
      </c>
      <c r="AQ222">
        <v>9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47221.993534059009</v>
      </c>
      <c r="AV222">
        <f t="shared" si="132"/>
        <v>1199.99</v>
      </c>
      <c r="AW222">
        <f t="shared" si="133"/>
        <v>1025.9177278798079</v>
      </c>
      <c r="AX222">
        <f t="shared" si="134"/>
        <v>0.85493856438787641</v>
      </c>
      <c r="AY222">
        <f t="shared" si="135"/>
        <v>0.18843142926860157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1669232413.0999999</v>
      </c>
      <c r="BF222">
        <v>1345.8814285714279</v>
      </c>
      <c r="BG222">
        <v>1367.7185714285711</v>
      </c>
      <c r="BH222">
        <v>35.508457142857146</v>
      </c>
      <c r="BI222">
        <v>34.684442857142862</v>
      </c>
      <c r="BJ222">
        <v>1349.732857142857</v>
      </c>
      <c r="BK222">
        <v>35.409557142857139</v>
      </c>
      <c r="BL222">
        <v>649.94385714285715</v>
      </c>
      <c r="BM222">
        <v>100.8027142857143</v>
      </c>
      <c r="BN222">
        <v>9.9777042857142853E-2</v>
      </c>
      <c r="BO222">
        <v>33.339057142857143</v>
      </c>
      <c r="BP222">
        <v>34.048057142857139</v>
      </c>
      <c r="BQ222">
        <v>999.89999999999986</v>
      </c>
      <c r="BR222">
        <v>0</v>
      </c>
      <c r="BS222">
        <v>0</v>
      </c>
      <c r="BT222">
        <v>9020.1785714285706</v>
      </c>
      <c r="BU222">
        <v>0</v>
      </c>
      <c r="BV222">
        <v>279.75528571428572</v>
      </c>
      <c r="BW222">
        <v>-21.83585714285714</v>
      </c>
      <c r="BX222">
        <v>1395.431428571429</v>
      </c>
      <c r="BY222">
        <v>1416.86</v>
      </c>
      <c r="BZ222">
        <v>0.82402685714285717</v>
      </c>
      <c r="CA222">
        <v>1367.7185714285711</v>
      </c>
      <c r="CB222">
        <v>34.684442857142862</v>
      </c>
      <c r="CC222">
        <v>3.579345714285715</v>
      </c>
      <c r="CD222">
        <v>3.4962814285714292</v>
      </c>
      <c r="CE222">
        <v>27.000885714285712</v>
      </c>
      <c r="CF222">
        <v>26.601685714285711</v>
      </c>
      <c r="CG222">
        <v>1199.99</v>
      </c>
      <c r="CH222">
        <v>0.49996371428571429</v>
      </c>
      <c r="CI222">
        <v>0.50003628571428571</v>
      </c>
      <c r="CJ222">
        <v>0</v>
      </c>
      <c r="CK222">
        <v>748.57785714285717</v>
      </c>
      <c r="CL222">
        <v>4.9990899999999998</v>
      </c>
      <c r="CM222">
        <v>8349.6985714285711</v>
      </c>
      <c r="CN222">
        <v>9557.6471428571422</v>
      </c>
      <c r="CO222">
        <v>43.186999999999998</v>
      </c>
      <c r="CP222">
        <v>44.811999999999998</v>
      </c>
      <c r="CQ222">
        <v>43.936999999999998</v>
      </c>
      <c r="CR222">
        <v>44.026571428571437</v>
      </c>
      <c r="CS222">
        <v>44.5</v>
      </c>
      <c r="CT222">
        <v>597.45285714285717</v>
      </c>
      <c r="CU222">
        <v>597.53714285714284</v>
      </c>
      <c r="CV222">
        <v>0</v>
      </c>
      <c r="CW222">
        <v>1669232422.2</v>
      </c>
      <c r="CX222">
        <v>0</v>
      </c>
      <c r="CY222">
        <v>1669228029.5</v>
      </c>
      <c r="CZ222" t="s">
        <v>356</v>
      </c>
      <c r="DA222">
        <v>1669228029.5</v>
      </c>
      <c r="DB222">
        <v>1669228028</v>
      </c>
      <c r="DC222">
        <v>6</v>
      </c>
      <c r="DD222">
        <v>0.127</v>
      </c>
      <c r="DE222">
        <v>2E-3</v>
      </c>
      <c r="DF222">
        <v>-2.9980000000000002</v>
      </c>
      <c r="DG222">
        <v>9.9000000000000005E-2</v>
      </c>
      <c r="DH222">
        <v>415</v>
      </c>
      <c r="DI222">
        <v>34</v>
      </c>
      <c r="DJ222">
        <v>0.37</v>
      </c>
      <c r="DK222">
        <v>0.19</v>
      </c>
      <c r="DL222">
        <v>-21.84998292682927</v>
      </c>
      <c r="DM222">
        <v>0.6009637630662571</v>
      </c>
      <c r="DN222">
        <v>7.7199500511587221E-2</v>
      </c>
      <c r="DO222">
        <v>0</v>
      </c>
      <c r="DP222">
        <v>0.7799195121951219</v>
      </c>
      <c r="DQ222">
        <v>0.26669496167247492</v>
      </c>
      <c r="DR222">
        <v>2.749680120741492E-2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381</v>
      </c>
      <c r="EA222">
        <v>3.2954599999999998</v>
      </c>
      <c r="EB222">
        <v>2.62514</v>
      </c>
      <c r="EC222">
        <v>0.22403400000000001</v>
      </c>
      <c r="ED222">
        <v>0.22433800000000001</v>
      </c>
      <c r="EE222">
        <v>0.142902</v>
      </c>
      <c r="EF222">
        <v>0.13895299999999999</v>
      </c>
      <c r="EG222">
        <v>23474</v>
      </c>
      <c r="EH222">
        <v>23879.1</v>
      </c>
      <c r="EI222">
        <v>28159.200000000001</v>
      </c>
      <c r="EJ222">
        <v>29648.400000000001</v>
      </c>
      <c r="EK222">
        <v>33204.699999999997</v>
      </c>
      <c r="EL222">
        <v>35440</v>
      </c>
      <c r="EM222">
        <v>39733.1</v>
      </c>
      <c r="EN222">
        <v>42369.2</v>
      </c>
      <c r="EO222">
        <v>2.1923699999999999</v>
      </c>
      <c r="EP222">
        <v>2.1596299999999999</v>
      </c>
      <c r="EQ222">
        <v>0.12302399999999999</v>
      </c>
      <c r="ER222">
        <v>0</v>
      </c>
      <c r="ES222">
        <v>32.063299999999998</v>
      </c>
      <c r="ET222">
        <v>999.9</v>
      </c>
      <c r="EU222">
        <v>70.099999999999994</v>
      </c>
      <c r="EV222">
        <v>36.4</v>
      </c>
      <c r="EW222">
        <v>42.432000000000002</v>
      </c>
      <c r="EX222">
        <v>56.9544</v>
      </c>
      <c r="EY222">
        <v>-2.6282000000000001</v>
      </c>
      <c r="EZ222">
        <v>2</v>
      </c>
      <c r="FA222">
        <v>0.55120199999999997</v>
      </c>
      <c r="FB222">
        <v>0.65545200000000003</v>
      </c>
      <c r="FC222">
        <v>20.2698</v>
      </c>
      <c r="FD222">
        <v>5.2180400000000002</v>
      </c>
      <c r="FE222">
        <v>12.0059</v>
      </c>
      <c r="FF222">
        <v>4.9859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1.8642300000000001</v>
      </c>
      <c r="FO222">
        <v>1.8603499999999999</v>
      </c>
      <c r="FP222">
        <v>1.86107</v>
      </c>
      <c r="FQ222">
        <v>1.8601799999999999</v>
      </c>
      <c r="FR222">
        <v>1.86188</v>
      </c>
      <c r="FS222">
        <v>1.8584000000000001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-3.85</v>
      </c>
      <c r="GH222">
        <v>9.8900000000000002E-2</v>
      </c>
      <c r="GI222">
        <v>-2.4324828651112251</v>
      </c>
      <c r="GJ222">
        <v>-1.6100910332537859E-3</v>
      </c>
      <c r="GK222">
        <v>7.0186618486508772E-7</v>
      </c>
      <c r="GL222">
        <v>-2.134652460378022E-10</v>
      </c>
      <c r="GM222">
        <v>9.8890000000004363E-2</v>
      </c>
      <c r="GN222">
        <v>0</v>
      </c>
      <c r="GO222">
        <v>0</v>
      </c>
      <c r="GP222">
        <v>0</v>
      </c>
      <c r="GQ222">
        <v>5</v>
      </c>
      <c r="GR222">
        <v>2079</v>
      </c>
      <c r="GS222">
        <v>3</v>
      </c>
      <c r="GT222">
        <v>29</v>
      </c>
      <c r="GU222">
        <v>73.099999999999994</v>
      </c>
      <c r="GV222">
        <v>73.099999999999994</v>
      </c>
      <c r="GW222">
        <v>3.5803199999999999</v>
      </c>
      <c r="GX222">
        <v>2.5390600000000001</v>
      </c>
      <c r="GY222">
        <v>2.04834</v>
      </c>
      <c r="GZ222">
        <v>2.6159699999999999</v>
      </c>
      <c r="HA222">
        <v>2.1972700000000001</v>
      </c>
      <c r="HB222">
        <v>2.31812</v>
      </c>
      <c r="HC222">
        <v>40.706699999999998</v>
      </c>
      <c r="HD222">
        <v>15.1652</v>
      </c>
      <c r="HE222">
        <v>18</v>
      </c>
      <c r="HF222">
        <v>690.24300000000005</v>
      </c>
      <c r="HG222">
        <v>737.34699999999998</v>
      </c>
      <c r="HH222">
        <v>31.001200000000001</v>
      </c>
      <c r="HI222">
        <v>34.271799999999999</v>
      </c>
      <c r="HJ222">
        <v>30.0002</v>
      </c>
      <c r="HK222">
        <v>34.182200000000002</v>
      </c>
      <c r="HL222">
        <v>34.181899999999999</v>
      </c>
      <c r="HM222">
        <v>71.624799999999993</v>
      </c>
      <c r="HN222">
        <v>23.424299999999999</v>
      </c>
      <c r="HO222">
        <v>87.031700000000001</v>
      </c>
      <c r="HP222">
        <v>31</v>
      </c>
      <c r="HQ222">
        <v>1381.41</v>
      </c>
      <c r="HR222">
        <v>34.745800000000003</v>
      </c>
      <c r="HS222">
        <v>99.203599999999994</v>
      </c>
      <c r="HT222">
        <v>98.258799999999994</v>
      </c>
    </row>
    <row r="223" spans="1:228" x14ac:dyDescent="0.2">
      <c r="A223">
        <v>208</v>
      </c>
      <c r="B223">
        <v>1669232419.0999999</v>
      </c>
      <c r="C223">
        <v>826.59999990463257</v>
      </c>
      <c r="D223" t="s">
        <v>775</v>
      </c>
      <c r="E223" t="s">
        <v>776</v>
      </c>
      <c r="F223">
        <v>4</v>
      </c>
      <c r="G223">
        <v>1669232416.7874999</v>
      </c>
      <c r="H223">
        <f t="shared" si="102"/>
        <v>2.1996940425081436E-3</v>
      </c>
      <c r="I223">
        <f t="shared" si="103"/>
        <v>2.1996940425081437</v>
      </c>
      <c r="J223">
        <f t="shared" si="104"/>
        <v>25.936334848438829</v>
      </c>
      <c r="K223">
        <f t="shared" si="105"/>
        <v>1352.0150000000001</v>
      </c>
      <c r="L223">
        <f t="shared" si="106"/>
        <v>971.78393209316891</v>
      </c>
      <c r="M223">
        <f t="shared" si="107"/>
        <v>98.054556772937175</v>
      </c>
      <c r="N223">
        <f t="shared" si="108"/>
        <v>136.42048113494897</v>
      </c>
      <c r="O223">
        <f t="shared" si="109"/>
        <v>0.12178662208851156</v>
      </c>
      <c r="P223">
        <f t="shared" si="110"/>
        <v>3.6655289551227934</v>
      </c>
      <c r="Q223">
        <f t="shared" si="111"/>
        <v>0.11958254996359387</v>
      </c>
      <c r="R223">
        <f t="shared" si="112"/>
        <v>7.4933798384082581E-2</v>
      </c>
      <c r="S223">
        <f t="shared" si="113"/>
        <v>226.11595911205521</v>
      </c>
      <c r="T223">
        <f t="shared" si="114"/>
        <v>33.966103144569608</v>
      </c>
      <c r="U223">
        <f t="shared" si="115"/>
        <v>34.052149999999997</v>
      </c>
      <c r="V223">
        <f t="shared" si="116"/>
        <v>5.3585722149897848</v>
      </c>
      <c r="W223">
        <f t="shared" si="117"/>
        <v>69.57069972008199</v>
      </c>
      <c r="X223">
        <f t="shared" si="118"/>
        <v>3.5847653133979387</v>
      </c>
      <c r="Y223">
        <f t="shared" si="119"/>
        <v>5.1526940620422934</v>
      </c>
      <c r="Z223">
        <f t="shared" si="120"/>
        <v>1.7738069015918461</v>
      </c>
      <c r="AA223">
        <f t="shared" si="121"/>
        <v>-97.006507274609135</v>
      </c>
      <c r="AB223">
        <f t="shared" si="122"/>
        <v>-138.49670131751438</v>
      </c>
      <c r="AC223">
        <f t="shared" si="123"/>
        <v>-8.7129100851026298</v>
      </c>
      <c r="AD223">
        <f t="shared" si="124"/>
        <v>-18.100159565170941</v>
      </c>
      <c r="AE223">
        <f t="shared" si="125"/>
        <v>49.676584992136661</v>
      </c>
      <c r="AF223">
        <f t="shared" si="126"/>
        <v>2.0970109555900756</v>
      </c>
      <c r="AG223">
        <f t="shared" si="127"/>
        <v>25.936334848438829</v>
      </c>
      <c r="AH223">
        <v>1423.056057939843</v>
      </c>
      <c r="AI223">
        <v>1404.9798787878781</v>
      </c>
      <c r="AJ223">
        <v>1.745079022304258</v>
      </c>
      <c r="AK223">
        <v>65.098338017295973</v>
      </c>
      <c r="AL223">
        <f t="shared" si="128"/>
        <v>2.1996940425081437</v>
      </c>
      <c r="AM223">
        <v>34.684090374581537</v>
      </c>
      <c r="AN223">
        <v>35.536530769230787</v>
      </c>
      <c r="AO223">
        <v>5.4234234506202747E-3</v>
      </c>
      <c r="AP223">
        <v>87.569397002130515</v>
      </c>
      <c r="AQ223">
        <v>9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47014.524183039532</v>
      </c>
      <c r="AV223">
        <f t="shared" si="132"/>
        <v>1199.9875</v>
      </c>
      <c r="AW223">
        <f t="shared" si="133"/>
        <v>1025.9159010943292</v>
      </c>
      <c r="AX223">
        <f t="shared" si="134"/>
        <v>0.85493882319134928</v>
      </c>
      <c r="AY223">
        <f t="shared" si="135"/>
        <v>0.18843192875930392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1669232416.7874999</v>
      </c>
      <c r="BF223">
        <v>1352.0150000000001</v>
      </c>
      <c r="BG223">
        <v>1373.83</v>
      </c>
      <c r="BH223">
        <v>35.527337500000002</v>
      </c>
      <c r="BI223">
        <v>34.687125000000002</v>
      </c>
      <c r="BJ223">
        <v>1355.8724999999999</v>
      </c>
      <c r="BK223">
        <v>35.428449999999998</v>
      </c>
      <c r="BL223">
        <v>649.928</v>
      </c>
      <c r="BM223">
        <v>100.80175</v>
      </c>
      <c r="BN223">
        <v>9.9853262499999998E-2</v>
      </c>
      <c r="BO223">
        <v>33.351312500000013</v>
      </c>
      <c r="BP223">
        <v>34.052149999999997</v>
      </c>
      <c r="BQ223">
        <v>999.9</v>
      </c>
      <c r="BR223">
        <v>0</v>
      </c>
      <c r="BS223">
        <v>0</v>
      </c>
      <c r="BT223">
        <v>8980.3912500000006</v>
      </c>
      <c r="BU223">
        <v>0</v>
      </c>
      <c r="BV223">
        <v>277.15962500000001</v>
      </c>
      <c r="BW223">
        <v>-21.813762499999999</v>
      </c>
      <c r="BX223">
        <v>1401.82</v>
      </c>
      <c r="BY223">
        <v>1423.19625</v>
      </c>
      <c r="BZ223">
        <v>0.84021412499999992</v>
      </c>
      <c r="CA223">
        <v>1373.83</v>
      </c>
      <c r="CB223">
        <v>34.687125000000002</v>
      </c>
      <c r="CC223">
        <v>3.58122125</v>
      </c>
      <c r="CD223">
        <v>3.4965250000000001</v>
      </c>
      <c r="CE223">
        <v>27.009787500000002</v>
      </c>
      <c r="CF223">
        <v>26.602875000000001</v>
      </c>
      <c r="CG223">
        <v>1199.9875</v>
      </c>
      <c r="CH223">
        <v>0.49995687500000002</v>
      </c>
      <c r="CI223">
        <v>0.50004312499999992</v>
      </c>
      <c r="CJ223">
        <v>0</v>
      </c>
      <c r="CK223">
        <v>748.62975000000006</v>
      </c>
      <c r="CL223">
        <v>4.9990899999999998</v>
      </c>
      <c r="CM223">
        <v>8345.5299999999988</v>
      </c>
      <c r="CN223">
        <v>9557.625</v>
      </c>
      <c r="CO223">
        <v>43.186999999999998</v>
      </c>
      <c r="CP223">
        <v>44.811999999999998</v>
      </c>
      <c r="CQ223">
        <v>43.936999999999998</v>
      </c>
      <c r="CR223">
        <v>44.046499999999988</v>
      </c>
      <c r="CS223">
        <v>44.5</v>
      </c>
      <c r="CT223">
        <v>597.44125000000008</v>
      </c>
      <c r="CU223">
        <v>597.54624999999999</v>
      </c>
      <c r="CV223">
        <v>0</v>
      </c>
      <c r="CW223">
        <v>1669232426.4000001</v>
      </c>
      <c r="CX223">
        <v>0</v>
      </c>
      <c r="CY223">
        <v>1669228029.5</v>
      </c>
      <c r="CZ223" t="s">
        <v>356</v>
      </c>
      <c r="DA223">
        <v>1669228029.5</v>
      </c>
      <c r="DB223">
        <v>1669228028</v>
      </c>
      <c r="DC223">
        <v>6</v>
      </c>
      <c r="DD223">
        <v>0.127</v>
      </c>
      <c r="DE223">
        <v>2E-3</v>
      </c>
      <c r="DF223">
        <v>-2.9980000000000002</v>
      </c>
      <c r="DG223">
        <v>9.9000000000000005E-2</v>
      </c>
      <c r="DH223">
        <v>415</v>
      </c>
      <c r="DI223">
        <v>34</v>
      </c>
      <c r="DJ223">
        <v>0.37</v>
      </c>
      <c r="DK223">
        <v>0.19</v>
      </c>
      <c r="DL223">
        <v>-21.822907499999999</v>
      </c>
      <c r="DM223">
        <v>0.27633658536587091</v>
      </c>
      <c r="DN223">
        <v>6.3342108377839851E-2</v>
      </c>
      <c r="DO223">
        <v>0</v>
      </c>
      <c r="DP223">
        <v>0.80043792499999999</v>
      </c>
      <c r="DQ223">
        <v>0.30513328705440618</v>
      </c>
      <c r="DR223">
        <v>2.994876374025102E-2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381</v>
      </c>
      <c r="EA223">
        <v>3.29549</v>
      </c>
      <c r="EB223">
        <v>2.6250300000000002</v>
      </c>
      <c r="EC223">
        <v>0.22470599999999999</v>
      </c>
      <c r="ED223">
        <v>0.224992</v>
      </c>
      <c r="EE223">
        <v>0.142953</v>
      </c>
      <c r="EF223">
        <v>0.139014</v>
      </c>
      <c r="EG223">
        <v>23453.200000000001</v>
      </c>
      <c r="EH223">
        <v>23858.799999999999</v>
      </c>
      <c r="EI223">
        <v>28158.799999999999</v>
      </c>
      <c r="EJ223">
        <v>29648.2</v>
      </c>
      <c r="EK223">
        <v>33202.300000000003</v>
      </c>
      <c r="EL223">
        <v>35437.800000000003</v>
      </c>
      <c r="EM223">
        <v>39732.6</v>
      </c>
      <c r="EN223">
        <v>42369.599999999999</v>
      </c>
      <c r="EO223">
        <v>2.1923300000000001</v>
      </c>
      <c r="EP223">
        <v>2.15985</v>
      </c>
      <c r="EQ223">
        <v>0.120766</v>
      </c>
      <c r="ER223">
        <v>0</v>
      </c>
      <c r="ES223">
        <v>32.100700000000003</v>
      </c>
      <c r="ET223">
        <v>999.9</v>
      </c>
      <c r="EU223">
        <v>70.099999999999994</v>
      </c>
      <c r="EV223">
        <v>36.4</v>
      </c>
      <c r="EW223">
        <v>42.432099999999998</v>
      </c>
      <c r="EX223">
        <v>56.834400000000002</v>
      </c>
      <c r="EY223">
        <v>-2.4919899999999999</v>
      </c>
      <c r="EZ223">
        <v>2</v>
      </c>
      <c r="FA223">
        <v>0.55139199999999999</v>
      </c>
      <c r="FB223">
        <v>0.66237999999999997</v>
      </c>
      <c r="FC223">
        <v>20.269300000000001</v>
      </c>
      <c r="FD223">
        <v>5.2151899999999998</v>
      </c>
      <c r="FE223">
        <v>12.0067</v>
      </c>
      <c r="FF223">
        <v>4.9850500000000002</v>
      </c>
      <c r="FG223">
        <v>3.2839800000000001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1.8642099999999999</v>
      </c>
      <c r="FO223">
        <v>1.8603499999999999</v>
      </c>
      <c r="FP223">
        <v>1.8610899999999999</v>
      </c>
      <c r="FQ223">
        <v>1.8602000000000001</v>
      </c>
      <c r="FR223">
        <v>1.86185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-3.86</v>
      </c>
      <c r="GH223">
        <v>9.8900000000000002E-2</v>
      </c>
      <c r="GI223">
        <v>-2.4324828651112251</v>
      </c>
      <c r="GJ223">
        <v>-1.6100910332537859E-3</v>
      </c>
      <c r="GK223">
        <v>7.0186618486508772E-7</v>
      </c>
      <c r="GL223">
        <v>-2.134652460378022E-10</v>
      </c>
      <c r="GM223">
        <v>9.8890000000004363E-2</v>
      </c>
      <c r="GN223">
        <v>0</v>
      </c>
      <c r="GO223">
        <v>0</v>
      </c>
      <c r="GP223">
        <v>0</v>
      </c>
      <c r="GQ223">
        <v>5</v>
      </c>
      <c r="GR223">
        <v>2079</v>
      </c>
      <c r="GS223">
        <v>3</v>
      </c>
      <c r="GT223">
        <v>29</v>
      </c>
      <c r="GU223">
        <v>73.2</v>
      </c>
      <c r="GV223">
        <v>73.2</v>
      </c>
      <c r="GW223">
        <v>3.59375</v>
      </c>
      <c r="GX223">
        <v>2.5378400000000001</v>
      </c>
      <c r="GY223">
        <v>2.04834</v>
      </c>
      <c r="GZ223">
        <v>2.6171899999999999</v>
      </c>
      <c r="HA223">
        <v>2.1972700000000001</v>
      </c>
      <c r="HB223">
        <v>2.33887</v>
      </c>
      <c r="HC223">
        <v>40.706699999999998</v>
      </c>
      <c r="HD223">
        <v>15.182700000000001</v>
      </c>
      <c r="HE223">
        <v>18</v>
      </c>
      <c r="HF223">
        <v>690.202</v>
      </c>
      <c r="HG223">
        <v>737.58199999999999</v>
      </c>
      <c r="HH223">
        <v>31.0016</v>
      </c>
      <c r="HI223">
        <v>34.274099999999997</v>
      </c>
      <c r="HJ223">
        <v>30.0001</v>
      </c>
      <c r="HK223">
        <v>34.182200000000002</v>
      </c>
      <c r="HL223">
        <v>34.183599999999998</v>
      </c>
      <c r="HM223">
        <v>71.894800000000004</v>
      </c>
      <c r="HN223">
        <v>23.0305</v>
      </c>
      <c r="HO223">
        <v>87.031700000000001</v>
      </c>
      <c r="HP223">
        <v>31</v>
      </c>
      <c r="HQ223">
        <v>1388.09</v>
      </c>
      <c r="HR223">
        <v>34.912300000000002</v>
      </c>
      <c r="HS223">
        <v>99.202100000000002</v>
      </c>
      <c r="HT223">
        <v>98.259100000000004</v>
      </c>
    </row>
    <row r="224" spans="1:228" x14ac:dyDescent="0.2">
      <c r="A224">
        <v>209</v>
      </c>
      <c r="B224">
        <v>1669232423.0999999</v>
      </c>
      <c r="C224">
        <v>830.59999990463257</v>
      </c>
      <c r="D224" t="s">
        <v>777</v>
      </c>
      <c r="E224" t="s">
        <v>778</v>
      </c>
      <c r="F224">
        <v>4</v>
      </c>
      <c r="G224">
        <v>1669232421.0999999</v>
      </c>
      <c r="H224">
        <f t="shared" si="102"/>
        <v>2.1518053860532555E-3</v>
      </c>
      <c r="I224">
        <f t="shared" si="103"/>
        <v>2.1518053860532556</v>
      </c>
      <c r="J224">
        <f t="shared" si="104"/>
        <v>26.942264344639899</v>
      </c>
      <c r="K224">
        <f t="shared" si="105"/>
        <v>1359.158571428572</v>
      </c>
      <c r="L224">
        <f t="shared" si="106"/>
        <v>956.65209389716472</v>
      </c>
      <c r="M224">
        <f t="shared" si="107"/>
        <v>96.527175188978688</v>
      </c>
      <c r="N224">
        <f t="shared" si="108"/>
        <v>137.14049064527595</v>
      </c>
      <c r="O224">
        <f t="shared" si="109"/>
        <v>0.11880026855271067</v>
      </c>
      <c r="P224">
        <f t="shared" si="110"/>
        <v>3.6729605297577352</v>
      </c>
      <c r="Q224">
        <f t="shared" si="111"/>
        <v>0.11670612522060402</v>
      </c>
      <c r="R224">
        <f t="shared" si="112"/>
        <v>7.312640396875833E-2</v>
      </c>
      <c r="S224">
        <f t="shared" si="113"/>
        <v>226.11464837999009</v>
      </c>
      <c r="T224">
        <f t="shared" si="114"/>
        <v>33.994086923525529</v>
      </c>
      <c r="U224">
        <f t="shared" si="115"/>
        <v>34.073628571428571</v>
      </c>
      <c r="V224">
        <f t="shared" si="116"/>
        <v>5.3649931155219921</v>
      </c>
      <c r="W224">
        <f t="shared" si="117"/>
        <v>69.541958217930301</v>
      </c>
      <c r="X224">
        <f t="shared" si="118"/>
        <v>3.5871279539929883</v>
      </c>
      <c r="Y224">
        <f t="shared" si="119"/>
        <v>5.1582210882697055</v>
      </c>
      <c r="Z224">
        <f t="shared" si="120"/>
        <v>1.7778651615290038</v>
      </c>
      <c r="AA224">
        <f t="shared" si="121"/>
        <v>-94.894617524948572</v>
      </c>
      <c r="AB224">
        <f t="shared" si="122"/>
        <v>-139.24247812080699</v>
      </c>
      <c r="AC224">
        <f t="shared" si="123"/>
        <v>-8.7438398554314567</v>
      </c>
      <c r="AD224">
        <f t="shared" si="124"/>
        <v>-16.766287121196925</v>
      </c>
      <c r="AE224">
        <f t="shared" si="125"/>
        <v>49.949035286761386</v>
      </c>
      <c r="AF224">
        <f t="shared" si="126"/>
        <v>1.9869415559685641</v>
      </c>
      <c r="AG224">
        <f t="shared" si="127"/>
        <v>26.942264344639899</v>
      </c>
      <c r="AH224">
        <v>1430.111698405939</v>
      </c>
      <c r="AI224">
        <v>1411.799999999999</v>
      </c>
      <c r="AJ224">
        <v>1.6959516230006579</v>
      </c>
      <c r="AK224">
        <v>65.098338017295973</v>
      </c>
      <c r="AL224">
        <f t="shared" si="128"/>
        <v>2.1518053860532556</v>
      </c>
      <c r="AM224">
        <v>34.711118318450502</v>
      </c>
      <c r="AN224">
        <v>35.563842857142873</v>
      </c>
      <c r="AO224">
        <v>1.738665576293788E-3</v>
      </c>
      <c r="AP224">
        <v>87.569397002130515</v>
      </c>
      <c r="AQ224">
        <v>9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47144.111065243633</v>
      </c>
      <c r="AV224">
        <f t="shared" si="132"/>
        <v>1199.98</v>
      </c>
      <c r="AW224">
        <f t="shared" si="133"/>
        <v>1025.909542165798</v>
      </c>
      <c r="AX224">
        <f t="shared" si="134"/>
        <v>0.8549388674526226</v>
      </c>
      <c r="AY224">
        <f t="shared" si="135"/>
        <v>0.18843201418356145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1669232421.0999999</v>
      </c>
      <c r="BF224">
        <v>1359.158571428572</v>
      </c>
      <c r="BG224">
        <v>1381.027142857143</v>
      </c>
      <c r="BH224">
        <v>35.550957142857143</v>
      </c>
      <c r="BI224">
        <v>34.755000000000003</v>
      </c>
      <c r="BJ224">
        <v>1363.0214285714289</v>
      </c>
      <c r="BK224">
        <v>35.45205714285715</v>
      </c>
      <c r="BL224">
        <v>650.03757142857137</v>
      </c>
      <c r="BM224">
        <v>100.801</v>
      </c>
      <c r="BN224">
        <v>0.1000232714285714</v>
      </c>
      <c r="BO224">
        <v>33.370442857142862</v>
      </c>
      <c r="BP224">
        <v>34.073628571428571</v>
      </c>
      <c r="BQ224">
        <v>999.89999999999986</v>
      </c>
      <c r="BR224">
        <v>0</v>
      </c>
      <c r="BS224">
        <v>0</v>
      </c>
      <c r="BT224">
        <v>9006.16</v>
      </c>
      <c r="BU224">
        <v>0</v>
      </c>
      <c r="BV224">
        <v>271.38628571428569</v>
      </c>
      <c r="BW224">
        <v>-21.86815714285714</v>
      </c>
      <c r="BX224">
        <v>1409.258571428571</v>
      </c>
      <c r="BY224">
        <v>1430.751428571429</v>
      </c>
      <c r="BZ224">
        <v>0.79594371428571431</v>
      </c>
      <c r="CA224">
        <v>1381.027142857143</v>
      </c>
      <c r="CB224">
        <v>34.755000000000003</v>
      </c>
      <c r="CC224">
        <v>3.5835699999999999</v>
      </c>
      <c r="CD224">
        <v>3.5033385714285719</v>
      </c>
      <c r="CE224">
        <v>27.020971428571421</v>
      </c>
      <c r="CF224">
        <v>26.635928571428568</v>
      </c>
      <c r="CG224">
        <v>1199.98</v>
      </c>
      <c r="CH224">
        <v>0.49995285714285709</v>
      </c>
      <c r="CI224">
        <v>0.50004700000000002</v>
      </c>
      <c r="CJ224">
        <v>0</v>
      </c>
      <c r="CK224">
        <v>748.49</v>
      </c>
      <c r="CL224">
        <v>4.9990899999999998</v>
      </c>
      <c r="CM224">
        <v>8298.5699999999979</v>
      </c>
      <c r="CN224">
        <v>9557.5299999999988</v>
      </c>
      <c r="CO224">
        <v>43.186999999999998</v>
      </c>
      <c r="CP224">
        <v>44.811999999999998</v>
      </c>
      <c r="CQ224">
        <v>43.936999999999998</v>
      </c>
      <c r="CR224">
        <v>44.061999999999998</v>
      </c>
      <c r="CS224">
        <v>44.5</v>
      </c>
      <c r="CT224">
        <v>597.43571428571431</v>
      </c>
      <c r="CU224">
        <v>597.54428571428559</v>
      </c>
      <c r="CV224">
        <v>0</v>
      </c>
      <c r="CW224">
        <v>1669232430</v>
      </c>
      <c r="CX224">
        <v>0</v>
      </c>
      <c r="CY224">
        <v>1669228029.5</v>
      </c>
      <c r="CZ224" t="s">
        <v>356</v>
      </c>
      <c r="DA224">
        <v>1669228029.5</v>
      </c>
      <c r="DB224">
        <v>1669228028</v>
      </c>
      <c r="DC224">
        <v>6</v>
      </c>
      <c r="DD224">
        <v>0.127</v>
      </c>
      <c r="DE224">
        <v>2E-3</v>
      </c>
      <c r="DF224">
        <v>-2.9980000000000002</v>
      </c>
      <c r="DG224">
        <v>9.9000000000000005E-2</v>
      </c>
      <c r="DH224">
        <v>415</v>
      </c>
      <c r="DI224">
        <v>34</v>
      </c>
      <c r="DJ224">
        <v>0.37</v>
      </c>
      <c r="DK224">
        <v>0.19</v>
      </c>
      <c r="DL224">
        <v>-21.814577499999999</v>
      </c>
      <c r="DM224">
        <v>-0.123434521575936</v>
      </c>
      <c r="DN224">
        <v>5.6894079162510318E-2</v>
      </c>
      <c r="DO224">
        <v>0</v>
      </c>
      <c r="DP224">
        <v>0.80977802499999996</v>
      </c>
      <c r="DQ224">
        <v>0.1462922589118201</v>
      </c>
      <c r="DR224">
        <v>2.4107956665266651E-2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381</v>
      </c>
      <c r="EA224">
        <v>3.2957399999999999</v>
      </c>
      <c r="EB224">
        <v>2.6255000000000002</v>
      </c>
      <c r="EC224">
        <v>0.225359</v>
      </c>
      <c r="ED224">
        <v>0.22565299999999999</v>
      </c>
      <c r="EE224">
        <v>0.143042</v>
      </c>
      <c r="EF224">
        <v>0.13922499999999999</v>
      </c>
      <c r="EG224">
        <v>23433.3</v>
      </c>
      <c r="EH224">
        <v>23837.8</v>
      </c>
      <c r="EI224">
        <v>28158.7</v>
      </c>
      <c r="EJ224">
        <v>29647.5</v>
      </c>
      <c r="EK224">
        <v>33198.800000000003</v>
      </c>
      <c r="EL224">
        <v>35428.300000000003</v>
      </c>
      <c r="EM224">
        <v>39732.5</v>
      </c>
      <c r="EN224">
        <v>42368.6</v>
      </c>
      <c r="EO224">
        <v>2.1924000000000001</v>
      </c>
      <c r="EP224">
        <v>2.1596799999999998</v>
      </c>
      <c r="EQ224">
        <v>0.12017</v>
      </c>
      <c r="ER224">
        <v>0</v>
      </c>
      <c r="ES224">
        <v>32.140700000000002</v>
      </c>
      <c r="ET224">
        <v>999.9</v>
      </c>
      <c r="EU224">
        <v>70.099999999999994</v>
      </c>
      <c r="EV224">
        <v>36.4</v>
      </c>
      <c r="EW224">
        <v>42.426699999999997</v>
      </c>
      <c r="EX224">
        <v>56.984400000000001</v>
      </c>
      <c r="EY224">
        <v>-2.58013</v>
      </c>
      <c r="EZ224">
        <v>2</v>
      </c>
      <c r="FA224">
        <v>0.551458</v>
      </c>
      <c r="FB224">
        <v>0.66808000000000001</v>
      </c>
      <c r="FC224">
        <v>20.2698</v>
      </c>
      <c r="FD224">
        <v>5.2186399999999997</v>
      </c>
      <c r="FE224">
        <v>12.007899999999999</v>
      </c>
      <c r="FF224">
        <v>4.9865500000000003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1.86219</v>
      </c>
      <c r="FN224">
        <v>1.8642300000000001</v>
      </c>
      <c r="FO224">
        <v>1.8603499999999999</v>
      </c>
      <c r="FP224">
        <v>1.8610800000000001</v>
      </c>
      <c r="FQ224">
        <v>1.8601700000000001</v>
      </c>
      <c r="FR224">
        <v>1.8618699999999999</v>
      </c>
      <c r="FS224">
        <v>1.85839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-3.86</v>
      </c>
      <c r="GH224">
        <v>9.8900000000000002E-2</v>
      </c>
      <c r="GI224">
        <v>-2.4324828651112251</v>
      </c>
      <c r="GJ224">
        <v>-1.6100910332537859E-3</v>
      </c>
      <c r="GK224">
        <v>7.0186618486508772E-7</v>
      </c>
      <c r="GL224">
        <v>-2.134652460378022E-10</v>
      </c>
      <c r="GM224">
        <v>9.8890000000004363E-2</v>
      </c>
      <c r="GN224">
        <v>0</v>
      </c>
      <c r="GO224">
        <v>0</v>
      </c>
      <c r="GP224">
        <v>0</v>
      </c>
      <c r="GQ224">
        <v>5</v>
      </c>
      <c r="GR224">
        <v>2079</v>
      </c>
      <c r="GS224">
        <v>3</v>
      </c>
      <c r="GT224">
        <v>29</v>
      </c>
      <c r="GU224">
        <v>73.2</v>
      </c>
      <c r="GV224">
        <v>73.3</v>
      </c>
      <c r="GW224">
        <v>3.6071800000000001</v>
      </c>
      <c r="GX224">
        <v>2.52441</v>
      </c>
      <c r="GY224">
        <v>2.04834</v>
      </c>
      <c r="GZ224">
        <v>2.6159699999999999</v>
      </c>
      <c r="HA224">
        <v>2.1972700000000001</v>
      </c>
      <c r="HB224">
        <v>2.35229</v>
      </c>
      <c r="HC224">
        <v>40.706699999999998</v>
      </c>
      <c r="HD224">
        <v>15.182700000000001</v>
      </c>
      <c r="HE224">
        <v>18</v>
      </c>
      <c r="HF224">
        <v>690.29100000000005</v>
      </c>
      <c r="HG224">
        <v>737.43200000000002</v>
      </c>
      <c r="HH224">
        <v>31.0017</v>
      </c>
      <c r="HI224">
        <v>34.277200000000001</v>
      </c>
      <c r="HJ224">
        <v>30.0002</v>
      </c>
      <c r="HK224">
        <v>34.184800000000003</v>
      </c>
      <c r="HL224">
        <v>34.185000000000002</v>
      </c>
      <c r="HM224">
        <v>72.166300000000007</v>
      </c>
      <c r="HN224">
        <v>23.0305</v>
      </c>
      <c r="HO224">
        <v>87.031700000000001</v>
      </c>
      <c r="HP224">
        <v>31</v>
      </c>
      <c r="HQ224">
        <v>1394.77</v>
      </c>
      <c r="HR224">
        <v>34.921799999999998</v>
      </c>
      <c r="HS224">
        <v>99.201899999999995</v>
      </c>
      <c r="HT224">
        <v>98.256799999999998</v>
      </c>
    </row>
    <row r="225" spans="1:228" x14ac:dyDescent="0.2">
      <c r="A225">
        <v>210</v>
      </c>
      <c r="B225">
        <v>1669232427.0999999</v>
      </c>
      <c r="C225">
        <v>834.59999990463257</v>
      </c>
      <c r="D225" t="s">
        <v>779</v>
      </c>
      <c r="E225" t="s">
        <v>780</v>
      </c>
      <c r="F225">
        <v>4</v>
      </c>
      <c r="G225">
        <v>1669232424.7874999</v>
      </c>
      <c r="H225">
        <f t="shared" si="102"/>
        <v>2.2043474602625002E-3</v>
      </c>
      <c r="I225">
        <f t="shared" si="103"/>
        <v>2.2043474602624999</v>
      </c>
      <c r="J225">
        <f t="shared" si="104"/>
        <v>26.593465014865728</v>
      </c>
      <c r="K225">
        <f t="shared" si="105"/>
        <v>1365.1487500000001</v>
      </c>
      <c r="L225">
        <f t="shared" si="106"/>
        <v>975.11511423775937</v>
      </c>
      <c r="M225">
        <f t="shared" si="107"/>
        <v>98.390485465560403</v>
      </c>
      <c r="N225">
        <f t="shared" si="108"/>
        <v>137.74542747211763</v>
      </c>
      <c r="O225">
        <f t="shared" si="109"/>
        <v>0.12155343494123222</v>
      </c>
      <c r="P225">
        <f t="shared" si="110"/>
        <v>3.6755695407100473</v>
      </c>
      <c r="Q225">
        <f t="shared" si="111"/>
        <v>0.11936359467244718</v>
      </c>
      <c r="R225">
        <f t="shared" si="112"/>
        <v>7.4795709120295983E-2</v>
      </c>
      <c r="S225">
        <f t="shared" si="113"/>
        <v>226.11733611238495</v>
      </c>
      <c r="T225">
        <f t="shared" si="114"/>
        <v>34.001078656914395</v>
      </c>
      <c r="U225">
        <f t="shared" si="115"/>
        <v>34.095975000000003</v>
      </c>
      <c r="V225">
        <f t="shared" si="116"/>
        <v>5.3716805574083324</v>
      </c>
      <c r="W225">
        <f t="shared" si="117"/>
        <v>69.546093842617324</v>
      </c>
      <c r="X225">
        <f t="shared" si="118"/>
        <v>3.5910431806038452</v>
      </c>
      <c r="Y225">
        <f t="shared" si="119"/>
        <v>5.1635440356008617</v>
      </c>
      <c r="Z225">
        <f t="shared" si="120"/>
        <v>1.7806373768044872</v>
      </c>
      <c r="AA225">
        <f t="shared" si="121"/>
        <v>-97.21172299757626</v>
      </c>
      <c r="AB225">
        <f t="shared" si="122"/>
        <v>-140.12198435381637</v>
      </c>
      <c r="AC225">
        <f t="shared" si="123"/>
        <v>-8.7945760087020357</v>
      </c>
      <c r="AD225">
        <f t="shared" si="124"/>
        <v>-20.010947247709709</v>
      </c>
      <c r="AE225">
        <f t="shared" si="125"/>
        <v>49.900962889062605</v>
      </c>
      <c r="AF225">
        <f t="shared" si="126"/>
        <v>1.9771237356762255</v>
      </c>
      <c r="AG225">
        <f t="shared" si="127"/>
        <v>26.593465014865728</v>
      </c>
      <c r="AH225">
        <v>1436.8703306739139</v>
      </c>
      <c r="AI225">
        <v>1418.634545454546</v>
      </c>
      <c r="AJ225">
        <v>1.71474871253366</v>
      </c>
      <c r="AK225">
        <v>65.098338017295973</v>
      </c>
      <c r="AL225">
        <f t="shared" si="128"/>
        <v>2.2043474602624999</v>
      </c>
      <c r="AM225">
        <v>34.784265770975942</v>
      </c>
      <c r="AN225">
        <v>35.608368131868147</v>
      </c>
      <c r="AO225">
        <v>1.1049703801760759E-2</v>
      </c>
      <c r="AP225">
        <v>87.569397002130515</v>
      </c>
      <c r="AQ225">
        <v>9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47187.815326232696</v>
      </c>
      <c r="AV225">
        <f t="shared" si="132"/>
        <v>1199.9925000000001</v>
      </c>
      <c r="AW225">
        <f t="shared" si="133"/>
        <v>1025.9204010945</v>
      </c>
      <c r="AX225">
        <f t="shared" si="134"/>
        <v>0.8549390109475683</v>
      </c>
      <c r="AY225">
        <f t="shared" si="135"/>
        <v>0.18843229112880699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1669232424.7874999</v>
      </c>
      <c r="BF225">
        <v>1365.1487500000001</v>
      </c>
      <c r="BG225">
        <v>1386.9962499999999</v>
      </c>
      <c r="BH225">
        <v>35.589624999999998</v>
      </c>
      <c r="BI225">
        <v>34.797649999999997</v>
      </c>
      <c r="BJ225">
        <v>1369.0174999999999</v>
      </c>
      <c r="BK225">
        <v>35.490737499999987</v>
      </c>
      <c r="BL225">
        <v>650.05187500000011</v>
      </c>
      <c r="BM225">
        <v>100.80137499999999</v>
      </c>
      <c r="BN225">
        <v>0.1000304125</v>
      </c>
      <c r="BO225">
        <v>33.388850000000012</v>
      </c>
      <c r="BP225">
        <v>34.095975000000003</v>
      </c>
      <c r="BQ225">
        <v>999.9</v>
      </c>
      <c r="BR225">
        <v>0</v>
      </c>
      <c r="BS225">
        <v>0</v>
      </c>
      <c r="BT225">
        <v>9015.15625</v>
      </c>
      <c r="BU225">
        <v>0</v>
      </c>
      <c r="BV225">
        <v>269.41012499999999</v>
      </c>
      <c r="BW225">
        <v>-21.8450375</v>
      </c>
      <c r="BX225">
        <v>1415.5287499999999</v>
      </c>
      <c r="BY225">
        <v>1436.99875</v>
      </c>
      <c r="BZ225">
        <v>0.79196887500000002</v>
      </c>
      <c r="CA225">
        <v>1386.9962499999999</v>
      </c>
      <c r="CB225">
        <v>34.797649999999997</v>
      </c>
      <c r="CC225">
        <v>3.5874787499999998</v>
      </c>
      <c r="CD225">
        <v>3.5076475</v>
      </c>
      <c r="CE225">
        <v>27.039549999999998</v>
      </c>
      <c r="CF225">
        <v>26.6567875</v>
      </c>
      <c r="CG225">
        <v>1199.9925000000001</v>
      </c>
      <c r="CH225">
        <v>0.49994962500000001</v>
      </c>
      <c r="CI225">
        <v>0.50005024999999992</v>
      </c>
      <c r="CJ225">
        <v>0</v>
      </c>
      <c r="CK225">
        <v>748.48424999999997</v>
      </c>
      <c r="CL225">
        <v>4.9990899999999998</v>
      </c>
      <c r="CM225">
        <v>8335.4075000000012</v>
      </c>
      <c r="CN225">
        <v>9557.6262499999993</v>
      </c>
      <c r="CO225">
        <v>43.186999999999998</v>
      </c>
      <c r="CP225">
        <v>44.819875000000003</v>
      </c>
      <c r="CQ225">
        <v>43.936999999999998</v>
      </c>
      <c r="CR225">
        <v>44.101374999999997</v>
      </c>
      <c r="CS225">
        <v>44.5</v>
      </c>
      <c r="CT225">
        <v>597.43624999999997</v>
      </c>
      <c r="CU225">
        <v>597.55624999999998</v>
      </c>
      <c r="CV225">
        <v>0</v>
      </c>
      <c r="CW225">
        <v>1669232434.2</v>
      </c>
      <c r="CX225">
        <v>0</v>
      </c>
      <c r="CY225">
        <v>1669228029.5</v>
      </c>
      <c r="CZ225" t="s">
        <v>356</v>
      </c>
      <c r="DA225">
        <v>1669228029.5</v>
      </c>
      <c r="DB225">
        <v>1669228028</v>
      </c>
      <c r="DC225">
        <v>6</v>
      </c>
      <c r="DD225">
        <v>0.127</v>
      </c>
      <c r="DE225">
        <v>2E-3</v>
      </c>
      <c r="DF225">
        <v>-2.9980000000000002</v>
      </c>
      <c r="DG225">
        <v>9.9000000000000005E-2</v>
      </c>
      <c r="DH225">
        <v>415</v>
      </c>
      <c r="DI225">
        <v>34</v>
      </c>
      <c r="DJ225">
        <v>0.37</v>
      </c>
      <c r="DK225">
        <v>0.19</v>
      </c>
      <c r="DL225">
        <v>-21.81411951219512</v>
      </c>
      <c r="DM225">
        <v>-0.39352055749130599</v>
      </c>
      <c r="DN225">
        <v>5.364794097161367E-2</v>
      </c>
      <c r="DO225">
        <v>0</v>
      </c>
      <c r="DP225">
        <v>0.8126736097560977</v>
      </c>
      <c r="DQ225">
        <v>-2.398894076655184E-2</v>
      </c>
      <c r="DR225">
        <v>1.9414995432721269E-2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3.2955999999999999</v>
      </c>
      <c r="EB225">
        <v>2.6253700000000002</v>
      </c>
      <c r="EC225">
        <v>0.22601599999999999</v>
      </c>
      <c r="ED225">
        <v>0.2263</v>
      </c>
      <c r="EE225">
        <v>0.14315800000000001</v>
      </c>
      <c r="EF225">
        <v>0.13936200000000001</v>
      </c>
      <c r="EG225">
        <v>23412.799999999999</v>
      </c>
      <c r="EH225">
        <v>23817.9</v>
      </c>
      <c r="EI225">
        <v>28158.1</v>
      </c>
      <c r="EJ225">
        <v>29647.7</v>
      </c>
      <c r="EK225">
        <v>33193.9</v>
      </c>
      <c r="EL225">
        <v>35423</v>
      </c>
      <c r="EM225">
        <v>39731.9</v>
      </c>
      <c r="EN225">
        <v>42368.9</v>
      </c>
      <c r="EO225">
        <v>2.1924299999999999</v>
      </c>
      <c r="EP225">
        <v>2.1600299999999999</v>
      </c>
      <c r="EQ225">
        <v>0.118881</v>
      </c>
      <c r="ER225">
        <v>0</v>
      </c>
      <c r="ES225">
        <v>32.182400000000001</v>
      </c>
      <c r="ET225">
        <v>999.9</v>
      </c>
      <c r="EU225">
        <v>70.099999999999994</v>
      </c>
      <c r="EV225">
        <v>36.4</v>
      </c>
      <c r="EW225">
        <v>42.432400000000001</v>
      </c>
      <c r="EX225">
        <v>56.894399999999997</v>
      </c>
      <c r="EY225">
        <v>-2.6882999999999999</v>
      </c>
      <c r="EZ225">
        <v>2</v>
      </c>
      <c r="FA225">
        <v>0.55179100000000003</v>
      </c>
      <c r="FB225">
        <v>0.67694200000000004</v>
      </c>
      <c r="FC225">
        <v>20.2697</v>
      </c>
      <c r="FD225">
        <v>5.2181899999999999</v>
      </c>
      <c r="FE225">
        <v>12.0083</v>
      </c>
      <c r="FF225">
        <v>4.9858000000000002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1.8642099999999999</v>
      </c>
      <c r="FO225">
        <v>1.8603499999999999</v>
      </c>
      <c r="FP225">
        <v>1.8610800000000001</v>
      </c>
      <c r="FQ225">
        <v>1.8602000000000001</v>
      </c>
      <c r="FR225">
        <v>1.8618600000000001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-3.87</v>
      </c>
      <c r="GH225">
        <v>9.8900000000000002E-2</v>
      </c>
      <c r="GI225">
        <v>-2.4324828651112251</v>
      </c>
      <c r="GJ225">
        <v>-1.6100910332537859E-3</v>
      </c>
      <c r="GK225">
        <v>7.0186618486508772E-7</v>
      </c>
      <c r="GL225">
        <v>-2.134652460378022E-10</v>
      </c>
      <c r="GM225">
        <v>9.8890000000004363E-2</v>
      </c>
      <c r="GN225">
        <v>0</v>
      </c>
      <c r="GO225">
        <v>0</v>
      </c>
      <c r="GP225">
        <v>0</v>
      </c>
      <c r="GQ225">
        <v>5</v>
      </c>
      <c r="GR225">
        <v>2079</v>
      </c>
      <c r="GS225">
        <v>3</v>
      </c>
      <c r="GT225">
        <v>29</v>
      </c>
      <c r="GU225">
        <v>73.3</v>
      </c>
      <c r="GV225">
        <v>73.3</v>
      </c>
      <c r="GW225">
        <v>3.6218300000000001</v>
      </c>
      <c r="GX225">
        <v>2.5280800000000001</v>
      </c>
      <c r="GY225">
        <v>2.04834</v>
      </c>
      <c r="GZ225">
        <v>2.6159699999999999</v>
      </c>
      <c r="HA225">
        <v>2.1972700000000001</v>
      </c>
      <c r="HB225">
        <v>2.33765</v>
      </c>
      <c r="HC225">
        <v>40.706699999999998</v>
      </c>
      <c r="HD225">
        <v>15.173999999999999</v>
      </c>
      <c r="HE225">
        <v>18</v>
      </c>
      <c r="HF225">
        <v>690.31799999999998</v>
      </c>
      <c r="HG225">
        <v>737.78599999999994</v>
      </c>
      <c r="HH225">
        <v>31.002099999999999</v>
      </c>
      <c r="HI225">
        <v>34.280299999999997</v>
      </c>
      <c r="HJ225">
        <v>30.000399999999999</v>
      </c>
      <c r="HK225">
        <v>34.185299999999998</v>
      </c>
      <c r="HL225">
        <v>34.186700000000002</v>
      </c>
      <c r="HM225">
        <v>72.445300000000003</v>
      </c>
      <c r="HN225">
        <v>22.7377</v>
      </c>
      <c r="HO225">
        <v>87.031700000000001</v>
      </c>
      <c r="HP225">
        <v>31</v>
      </c>
      <c r="HQ225">
        <v>1401.49</v>
      </c>
      <c r="HR225">
        <v>34.933500000000002</v>
      </c>
      <c r="HS225">
        <v>99.200199999999995</v>
      </c>
      <c r="HT225">
        <v>98.257499999999993</v>
      </c>
    </row>
    <row r="226" spans="1:228" x14ac:dyDescent="0.2">
      <c r="A226">
        <v>211</v>
      </c>
      <c r="B226">
        <v>1669232431.0999999</v>
      </c>
      <c r="C226">
        <v>838.59999990463257</v>
      </c>
      <c r="D226" t="s">
        <v>781</v>
      </c>
      <c r="E226" t="s">
        <v>782</v>
      </c>
      <c r="F226">
        <v>4</v>
      </c>
      <c r="G226">
        <v>1669232429.0999999</v>
      </c>
      <c r="H226">
        <f t="shared" si="102"/>
        <v>2.1648005369682899E-3</v>
      </c>
      <c r="I226">
        <f t="shared" si="103"/>
        <v>2.1648005369682899</v>
      </c>
      <c r="J226">
        <f t="shared" si="104"/>
        <v>26.966867568004879</v>
      </c>
      <c r="K226">
        <f t="shared" si="105"/>
        <v>1372.1814285714279</v>
      </c>
      <c r="L226">
        <f t="shared" si="106"/>
        <v>969.99910506476135</v>
      </c>
      <c r="M226">
        <f t="shared" si="107"/>
        <v>97.87415700902649</v>
      </c>
      <c r="N226">
        <f t="shared" si="108"/>
        <v>138.45487061135347</v>
      </c>
      <c r="O226">
        <f t="shared" si="109"/>
        <v>0.11917694858113566</v>
      </c>
      <c r="P226">
        <f t="shared" si="110"/>
        <v>3.6734583452006579</v>
      </c>
      <c r="Q226">
        <f t="shared" si="111"/>
        <v>0.11706991149272718</v>
      </c>
      <c r="R226">
        <f t="shared" si="112"/>
        <v>7.3354900705779061E-2</v>
      </c>
      <c r="S226">
        <f t="shared" si="113"/>
        <v>226.11839709487305</v>
      </c>
      <c r="T226">
        <f t="shared" si="114"/>
        <v>34.03290125043516</v>
      </c>
      <c r="U226">
        <f t="shared" si="115"/>
        <v>34.119771428571433</v>
      </c>
      <c r="V226">
        <f t="shared" si="116"/>
        <v>5.3788098976690275</v>
      </c>
      <c r="W226">
        <f t="shared" si="117"/>
        <v>69.55103208539893</v>
      </c>
      <c r="X226">
        <f t="shared" si="118"/>
        <v>3.5959704770380281</v>
      </c>
      <c r="Y226">
        <f t="shared" si="119"/>
        <v>5.1702618483399068</v>
      </c>
      <c r="Z226">
        <f t="shared" si="120"/>
        <v>1.7828394206309994</v>
      </c>
      <c r="AA226">
        <f t="shared" si="121"/>
        <v>-95.467703680301582</v>
      </c>
      <c r="AB226">
        <f t="shared" si="122"/>
        <v>-140.15820445174379</v>
      </c>
      <c r="AC226">
        <f t="shared" si="123"/>
        <v>-8.8039283153115715</v>
      </c>
      <c r="AD226">
        <f t="shared" si="124"/>
        <v>-18.311439352483887</v>
      </c>
      <c r="AE226">
        <f t="shared" si="125"/>
        <v>50.348828121902244</v>
      </c>
      <c r="AF226">
        <f t="shared" si="126"/>
        <v>1.9067606398415187</v>
      </c>
      <c r="AG226">
        <f t="shared" si="127"/>
        <v>26.966867568004879</v>
      </c>
      <c r="AH226">
        <v>1443.913024672712</v>
      </c>
      <c r="AI226">
        <v>1425.4812121212119</v>
      </c>
      <c r="AJ226">
        <v>1.723097163678871</v>
      </c>
      <c r="AK226">
        <v>65.098338017295973</v>
      </c>
      <c r="AL226">
        <f t="shared" si="128"/>
        <v>2.1648005369682899</v>
      </c>
      <c r="AM226">
        <v>34.840333687223143</v>
      </c>
      <c r="AN226">
        <v>35.6599186813187</v>
      </c>
      <c r="AO226">
        <v>8.9320626285683009E-3</v>
      </c>
      <c r="AP226">
        <v>87.569397002130515</v>
      </c>
      <c r="AQ226">
        <v>9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47146.588277519826</v>
      </c>
      <c r="AV226">
        <f t="shared" si="132"/>
        <v>1199.995714285714</v>
      </c>
      <c r="AW226">
        <f t="shared" si="133"/>
        <v>1025.9233850232501</v>
      </c>
      <c r="AX226">
        <f t="shared" si="134"/>
        <v>0.85493920754035457</v>
      </c>
      <c r="AY226">
        <f t="shared" si="135"/>
        <v>0.18843267055288432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1669232429.0999999</v>
      </c>
      <c r="BF226">
        <v>1372.1814285714279</v>
      </c>
      <c r="BG226">
        <v>1394.182857142858</v>
      </c>
      <c r="BH226">
        <v>35.638500000000001</v>
      </c>
      <c r="BI226">
        <v>34.874671428571432</v>
      </c>
      <c r="BJ226">
        <v>1376.058571428571</v>
      </c>
      <c r="BK226">
        <v>35.539614285714293</v>
      </c>
      <c r="BL226">
        <v>649.98585714285707</v>
      </c>
      <c r="BM226">
        <v>100.8012857142857</v>
      </c>
      <c r="BN226">
        <v>0.1000001714285714</v>
      </c>
      <c r="BO226">
        <v>33.412057142857137</v>
      </c>
      <c r="BP226">
        <v>34.119771428571433</v>
      </c>
      <c r="BQ226">
        <v>999.89999999999986</v>
      </c>
      <c r="BR226">
        <v>0</v>
      </c>
      <c r="BS226">
        <v>0</v>
      </c>
      <c r="BT226">
        <v>9007.8571428571431</v>
      </c>
      <c r="BU226">
        <v>0</v>
      </c>
      <c r="BV226">
        <v>274.91714285714289</v>
      </c>
      <c r="BW226">
        <v>-22.001685714285721</v>
      </c>
      <c r="BX226">
        <v>1422.8928571428571</v>
      </c>
      <c r="BY226">
        <v>1444.5642857142859</v>
      </c>
      <c r="BZ226">
        <v>0.76382442857142852</v>
      </c>
      <c r="CA226">
        <v>1394.182857142858</v>
      </c>
      <c r="CB226">
        <v>34.874671428571432</v>
      </c>
      <c r="CC226">
        <v>3.5924042857142848</v>
      </c>
      <c r="CD226">
        <v>3.5154100000000001</v>
      </c>
      <c r="CE226">
        <v>27.062899999999999</v>
      </c>
      <c r="CF226">
        <v>26.69434285714286</v>
      </c>
      <c r="CG226">
        <v>1199.995714285714</v>
      </c>
      <c r="CH226">
        <v>0.49994499999999997</v>
      </c>
      <c r="CI226">
        <v>0.50005500000000003</v>
      </c>
      <c r="CJ226">
        <v>0</v>
      </c>
      <c r="CK226">
        <v>748.5302857142857</v>
      </c>
      <c r="CL226">
        <v>4.9990899999999998</v>
      </c>
      <c r="CM226">
        <v>8351.5214285714283</v>
      </c>
      <c r="CN226">
        <v>9557.6242857142843</v>
      </c>
      <c r="CO226">
        <v>43.204999999999998</v>
      </c>
      <c r="CP226">
        <v>44.875</v>
      </c>
      <c r="CQ226">
        <v>43.936999999999998</v>
      </c>
      <c r="CR226">
        <v>44.125</v>
      </c>
      <c r="CS226">
        <v>44.544285714285721</v>
      </c>
      <c r="CT226">
        <v>597.42999999999995</v>
      </c>
      <c r="CU226">
        <v>597.56571428571431</v>
      </c>
      <c r="CV226">
        <v>0</v>
      </c>
      <c r="CW226">
        <v>1669232438.4000001</v>
      </c>
      <c r="CX226">
        <v>0</v>
      </c>
      <c r="CY226">
        <v>1669228029.5</v>
      </c>
      <c r="CZ226" t="s">
        <v>356</v>
      </c>
      <c r="DA226">
        <v>1669228029.5</v>
      </c>
      <c r="DB226">
        <v>1669228028</v>
      </c>
      <c r="DC226">
        <v>6</v>
      </c>
      <c r="DD226">
        <v>0.127</v>
      </c>
      <c r="DE226">
        <v>2E-3</v>
      </c>
      <c r="DF226">
        <v>-2.9980000000000002</v>
      </c>
      <c r="DG226">
        <v>9.9000000000000005E-2</v>
      </c>
      <c r="DH226">
        <v>415</v>
      </c>
      <c r="DI226">
        <v>34</v>
      </c>
      <c r="DJ226">
        <v>0.37</v>
      </c>
      <c r="DK226">
        <v>0.19</v>
      </c>
      <c r="DL226">
        <v>-21.860099999999999</v>
      </c>
      <c r="DM226">
        <v>-0.49712420262664991</v>
      </c>
      <c r="DN226">
        <v>6.8313000226896695E-2</v>
      </c>
      <c r="DO226">
        <v>0</v>
      </c>
      <c r="DP226">
        <v>0.80555304999999999</v>
      </c>
      <c r="DQ226">
        <v>-0.23156379737336119</v>
      </c>
      <c r="DR226">
        <v>2.7000075096145569E-2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381</v>
      </c>
      <c r="EA226">
        <v>3.2956300000000001</v>
      </c>
      <c r="EB226">
        <v>2.6253099999999998</v>
      </c>
      <c r="EC226">
        <v>0.22667599999999999</v>
      </c>
      <c r="ED226">
        <v>0.226969</v>
      </c>
      <c r="EE226">
        <v>0.14329900000000001</v>
      </c>
      <c r="EF226">
        <v>0.13950799999999999</v>
      </c>
      <c r="EG226">
        <v>23392.5</v>
      </c>
      <c r="EH226">
        <v>23797.3</v>
      </c>
      <c r="EI226">
        <v>28157.8</v>
      </c>
      <c r="EJ226">
        <v>29647.9</v>
      </c>
      <c r="EK226">
        <v>33187.9</v>
      </c>
      <c r="EL226">
        <v>35417.199999999997</v>
      </c>
      <c r="EM226">
        <v>39731.300000000003</v>
      </c>
      <c r="EN226">
        <v>42369.2</v>
      </c>
      <c r="EO226">
        <v>2.1923300000000001</v>
      </c>
      <c r="EP226">
        <v>2.1598199999999999</v>
      </c>
      <c r="EQ226">
        <v>0.118025</v>
      </c>
      <c r="ER226">
        <v>0</v>
      </c>
      <c r="ES226">
        <v>32.224699999999999</v>
      </c>
      <c r="ET226">
        <v>999.9</v>
      </c>
      <c r="EU226">
        <v>70.099999999999994</v>
      </c>
      <c r="EV226">
        <v>36.4</v>
      </c>
      <c r="EW226">
        <v>42.430900000000001</v>
      </c>
      <c r="EX226">
        <v>57.3444</v>
      </c>
      <c r="EY226">
        <v>-2.5881400000000001</v>
      </c>
      <c r="EZ226">
        <v>2</v>
      </c>
      <c r="FA226">
        <v>0.55221299999999995</v>
      </c>
      <c r="FB226">
        <v>0.68525899999999995</v>
      </c>
      <c r="FC226">
        <v>20.269600000000001</v>
      </c>
      <c r="FD226">
        <v>5.2183400000000004</v>
      </c>
      <c r="FE226">
        <v>12.007899999999999</v>
      </c>
      <c r="FF226">
        <v>4.9863499999999998</v>
      </c>
      <c r="FG226">
        <v>3.2845499999999999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1.86425</v>
      </c>
      <c r="FO226">
        <v>1.8603499999999999</v>
      </c>
      <c r="FP226">
        <v>1.8610800000000001</v>
      </c>
      <c r="FQ226">
        <v>1.86019</v>
      </c>
      <c r="FR226">
        <v>1.86188</v>
      </c>
      <c r="FS226">
        <v>1.8583799999999999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-3.87</v>
      </c>
      <c r="GH226">
        <v>9.8799999999999999E-2</v>
      </c>
      <c r="GI226">
        <v>-2.4324828651112251</v>
      </c>
      <c r="GJ226">
        <v>-1.6100910332537859E-3</v>
      </c>
      <c r="GK226">
        <v>7.0186618486508772E-7</v>
      </c>
      <c r="GL226">
        <v>-2.134652460378022E-10</v>
      </c>
      <c r="GM226">
        <v>9.8890000000004363E-2</v>
      </c>
      <c r="GN226">
        <v>0</v>
      </c>
      <c r="GO226">
        <v>0</v>
      </c>
      <c r="GP226">
        <v>0</v>
      </c>
      <c r="GQ226">
        <v>5</v>
      </c>
      <c r="GR226">
        <v>2079</v>
      </c>
      <c r="GS226">
        <v>3</v>
      </c>
      <c r="GT226">
        <v>29</v>
      </c>
      <c r="GU226">
        <v>73.400000000000006</v>
      </c>
      <c r="GV226">
        <v>73.400000000000006</v>
      </c>
      <c r="GW226">
        <v>3.6352500000000001</v>
      </c>
      <c r="GX226">
        <v>2.5415000000000001</v>
      </c>
      <c r="GY226">
        <v>2.04834</v>
      </c>
      <c r="GZ226">
        <v>2.6159699999999999</v>
      </c>
      <c r="HA226">
        <v>2.1972700000000001</v>
      </c>
      <c r="HB226">
        <v>2.2875999999999999</v>
      </c>
      <c r="HC226">
        <v>40.706699999999998</v>
      </c>
      <c r="HD226">
        <v>15.1652</v>
      </c>
      <c r="HE226">
        <v>18</v>
      </c>
      <c r="HF226">
        <v>690.26199999999994</v>
      </c>
      <c r="HG226">
        <v>737.61300000000006</v>
      </c>
      <c r="HH226">
        <v>31.002300000000002</v>
      </c>
      <c r="HI226">
        <v>34.284700000000001</v>
      </c>
      <c r="HJ226">
        <v>30.000499999999999</v>
      </c>
      <c r="HK226">
        <v>34.187899999999999</v>
      </c>
      <c r="HL226">
        <v>34.188000000000002</v>
      </c>
      <c r="HM226">
        <v>72.720100000000002</v>
      </c>
      <c r="HN226">
        <v>22.7377</v>
      </c>
      <c r="HO226">
        <v>87.031700000000001</v>
      </c>
      <c r="HP226">
        <v>31</v>
      </c>
      <c r="HQ226">
        <v>1408.19</v>
      </c>
      <c r="HR226">
        <v>34.913400000000003</v>
      </c>
      <c r="HS226">
        <v>99.198800000000006</v>
      </c>
      <c r="HT226">
        <v>98.258099999999999</v>
      </c>
    </row>
    <row r="227" spans="1:228" x14ac:dyDescent="0.2">
      <c r="A227">
        <v>212</v>
      </c>
      <c r="B227">
        <v>1669232435.0999999</v>
      </c>
      <c r="C227">
        <v>842.59999990463257</v>
      </c>
      <c r="D227" t="s">
        <v>783</v>
      </c>
      <c r="E227" t="s">
        <v>784</v>
      </c>
      <c r="F227">
        <v>4</v>
      </c>
      <c r="G227">
        <v>1669232432.7874999</v>
      </c>
      <c r="H227">
        <f t="shared" si="102"/>
        <v>2.2162350465710703E-3</v>
      </c>
      <c r="I227">
        <f t="shared" si="103"/>
        <v>2.2162350465710703</v>
      </c>
      <c r="J227">
        <f t="shared" si="104"/>
        <v>26.544852570574754</v>
      </c>
      <c r="K227">
        <f t="shared" si="105"/>
        <v>1378.3325</v>
      </c>
      <c r="L227">
        <f t="shared" si="106"/>
        <v>989.38557510446708</v>
      </c>
      <c r="M227">
        <f t="shared" si="107"/>
        <v>99.83191436048638</v>
      </c>
      <c r="N227">
        <f t="shared" si="108"/>
        <v>139.07780299479913</v>
      </c>
      <c r="O227">
        <f t="shared" si="109"/>
        <v>0.12188019909499381</v>
      </c>
      <c r="P227">
        <f t="shared" si="110"/>
        <v>3.6756339123872275</v>
      </c>
      <c r="Q227">
        <f t="shared" si="111"/>
        <v>0.11967872212362314</v>
      </c>
      <c r="R227">
        <f t="shared" si="112"/>
        <v>7.499368318089232E-2</v>
      </c>
      <c r="S227">
        <f t="shared" si="113"/>
        <v>226.10771098669468</v>
      </c>
      <c r="T227">
        <f t="shared" si="114"/>
        <v>34.044142004080364</v>
      </c>
      <c r="U227">
        <f t="shared" si="115"/>
        <v>34.143462499999998</v>
      </c>
      <c r="V227">
        <f t="shared" si="116"/>
        <v>5.385915845010925</v>
      </c>
      <c r="W227">
        <f t="shared" si="117"/>
        <v>69.552819895621582</v>
      </c>
      <c r="X227">
        <f t="shared" si="118"/>
        <v>3.6005814485385432</v>
      </c>
      <c r="Y227">
        <f t="shared" si="119"/>
        <v>5.176758403098483</v>
      </c>
      <c r="Z227">
        <f t="shared" si="120"/>
        <v>1.7853343964723818</v>
      </c>
      <c r="AA227">
        <f t="shared" si="121"/>
        <v>-97.735965553784197</v>
      </c>
      <c r="AB227">
        <f t="shared" si="122"/>
        <v>-140.4935128088992</v>
      </c>
      <c r="AC227">
        <f t="shared" si="123"/>
        <v>-8.8217557269236266</v>
      </c>
      <c r="AD227">
        <f t="shared" si="124"/>
        <v>-20.943523102912323</v>
      </c>
      <c r="AE227">
        <f t="shared" si="125"/>
        <v>50.438917219302411</v>
      </c>
      <c r="AF227">
        <f t="shared" si="126"/>
        <v>1.976172164590182</v>
      </c>
      <c r="AG227">
        <f t="shared" si="127"/>
        <v>26.544852570574754</v>
      </c>
      <c r="AH227">
        <v>1450.935873221998</v>
      </c>
      <c r="AI227">
        <v>1432.5313333333329</v>
      </c>
      <c r="AJ227">
        <v>1.762318215521016</v>
      </c>
      <c r="AK227">
        <v>65.098338017295973</v>
      </c>
      <c r="AL227">
        <f t="shared" si="128"/>
        <v>2.2162350465710703</v>
      </c>
      <c r="AM227">
        <v>34.890152081581398</v>
      </c>
      <c r="AN227">
        <v>35.701520879120878</v>
      </c>
      <c r="AO227">
        <v>1.4327889279654759E-2</v>
      </c>
      <c r="AP227">
        <v>87.569397002130515</v>
      </c>
      <c r="AQ227">
        <v>9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47181.949410643669</v>
      </c>
      <c r="AV227">
        <f t="shared" si="132"/>
        <v>1199.94625</v>
      </c>
      <c r="AW227">
        <f t="shared" si="133"/>
        <v>1025.8803885941422</v>
      </c>
      <c r="AX227">
        <f t="shared" si="134"/>
        <v>0.85493861795404769</v>
      </c>
      <c r="AY227">
        <f t="shared" si="135"/>
        <v>0.18843153265131224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1669232432.7874999</v>
      </c>
      <c r="BF227">
        <v>1378.3325</v>
      </c>
      <c r="BG227">
        <v>1400.415</v>
      </c>
      <c r="BH227">
        <v>35.683612500000002</v>
      </c>
      <c r="BI227">
        <v>34.892049999999998</v>
      </c>
      <c r="BJ227">
        <v>1382.2137499999999</v>
      </c>
      <c r="BK227">
        <v>35.584712499999988</v>
      </c>
      <c r="BL227">
        <v>650.01424999999995</v>
      </c>
      <c r="BM227">
        <v>100.803</v>
      </c>
      <c r="BN227">
        <v>9.9941050000000003E-2</v>
      </c>
      <c r="BO227">
        <v>33.434475000000013</v>
      </c>
      <c r="BP227">
        <v>34.143462499999998</v>
      </c>
      <c r="BQ227">
        <v>999.9</v>
      </c>
      <c r="BR227">
        <v>0</v>
      </c>
      <c r="BS227">
        <v>0</v>
      </c>
      <c r="BT227">
        <v>9015.2337499999994</v>
      </c>
      <c r="BU227">
        <v>0</v>
      </c>
      <c r="BV227">
        <v>274.08862499999998</v>
      </c>
      <c r="BW227">
        <v>-22.080987499999999</v>
      </c>
      <c r="BX227">
        <v>1429.335</v>
      </c>
      <c r="BY227">
        <v>1451.04375</v>
      </c>
      <c r="BZ227">
        <v>0.79154362499999997</v>
      </c>
      <c r="CA227">
        <v>1400.415</v>
      </c>
      <c r="CB227">
        <v>34.892049999999998</v>
      </c>
      <c r="CC227">
        <v>3.5970124999999999</v>
      </c>
      <c r="CD227">
        <v>3.51722125</v>
      </c>
      <c r="CE227">
        <v>27.084724999999999</v>
      </c>
      <c r="CF227">
        <v>26.703099999999999</v>
      </c>
      <c r="CG227">
        <v>1199.94625</v>
      </c>
      <c r="CH227">
        <v>0.49996237500000001</v>
      </c>
      <c r="CI227">
        <v>0.50003762500000004</v>
      </c>
      <c r="CJ227">
        <v>0</v>
      </c>
      <c r="CK227">
        <v>748.37937499999998</v>
      </c>
      <c r="CL227">
        <v>4.9990899999999998</v>
      </c>
      <c r="CM227">
        <v>8347.8262500000001</v>
      </c>
      <c r="CN227">
        <v>9557.2950000000001</v>
      </c>
      <c r="CO227">
        <v>43.226374999999997</v>
      </c>
      <c r="CP227">
        <v>44.875</v>
      </c>
      <c r="CQ227">
        <v>43.976374999999997</v>
      </c>
      <c r="CR227">
        <v>44.179250000000003</v>
      </c>
      <c r="CS227">
        <v>44.561999999999998</v>
      </c>
      <c r="CT227">
        <v>597.42875000000004</v>
      </c>
      <c r="CU227">
        <v>597.51749999999993</v>
      </c>
      <c r="CV227">
        <v>0</v>
      </c>
      <c r="CW227">
        <v>1669232442</v>
      </c>
      <c r="CX227">
        <v>0</v>
      </c>
      <c r="CY227">
        <v>1669228029.5</v>
      </c>
      <c r="CZ227" t="s">
        <v>356</v>
      </c>
      <c r="DA227">
        <v>1669228029.5</v>
      </c>
      <c r="DB227">
        <v>1669228028</v>
      </c>
      <c r="DC227">
        <v>6</v>
      </c>
      <c r="DD227">
        <v>0.127</v>
      </c>
      <c r="DE227">
        <v>2E-3</v>
      </c>
      <c r="DF227">
        <v>-2.9980000000000002</v>
      </c>
      <c r="DG227">
        <v>9.9000000000000005E-2</v>
      </c>
      <c r="DH227">
        <v>415</v>
      </c>
      <c r="DI227">
        <v>34</v>
      </c>
      <c r="DJ227">
        <v>0.37</v>
      </c>
      <c r="DK227">
        <v>0.19</v>
      </c>
      <c r="DL227">
        <v>-21.903914634146339</v>
      </c>
      <c r="DM227">
        <v>-0.84129616724743306</v>
      </c>
      <c r="DN227">
        <v>9.9550652779218693E-2</v>
      </c>
      <c r="DO227">
        <v>0</v>
      </c>
      <c r="DP227">
        <v>0.79997043902439025</v>
      </c>
      <c r="DQ227">
        <v>-0.22195827177700059</v>
      </c>
      <c r="DR227">
        <v>2.7170834778102879E-2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381</v>
      </c>
      <c r="EA227">
        <v>3.2955000000000001</v>
      </c>
      <c r="EB227">
        <v>2.6249600000000002</v>
      </c>
      <c r="EC227">
        <v>0.22734699999999999</v>
      </c>
      <c r="ED227">
        <v>0.227632</v>
      </c>
      <c r="EE227">
        <v>0.14341799999999999</v>
      </c>
      <c r="EF227">
        <v>0.139516</v>
      </c>
      <c r="EG227">
        <v>23371.7</v>
      </c>
      <c r="EH227">
        <v>23776.6</v>
      </c>
      <c r="EI227">
        <v>28157.3</v>
      </c>
      <c r="EJ227">
        <v>29647.7</v>
      </c>
      <c r="EK227">
        <v>33182.9</v>
      </c>
      <c r="EL227">
        <v>35416.6</v>
      </c>
      <c r="EM227">
        <v>39730.699999999997</v>
      </c>
      <c r="EN227">
        <v>42368.7</v>
      </c>
      <c r="EO227">
        <v>2.19217</v>
      </c>
      <c r="EP227">
        <v>2.15985</v>
      </c>
      <c r="EQ227">
        <v>0.116579</v>
      </c>
      <c r="ER227">
        <v>0</v>
      </c>
      <c r="ES227">
        <v>32.267800000000001</v>
      </c>
      <c r="ET227">
        <v>999.9</v>
      </c>
      <c r="EU227">
        <v>70.099999999999994</v>
      </c>
      <c r="EV227">
        <v>36.4</v>
      </c>
      <c r="EW227">
        <v>42.428899999999999</v>
      </c>
      <c r="EX227">
        <v>57.074399999999997</v>
      </c>
      <c r="EY227">
        <v>-2.4679500000000001</v>
      </c>
      <c r="EZ227">
        <v>2</v>
      </c>
      <c r="FA227">
        <v>0.55251499999999998</v>
      </c>
      <c r="FB227">
        <v>0.69425899999999996</v>
      </c>
      <c r="FC227">
        <v>20.269100000000002</v>
      </c>
      <c r="FD227">
        <v>5.2151899999999998</v>
      </c>
      <c r="FE227">
        <v>12.0082</v>
      </c>
      <c r="FF227">
        <v>4.9849500000000004</v>
      </c>
      <c r="FG227">
        <v>3.2839999999999998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1.86422</v>
      </c>
      <c r="FO227">
        <v>1.8603499999999999</v>
      </c>
      <c r="FP227">
        <v>1.8610500000000001</v>
      </c>
      <c r="FQ227">
        <v>1.86019</v>
      </c>
      <c r="FR227">
        <v>1.8618600000000001</v>
      </c>
      <c r="FS227">
        <v>1.8583799999999999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-3.88</v>
      </c>
      <c r="GH227">
        <v>9.8900000000000002E-2</v>
      </c>
      <c r="GI227">
        <v>-2.4324828651112251</v>
      </c>
      <c r="GJ227">
        <v>-1.6100910332537859E-3</v>
      </c>
      <c r="GK227">
        <v>7.0186618486508772E-7</v>
      </c>
      <c r="GL227">
        <v>-2.134652460378022E-10</v>
      </c>
      <c r="GM227">
        <v>9.8890000000004363E-2</v>
      </c>
      <c r="GN227">
        <v>0</v>
      </c>
      <c r="GO227">
        <v>0</v>
      </c>
      <c r="GP227">
        <v>0</v>
      </c>
      <c r="GQ227">
        <v>5</v>
      </c>
      <c r="GR227">
        <v>2079</v>
      </c>
      <c r="GS227">
        <v>3</v>
      </c>
      <c r="GT227">
        <v>29</v>
      </c>
      <c r="GU227">
        <v>73.400000000000006</v>
      </c>
      <c r="GV227">
        <v>73.5</v>
      </c>
      <c r="GW227">
        <v>3.6486800000000001</v>
      </c>
      <c r="GX227">
        <v>2.5280800000000001</v>
      </c>
      <c r="GY227">
        <v>2.04834</v>
      </c>
      <c r="GZ227">
        <v>2.6159699999999999</v>
      </c>
      <c r="HA227">
        <v>2.1972700000000001</v>
      </c>
      <c r="HB227">
        <v>2.36816</v>
      </c>
      <c r="HC227">
        <v>40.706699999999998</v>
      </c>
      <c r="HD227">
        <v>15.173999999999999</v>
      </c>
      <c r="HE227">
        <v>18</v>
      </c>
      <c r="HF227">
        <v>690.15499999999997</v>
      </c>
      <c r="HG227">
        <v>737.65599999999995</v>
      </c>
      <c r="HH227">
        <v>31.002400000000002</v>
      </c>
      <c r="HI227">
        <v>34.288800000000002</v>
      </c>
      <c r="HJ227">
        <v>30.000499999999999</v>
      </c>
      <c r="HK227">
        <v>34.189500000000002</v>
      </c>
      <c r="HL227">
        <v>34.189700000000002</v>
      </c>
      <c r="HM227">
        <v>72.998500000000007</v>
      </c>
      <c r="HN227">
        <v>22.7377</v>
      </c>
      <c r="HO227">
        <v>87.031700000000001</v>
      </c>
      <c r="HP227">
        <v>31</v>
      </c>
      <c r="HQ227">
        <v>1414.91</v>
      </c>
      <c r="HR227">
        <v>35.029600000000002</v>
      </c>
      <c r="HS227">
        <v>99.197199999999995</v>
      </c>
      <c r="HT227">
        <v>98.257099999999994</v>
      </c>
    </row>
    <row r="228" spans="1:228" x14ac:dyDescent="0.2">
      <c r="A228">
        <v>213</v>
      </c>
      <c r="B228">
        <v>1669232439.0999999</v>
      </c>
      <c r="C228">
        <v>846.59999990463257</v>
      </c>
      <c r="D228" t="s">
        <v>785</v>
      </c>
      <c r="E228" t="s">
        <v>786</v>
      </c>
      <c r="F228">
        <v>4</v>
      </c>
      <c r="G228">
        <v>1669232437.0999999</v>
      </c>
      <c r="H228">
        <f t="shared" si="102"/>
        <v>2.2239058146470716E-3</v>
      </c>
      <c r="I228">
        <f t="shared" si="103"/>
        <v>2.2239058146470714</v>
      </c>
      <c r="J228">
        <f t="shared" si="104"/>
        <v>26.68710444775061</v>
      </c>
      <c r="K228">
        <f t="shared" si="105"/>
        <v>1385.494285714286</v>
      </c>
      <c r="L228">
        <f t="shared" si="106"/>
        <v>994.74686889069085</v>
      </c>
      <c r="M228">
        <f t="shared" si="107"/>
        <v>100.37198842573663</v>
      </c>
      <c r="N228">
        <f t="shared" si="108"/>
        <v>139.79919993587825</v>
      </c>
      <c r="O228">
        <f t="shared" si="109"/>
        <v>0.12201023970932191</v>
      </c>
      <c r="P228">
        <f t="shared" si="110"/>
        <v>3.671209212654436</v>
      </c>
      <c r="Q228">
        <f t="shared" si="111"/>
        <v>0.11980150127003761</v>
      </c>
      <c r="R228">
        <f t="shared" si="112"/>
        <v>7.5071054232938528E-2</v>
      </c>
      <c r="S228">
        <f t="shared" si="113"/>
        <v>226.12194223694826</v>
      </c>
      <c r="T228">
        <f t="shared" si="114"/>
        <v>34.067652042657024</v>
      </c>
      <c r="U228">
        <f t="shared" si="115"/>
        <v>34.170071428571433</v>
      </c>
      <c r="V228">
        <f t="shared" si="116"/>
        <v>5.3939067118442123</v>
      </c>
      <c r="W228">
        <f t="shared" si="117"/>
        <v>69.530757025742162</v>
      </c>
      <c r="X228">
        <f t="shared" si="118"/>
        <v>3.6043549269189534</v>
      </c>
      <c r="Y228">
        <f t="shared" si="119"/>
        <v>5.1838281087383011</v>
      </c>
      <c r="Z228">
        <f t="shared" si="120"/>
        <v>1.7895517849252589</v>
      </c>
      <c r="AA228">
        <f t="shared" si="121"/>
        <v>-98.074246425935854</v>
      </c>
      <c r="AB228">
        <f t="shared" si="122"/>
        <v>-140.76794565973915</v>
      </c>
      <c r="AC228">
        <f t="shared" si="123"/>
        <v>-8.8518467954298039</v>
      </c>
      <c r="AD228">
        <f t="shared" si="124"/>
        <v>-21.572096644156545</v>
      </c>
      <c r="AE228">
        <f t="shared" si="125"/>
        <v>50.427627751169176</v>
      </c>
      <c r="AF228">
        <f t="shared" si="126"/>
        <v>2.0608032163794987</v>
      </c>
      <c r="AG228">
        <f t="shared" si="127"/>
        <v>26.68710444775061</v>
      </c>
      <c r="AH228">
        <v>1457.848243453531</v>
      </c>
      <c r="AI228">
        <v>1439.4448484848481</v>
      </c>
      <c r="AJ228">
        <v>1.7463160892177201</v>
      </c>
      <c r="AK228">
        <v>65.098338017295973</v>
      </c>
      <c r="AL228">
        <f t="shared" si="128"/>
        <v>2.2239058146470714</v>
      </c>
      <c r="AM228">
        <v>34.893240877100347</v>
      </c>
      <c r="AN228">
        <v>35.73104175824178</v>
      </c>
      <c r="AO228">
        <v>9.9525579409514738E-3</v>
      </c>
      <c r="AP228">
        <v>87.569397002130515</v>
      </c>
      <c r="AQ228">
        <v>9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47099.294031681238</v>
      </c>
      <c r="AV228">
        <f t="shared" si="132"/>
        <v>1200.02</v>
      </c>
      <c r="AW228">
        <f t="shared" si="133"/>
        <v>1025.9436135942735</v>
      </c>
      <c r="AX228">
        <f t="shared" si="134"/>
        <v>0.85493876234918886</v>
      </c>
      <c r="AY228">
        <f t="shared" si="135"/>
        <v>0.18843181133393466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1669232437.0999999</v>
      </c>
      <c r="BF228">
        <v>1385.494285714286</v>
      </c>
      <c r="BG228">
        <v>1407.6285714285721</v>
      </c>
      <c r="BH228">
        <v>35.721328571428572</v>
      </c>
      <c r="BI228">
        <v>34.895828571428567</v>
      </c>
      <c r="BJ228">
        <v>1389.3814285714291</v>
      </c>
      <c r="BK228">
        <v>35.622442857142858</v>
      </c>
      <c r="BL228">
        <v>649.95871428571422</v>
      </c>
      <c r="BM228">
        <v>100.8021428571429</v>
      </c>
      <c r="BN228">
        <v>9.989721428571427E-2</v>
      </c>
      <c r="BO228">
        <v>33.458842857142862</v>
      </c>
      <c r="BP228">
        <v>34.170071428571433</v>
      </c>
      <c r="BQ228">
        <v>999.89999999999986</v>
      </c>
      <c r="BR228">
        <v>0</v>
      </c>
      <c r="BS228">
        <v>0</v>
      </c>
      <c r="BT228">
        <v>8999.9985714285722</v>
      </c>
      <c r="BU228">
        <v>0</v>
      </c>
      <c r="BV228">
        <v>272.99771428571432</v>
      </c>
      <c r="BW228">
        <v>-22.132771428571431</v>
      </c>
      <c r="BX228">
        <v>1436.82</v>
      </c>
      <c r="BY228">
        <v>1458.522857142857</v>
      </c>
      <c r="BZ228">
        <v>0.82549300000000003</v>
      </c>
      <c r="CA228">
        <v>1407.6285714285721</v>
      </c>
      <c r="CB228">
        <v>34.895828571428567</v>
      </c>
      <c r="CC228">
        <v>3.6007885714285708</v>
      </c>
      <c r="CD228">
        <v>3.5175771428571432</v>
      </c>
      <c r="CE228">
        <v>27.102614285714289</v>
      </c>
      <c r="CF228">
        <v>26.704828571428571</v>
      </c>
      <c r="CG228">
        <v>1200.02</v>
      </c>
      <c r="CH228">
        <v>0.4999588571428572</v>
      </c>
      <c r="CI228">
        <v>0.50004114285714285</v>
      </c>
      <c r="CJ228">
        <v>0</v>
      </c>
      <c r="CK228">
        <v>748.30642857142846</v>
      </c>
      <c r="CL228">
        <v>4.9990899999999998</v>
      </c>
      <c r="CM228">
        <v>8346.9671428571419</v>
      </c>
      <c r="CN228">
        <v>9557.8542857142875</v>
      </c>
      <c r="CO228">
        <v>43.25</v>
      </c>
      <c r="CP228">
        <v>44.875</v>
      </c>
      <c r="CQ228">
        <v>43.982000000000014</v>
      </c>
      <c r="CR228">
        <v>44.186999999999998</v>
      </c>
      <c r="CS228">
        <v>44.561999999999998</v>
      </c>
      <c r="CT228">
        <v>597.46</v>
      </c>
      <c r="CU228">
        <v>597.56000000000006</v>
      </c>
      <c r="CV228">
        <v>0</v>
      </c>
      <c r="CW228">
        <v>1669232446.2</v>
      </c>
      <c r="CX228">
        <v>0</v>
      </c>
      <c r="CY228">
        <v>1669228029.5</v>
      </c>
      <c r="CZ228" t="s">
        <v>356</v>
      </c>
      <c r="DA228">
        <v>1669228029.5</v>
      </c>
      <c r="DB228">
        <v>1669228028</v>
      </c>
      <c r="DC228">
        <v>6</v>
      </c>
      <c r="DD228">
        <v>0.127</v>
      </c>
      <c r="DE228">
        <v>2E-3</v>
      </c>
      <c r="DF228">
        <v>-2.9980000000000002</v>
      </c>
      <c r="DG228">
        <v>9.9000000000000005E-2</v>
      </c>
      <c r="DH228">
        <v>415</v>
      </c>
      <c r="DI228">
        <v>34</v>
      </c>
      <c r="DJ228">
        <v>0.37</v>
      </c>
      <c r="DK228">
        <v>0.19</v>
      </c>
      <c r="DL228">
        <v>-21.960053658536591</v>
      </c>
      <c r="DM228">
        <v>-1.0942996515679579</v>
      </c>
      <c r="DN228">
        <v>0.1167589806386892</v>
      </c>
      <c r="DO228">
        <v>0</v>
      </c>
      <c r="DP228">
        <v>0.79657946341463426</v>
      </c>
      <c r="DQ228">
        <v>-2.845264808362253E-2</v>
      </c>
      <c r="DR228">
        <v>2.34985363208918E-2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3.2958099999999999</v>
      </c>
      <c r="EB228">
        <v>2.6256699999999999</v>
      </c>
      <c r="EC228">
        <v>0.22800899999999999</v>
      </c>
      <c r="ED228">
        <v>0.228297</v>
      </c>
      <c r="EE228">
        <v>0.143488</v>
      </c>
      <c r="EF228">
        <v>0.139542</v>
      </c>
      <c r="EG228">
        <v>23351.8</v>
      </c>
      <c r="EH228">
        <v>23756.3</v>
      </c>
      <c r="EI228">
        <v>28157.7</v>
      </c>
      <c r="EJ228">
        <v>29648</v>
      </c>
      <c r="EK228">
        <v>33180.400000000001</v>
      </c>
      <c r="EL228">
        <v>35416.199999999997</v>
      </c>
      <c r="EM228">
        <v>39730.9</v>
      </c>
      <c r="EN228">
        <v>42369.5</v>
      </c>
      <c r="EO228">
        <v>2.1923699999999999</v>
      </c>
      <c r="EP228">
        <v>2.1598999999999999</v>
      </c>
      <c r="EQ228">
        <v>0.115789</v>
      </c>
      <c r="ER228">
        <v>0</v>
      </c>
      <c r="ES228">
        <v>32.313800000000001</v>
      </c>
      <c r="ET228">
        <v>999.9</v>
      </c>
      <c r="EU228">
        <v>70.099999999999994</v>
      </c>
      <c r="EV228">
        <v>36.4</v>
      </c>
      <c r="EW228">
        <v>42.430599999999998</v>
      </c>
      <c r="EX228">
        <v>57.044400000000003</v>
      </c>
      <c r="EY228">
        <v>-2.7604099999999998</v>
      </c>
      <c r="EZ228">
        <v>2</v>
      </c>
      <c r="FA228">
        <v>0.55296699999999999</v>
      </c>
      <c r="FB228">
        <v>0.705542</v>
      </c>
      <c r="FC228">
        <v>20.269500000000001</v>
      </c>
      <c r="FD228">
        <v>5.2180400000000002</v>
      </c>
      <c r="FE228">
        <v>12.007300000000001</v>
      </c>
      <c r="FF228">
        <v>4.9859499999999999</v>
      </c>
      <c r="FG228">
        <v>3.2843300000000002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1.8642399999999999</v>
      </c>
      <c r="FO228">
        <v>1.8603499999999999</v>
      </c>
      <c r="FP228">
        <v>1.8610599999999999</v>
      </c>
      <c r="FQ228">
        <v>1.8601700000000001</v>
      </c>
      <c r="FR228">
        <v>1.86185</v>
      </c>
      <c r="FS228">
        <v>1.8584000000000001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-3.89</v>
      </c>
      <c r="GH228">
        <v>9.8900000000000002E-2</v>
      </c>
      <c r="GI228">
        <v>-2.4324828651112251</v>
      </c>
      <c r="GJ228">
        <v>-1.6100910332537859E-3</v>
      </c>
      <c r="GK228">
        <v>7.0186618486508772E-7</v>
      </c>
      <c r="GL228">
        <v>-2.134652460378022E-10</v>
      </c>
      <c r="GM228">
        <v>9.8890000000004363E-2</v>
      </c>
      <c r="GN228">
        <v>0</v>
      </c>
      <c r="GO228">
        <v>0</v>
      </c>
      <c r="GP228">
        <v>0</v>
      </c>
      <c r="GQ228">
        <v>5</v>
      </c>
      <c r="GR228">
        <v>2079</v>
      </c>
      <c r="GS228">
        <v>3</v>
      </c>
      <c r="GT228">
        <v>29</v>
      </c>
      <c r="GU228">
        <v>73.5</v>
      </c>
      <c r="GV228">
        <v>73.5</v>
      </c>
      <c r="GW228">
        <v>3.6633300000000002</v>
      </c>
      <c r="GX228">
        <v>2.5305200000000001</v>
      </c>
      <c r="GY228">
        <v>2.04834</v>
      </c>
      <c r="GZ228">
        <v>2.6171899999999999</v>
      </c>
      <c r="HA228">
        <v>2.1972700000000001</v>
      </c>
      <c r="HB228">
        <v>2.3327599999999999</v>
      </c>
      <c r="HC228">
        <v>40.706699999999998</v>
      </c>
      <c r="HD228">
        <v>15.1652</v>
      </c>
      <c r="HE228">
        <v>18</v>
      </c>
      <c r="HF228">
        <v>690.34299999999996</v>
      </c>
      <c r="HG228">
        <v>737.72199999999998</v>
      </c>
      <c r="HH228">
        <v>31.0029</v>
      </c>
      <c r="HI228">
        <v>34.293199999999999</v>
      </c>
      <c r="HJ228">
        <v>30.000599999999999</v>
      </c>
      <c r="HK228">
        <v>34.191499999999998</v>
      </c>
      <c r="HL228">
        <v>34.191200000000002</v>
      </c>
      <c r="HM228">
        <v>73.270300000000006</v>
      </c>
      <c r="HN228">
        <v>22.464099999999998</v>
      </c>
      <c r="HO228">
        <v>87.031700000000001</v>
      </c>
      <c r="HP228">
        <v>31</v>
      </c>
      <c r="HQ228">
        <v>1421.63</v>
      </c>
      <c r="HR228">
        <v>35.072600000000001</v>
      </c>
      <c r="HS228">
        <v>99.198099999999997</v>
      </c>
      <c r="HT228">
        <v>98.258600000000001</v>
      </c>
    </row>
    <row r="229" spans="1:228" x14ac:dyDescent="0.2">
      <c r="A229">
        <v>214</v>
      </c>
      <c r="B229">
        <v>1669232443.0999999</v>
      </c>
      <c r="C229">
        <v>850.59999990463257</v>
      </c>
      <c r="D229" t="s">
        <v>787</v>
      </c>
      <c r="E229" t="s">
        <v>788</v>
      </c>
      <c r="F229">
        <v>4</v>
      </c>
      <c r="G229">
        <v>1669232440.7874999</v>
      </c>
      <c r="H229">
        <f t="shared" si="102"/>
        <v>2.2361867790319989E-3</v>
      </c>
      <c r="I229">
        <f t="shared" si="103"/>
        <v>2.2361867790319989</v>
      </c>
      <c r="J229">
        <f t="shared" si="104"/>
        <v>27.428571183084905</v>
      </c>
      <c r="K229">
        <f t="shared" si="105"/>
        <v>1391.65625</v>
      </c>
      <c r="L229">
        <f t="shared" si="106"/>
        <v>991.87326550490025</v>
      </c>
      <c r="M229">
        <f t="shared" si="107"/>
        <v>100.0832819145006</v>
      </c>
      <c r="N229">
        <f t="shared" si="108"/>
        <v>140.42270281972696</v>
      </c>
      <c r="O229">
        <f t="shared" si="109"/>
        <v>0.12234685850452058</v>
      </c>
      <c r="P229">
        <f t="shared" si="110"/>
        <v>3.6707157170774507</v>
      </c>
      <c r="Q229">
        <f t="shared" si="111"/>
        <v>0.12012574253690406</v>
      </c>
      <c r="R229">
        <f t="shared" si="112"/>
        <v>7.5274788936036077E-2</v>
      </c>
      <c r="S229">
        <f t="shared" si="113"/>
        <v>226.12716636090869</v>
      </c>
      <c r="T229">
        <f t="shared" si="114"/>
        <v>34.084366484263278</v>
      </c>
      <c r="U229">
        <f t="shared" si="115"/>
        <v>34.195749999999997</v>
      </c>
      <c r="V229">
        <f t="shared" si="116"/>
        <v>5.4016279576984161</v>
      </c>
      <c r="W229">
        <f t="shared" si="117"/>
        <v>69.509444365873136</v>
      </c>
      <c r="X229">
        <f t="shared" si="118"/>
        <v>3.607125087866923</v>
      </c>
      <c r="Y229">
        <f t="shared" si="119"/>
        <v>5.1894028513309536</v>
      </c>
      <c r="Z229">
        <f t="shared" si="120"/>
        <v>1.7945028698314931</v>
      </c>
      <c r="AA229">
        <f t="shared" si="121"/>
        <v>-98.615836955311153</v>
      </c>
      <c r="AB229">
        <f t="shared" si="122"/>
        <v>-142.03216428825863</v>
      </c>
      <c r="AC229">
        <f t="shared" si="123"/>
        <v>-8.9345048305234265</v>
      </c>
      <c r="AD229">
        <f t="shared" si="124"/>
        <v>-23.455339713184514</v>
      </c>
      <c r="AE229">
        <f t="shared" si="125"/>
        <v>50.512376332823507</v>
      </c>
      <c r="AF229">
        <f t="shared" si="126"/>
        <v>2.056969418384508</v>
      </c>
      <c r="AG229">
        <f t="shared" si="127"/>
        <v>27.428571183084905</v>
      </c>
      <c r="AH229">
        <v>1464.890252182578</v>
      </c>
      <c r="AI229">
        <v>1446.339878787878</v>
      </c>
      <c r="AJ229">
        <v>1.7036489349731689</v>
      </c>
      <c r="AK229">
        <v>65.098338017295973</v>
      </c>
      <c r="AL229">
        <f t="shared" si="128"/>
        <v>2.2361867790319989</v>
      </c>
      <c r="AM229">
        <v>34.904634539322117</v>
      </c>
      <c r="AN229">
        <v>35.762521978022022</v>
      </c>
      <c r="AO229">
        <v>7.0729975967435974E-3</v>
      </c>
      <c r="AP229">
        <v>87.569397002130515</v>
      </c>
      <c r="AQ229">
        <v>8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47087.553035186545</v>
      </c>
      <c r="AV229">
        <f t="shared" si="132"/>
        <v>1200.0550000000001</v>
      </c>
      <c r="AW229">
        <f t="shared" si="133"/>
        <v>1025.972826093735</v>
      </c>
      <c r="AX229">
        <f t="shared" si="134"/>
        <v>0.85493817041196862</v>
      </c>
      <c r="AY229">
        <f t="shared" si="135"/>
        <v>0.18843066889509955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1669232440.7874999</v>
      </c>
      <c r="BF229">
        <v>1391.65625</v>
      </c>
      <c r="BG229">
        <v>1413.825</v>
      </c>
      <c r="BH229">
        <v>35.748337500000012</v>
      </c>
      <c r="BI229">
        <v>34.9245375</v>
      </c>
      <c r="BJ229">
        <v>1395.55125</v>
      </c>
      <c r="BK229">
        <v>35.649462499999998</v>
      </c>
      <c r="BL229">
        <v>650.07012499999996</v>
      </c>
      <c r="BM229">
        <v>100.80312499999999</v>
      </c>
      <c r="BN229">
        <v>0.1001712125</v>
      </c>
      <c r="BO229">
        <v>33.478037499999999</v>
      </c>
      <c r="BP229">
        <v>34.195749999999997</v>
      </c>
      <c r="BQ229">
        <v>999.9</v>
      </c>
      <c r="BR229">
        <v>0</v>
      </c>
      <c r="BS229">
        <v>0</v>
      </c>
      <c r="BT229">
        <v>8998.2037500000006</v>
      </c>
      <c r="BU229">
        <v>0</v>
      </c>
      <c r="BV229">
        <v>272.87537500000002</v>
      </c>
      <c r="BW229">
        <v>-22.167937500000001</v>
      </c>
      <c r="BX229">
        <v>1443.25</v>
      </c>
      <c r="BY229">
        <v>1464.9875</v>
      </c>
      <c r="BZ229">
        <v>0.82380575</v>
      </c>
      <c r="CA229">
        <v>1413.825</v>
      </c>
      <c r="CB229">
        <v>34.9245375</v>
      </c>
      <c r="CC229">
        <v>3.603545</v>
      </c>
      <c r="CD229">
        <v>3.5205074999999999</v>
      </c>
      <c r="CE229">
        <v>27.115675</v>
      </c>
      <c r="CF229">
        <v>26.71895</v>
      </c>
      <c r="CG229">
        <v>1200.0550000000001</v>
      </c>
      <c r="CH229">
        <v>0.49997762499999998</v>
      </c>
      <c r="CI229">
        <v>0.50002237500000002</v>
      </c>
      <c r="CJ229">
        <v>0</v>
      </c>
      <c r="CK229">
        <v>748.24312499999996</v>
      </c>
      <c r="CL229">
        <v>4.9990899999999998</v>
      </c>
      <c r="CM229">
        <v>8347.0349999999999</v>
      </c>
      <c r="CN229">
        <v>9558.2337499999994</v>
      </c>
      <c r="CO229">
        <v>43.25</v>
      </c>
      <c r="CP229">
        <v>44.882750000000001</v>
      </c>
      <c r="CQ229">
        <v>44</v>
      </c>
      <c r="CR229">
        <v>44.242125000000001</v>
      </c>
      <c r="CS229">
        <v>44.569875000000003</v>
      </c>
      <c r="CT229">
        <v>597.50125000000003</v>
      </c>
      <c r="CU229">
        <v>597.55375000000004</v>
      </c>
      <c r="CV229">
        <v>0</v>
      </c>
      <c r="CW229">
        <v>1669232450.4000001</v>
      </c>
      <c r="CX229">
        <v>0</v>
      </c>
      <c r="CY229">
        <v>1669228029.5</v>
      </c>
      <c r="CZ229" t="s">
        <v>356</v>
      </c>
      <c r="DA229">
        <v>1669228029.5</v>
      </c>
      <c r="DB229">
        <v>1669228028</v>
      </c>
      <c r="DC229">
        <v>6</v>
      </c>
      <c r="DD229">
        <v>0.127</v>
      </c>
      <c r="DE229">
        <v>2E-3</v>
      </c>
      <c r="DF229">
        <v>-2.9980000000000002</v>
      </c>
      <c r="DG229">
        <v>9.9000000000000005E-2</v>
      </c>
      <c r="DH229">
        <v>415</v>
      </c>
      <c r="DI229">
        <v>34</v>
      </c>
      <c r="DJ229">
        <v>0.37</v>
      </c>
      <c r="DK229">
        <v>0.19</v>
      </c>
      <c r="DL229">
        <v>-22.024617073170731</v>
      </c>
      <c r="DM229">
        <v>-1.1127407665505411</v>
      </c>
      <c r="DN229">
        <v>0.1183150814097451</v>
      </c>
      <c r="DO229">
        <v>0</v>
      </c>
      <c r="DP229">
        <v>0.79753275609756091</v>
      </c>
      <c r="DQ229">
        <v>0.17287735191637629</v>
      </c>
      <c r="DR229">
        <v>2.3248946965694649E-2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381</v>
      </c>
      <c r="EA229">
        <v>3.2955000000000001</v>
      </c>
      <c r="EB229">
        <v>2.6253299999999999</v>
      </c>
      <c r="EC229">
        <v>0.22866300000000001</v>
      </c>
      <c r="ED229">
        <v>0.22894200000000001</v>
      </c>
      <c r="EE229">
        <v>0.143569</v>
      </c>
      <c r="EF229">
        <v>0.139677</v>
      </c>
      <c r="EG229">
        <v>23331.7</v>
      </c>
      <c r="EH229">
        <v>23735.8</v>
      </c>
      <c r="EI229">
        <v>28157.4</v>
      </c>
      <c r="EJ229">
        <v>29647.3</v>
      </c>
      <c r="EK229">
        <v>33177.300000000003</v>
      </c>
      <c r="EL229">
        <v>35409.699999999997</v>
      </c>
      <c r="EM229">
        <v>39731</v>
      </c>
      <c r="EN229">
        <v>42368.3</v>
      </c>
      <c r="EO229">
        <v>2.1924299999999999</v>
      </c>
      <c r="EP229">
        <v>2.1599200000000001</v>
      </c>
      <c r="EQ229">
        <v>0.11372599999999999</v>
      </c>
      <c r="ER229">
        <v>0</v>
      </c>
      <c r="ES229">
        <v>32.364199999999997</v>
      </c>
      <c r="ET229">
        <v>999.9</v>
      </c>
      <c r="EU229">
        <v>70.099999999999994</v>
      </c>
      <c r="EV229">
        <v>36.4</v>
      </c>
      <c r="EW229">
        <v>42.429000000000002</v>
      </c>
      <c r="EX229">
        <v>57.254399999999997</v>
      </c>
      <c r="EY229">
        <v>-2.5440700000000001</v>
      </c>
      <c r="EZ229">
        <v>2</v>
      </c>
      <c r="FA229">
        <v>0.55327499999999996</v>
      </c>
      <c r="FB229">
        <v>0.71980900000000003</v>
      </c>
      <c r="FC229">
        <v>20.269600000000001</v>
      </c>
      <c r="FD229">
        <v>5.2192400000000001</v>
      </c>
      <c r="FE229">
        <v>12.0083</v>
      </c>
      <c r="FF229">
        <v>4.9865500000000003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1.8642300000000001</v>
      </c>
      <c r="FO229">
        <v>1.8603499999999999</v>
      </c>
      <c r="FP229">
        <v>1.8610800000000001</v>
      </c>
      <c r="FQ229">
        <v>1.8601700000000001</v>
      </c>
      <c r="FR229">
        <v>1.86182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-3.9</v>
      </c>
      <c r="GH229">
        <v>9.8900000000000002E-2</v>
      </c>
      <c r="GI229">
        <v>-2.4324828651112251</v>
      </c>
      <c r="GJ229">
        <v>-1.6100910332537859E-3</v>
      </c>
      <c r="GK229">
        <v>7.0186618486508772E-7</v>
      </c>
      <c r="GL229">
        <v>-2.134652460378022E-10</v>
      </c>
      <c r="GM229">
        <v>9.8890000000004363E-2</v>
      </c>
      <c r="GN229">
        <v>0</v>
      </c>
      <c r="GO229">
        <v>0</v>
      </c>
      <c r="GP229">
        <v>0</v>
      </c>
      <c r="GQ229">
        <v>5</v>
      </c>
      <c r="GR229">
        <v>2079</v>
      </c>
      <c r="GS229">
        <v>3</v>
      </c>
      <c r="GT229">
        <v>29</v>
      </c>
      <c r="GU229">
        <v>73.599999999999994</v>
      </c>
      <c r="GV229">
        <v>73.599999999999994</v>
      </c>
      <c r="GW229">
        <v>3.6767599999999998</v>
      </c>
      <c r="GX229">
        <v>2.5366200000000001</v>
      </c>
      <c r="GY229">
        <v>2.04834</v>
      </c>
      <c r="GZ229">
        <v>2.6159699999999999</v>
      </c>
      <c r="HA229">
        <v>2.1972700000000001</v>
      </c>
      <c r="HB229">
        <v>2.2875999999999999</v>
      </c>
      <c r="HC229">
        <v>40.706699999999998</v>
      </c>
      <c r="HD229">
        <v>15.1652</v>
      </c>
      <c r="HE229">
        <v>18</v>
      </c>
      <c r="HF229">
        <v>690.40300000000002</v>
      </c>
      <c r="HG229">
        <v>737.78300000000002</v>
      </c>
      <c r="HH229">
        <v>31.003499999999999</v>
      </c>
      <c r="HI229">
        <v>34.298200000000001</v>
      </c>
      <c r="HJ229">
        <v>30.000499999999999</v>
      </c>
      <c r="HK229">
        <v>34.193300000000001</v>
      </c>
      <c r="HL229">
        <v>34.194200000000002</v>
      </c>
      <c r="HM229">
        <v>73.55</v>
      </c>
      <c r="HN229">
        <v>22.464099999999998</v>
      </c>
      <c r="HO229">
        <v>87.031700000000001</v>
      </c>
      <c r="HP229">
        <v>31</v>
      </c>
      <c r="HQ229">
        <v>1428.35</v>
      </c>
      <c r="HR229">
        <v>35.1021</v>
      </c>
      <c r="HS229">
        <v>99.197800000000001</v>
      </c>
      <c r="HT229">
        <v>98.256100000000004</v>
      </c>
    </row>
    <row r="230" spans="1:228" x14ac:dyDescent="0.2">
      <c r="A230">
        <v>215</v>
      </c>
      <c r="B230">
        <v>1669232447.0999999</v>
      </c>
      <c r="C230">
        <v>854.59999990463257</v>
      </c>
      <c r="D230" t="s">
        <v>789</v>
      </c>
      <c r="E230" t="s">
        <v>790</v>
      </c>
      <c r="F230">
        <v>4</v>
      </c>
      <c r="G230">
        <v>1669232445.0999999</v>
      </c>
      <c r="H230">
        <f t="shared" si="102"/>
        <v>2.1916864750282723E-3</v>
      </c>
      <c r="I230">
        <f t="shared" si="103"/>
        <v>2.1916864750282725</v>
      </c>
      <c r="J230">
        <f t="shared" si="104"/>
        <v>27.325805605666357</v>
      </c>
      <c r="K230">
        <f t="shared" si="105"/>
        <v>1398.725714285715</v>
      </c>
      <c r="L230">
        <f t="shared" si="106"/>
        <v>991.40116505604999</v>
      </c>
      <c r="M230">
        <f t="shared" si="107"/>
        <v>100.03515951080185</v>
      </c>
      <c r="N230">
        <f t="shared" si="108"/>
        <v>141.13534951567374</v>
      </c>
      <c r="O230">
        <f t="shared" si="109"/>
        <v>0.11944411565464755</v>
      </c>
      <c r="P230">
        <f t="shared" si="110"/>
        <v>3.6717925720658862</v>
      </c>
      <c r="Q230">
        <f t="shared" si="111"/>
        <v>0.11732676962522322</v>
      </c>
      <c r="R230">
        <f t="shared" si="112"/>
        <v>7.3516339832268893E-2</v>
      </c>
      <c r="S230">
        <f t="shared" si="113"/>
        <v>226.11003009342735</v>
      </c>
      <c r="T230">
        <f t="shared" si="114"/>
        <v>34.117972030425129</v>
      </c>
      <c r="U230">
        <f t="shared" si="115"/>
        <v>34.226971428571417</v>
      </c>
      <c r="V230">
        <f t="shared" si="116"/>
        <v>5.4110288204931134</v>
      </c>
      <c r="W230">
        <f t="shared" si="117"/>
        <v>69.477172222866614</v>
      </c>
      <c r="X230">
        <f t="shared" si="118"/>
        <v>3.61040618749026</v>
      </c>
      <c r="Y230">
        <f t="shared" si="119"/>
        <v>5.1965358865051625</v>
      </c>
      <c r="Z230">
        <f t="shared" si="120"/>
        <v>1.8006226330028534</v>
      </c>
      <c r="AA230">
        <f t="shared" si="121"/>
        <v>-96.653373548746814</v>
      </c>
      <c r="AB230">
        <f t="shared" si="122"/>
        <v>-143.39764662159229</v>
      </c>
      <c r="AC230">
        <f t="shared" si="123"/>
        <v>-9.0202131180212142</v>
      </c>
      <c r="AD230">
        <f t="shared" si="124"/>
        <v>-22.961203194932963</v>
      </c>
      <c r="AE230">
        <f t="shared" si="125"/>
        <v>50.721473329778085</v>
      </c>
      <c r="AF230">
        <f t="shared" si="126"/>
        <v>2.042205804245556</v>
      </c>
      <c r="AG230">
        <f t="shared" si="127"/>
        <v>27.325805605666357</v>
      </c>
      <c r="AH230">
        <v>1471.815186538953</v>
      </c>
      <c r="AI230">
        <v>1453.2218787878789</v>
      </c>
      <c r="AJ230">
        <v>1.7251273993033649</v>
      </c>
      <c r="AK230">
        <v>65.098338017295973</v>
      </c>
      <c r="AL230">
        <f t="shared" si="128"/>
        <v>2.1916864750282725</v>
      </c>
      <c r="AM230">
        <v>34.951974675255528</v>
      </c>
      <c r="AN230">
        <v>35.793230769230803</v>
      </c>
      <c r="AO230">
        <v>6.8636809183821234E-3</v>
      </c>
      <c r="AP230">
        <v>87.569397002130515</v>
      </c>
      <c r="AQ230">
        <v>8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47102.978092655525</v>
      </c>
      <c r="AV230">
        <f t="shared" si="132"/>
        <v>1199.961428571429</v>
      </c>
      <c r="AW230">
        <f t="shared" si="133"/>
        <v>1025.8930850225015</v>
      </c>
      <c r="AX230">
        <f t="shared" si="134"/>
        <v>0.85493838434777158</v>
      </c>
      <c r="AY230">
        <f t="shared" si="135"/>
        <v>0.18843108179119936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1669232445.0999999</v>
      </c>
      <c r="BF230">
        <v>1398.725714285715</v>
      </c>
      <c r="BG230">
        <v>1420.981428571429</v>
      </c>
      <c r="BH230">
        <v>35.781028571428571</v>
      </c>
      <c r="BI230">
        <v>34.963071428571432</v>
      </c>
      <c r="BJ230">
        <v>1402.6257142857139</v>
      </c>
      <c r="BK230">
        <v>35.682157142857143</v>
      </c>
      <c r="BL230">
        <v>649.99257142857152</v>
      </c>
      <c r="BM230">
        <v>100.8027142857143</v>
      </c>
      <c r="BN230">
        <v>0.10009179999999999</v>
      </c>
      <c r="BO230">
        <v>33.502571428571429</v>
      </c>
      <c r="BP230">
        <v>34.226971428571417</v>
      </c>
      <c r="BQ230">
        <v>999.89999999999986</v>
      </c>
      <c r="BR230">
        <v>0</v>
      </c>
      <c r="BS230">
        <v>0</v>
      </c>
      <c r="BT230">
        <v>9001.9657142857141</v>
      </c>
      <c r="BU230">
        <v>0</v>
      </c>
      <c r="BV230">
        <v>271.9734285714286</v>
      </c>
      <c r="BW230">
        <v>-22.253157142857141</v>
      </c>
      <c r="BX230">
        <v>1450.63</v>
      </c>
      <c r="BY230">
        <v>1472.461428571429</v>
      </c>
      <c r="BZ230">
        <v>0.81796371428571424</v>
      </c>
      <c r="CA230">
        <v>1420.981428571429</v>
      </c>
      <c r="CB230">
        <v>34.963071428571432</v>
      </c>
      <c r="CC230">
        <v>3.606827142857143</v>
      </c>
      <c r="CD230">
        <v>3.5243728571428572</v>
      </c>
      <c r="CE230">
        <v>27.131171428571431</v>
      </c>
      <c r="CF230">
        <v>26.7376</v>
      </c>
      <c r="CG230">
        <v>1199.961428571429</v>
      </c>
      <c r="CH230">
        <v>0.49997114285714289</v>
      </c>
      <c r="CI230">
        <v>0.50002885714285716</v>
      </c>
      <c r="CJ230">
        <v>0</v>
      </c>
      <c r="CK230">
        <v>748.10971428571429</v>
      </c>
      <c r="CL230">
        <v>4.9990899999999998</v>
      </c>
      <c r="CM230">
        <v>8334.0142857142855</v>
      </c>
      <c r="CN230">
        <v>9557.4514285714286</v>
      </c>
      <c r="CO230">
        <v>43.25</v>
      </c>
      <c r="CP230">
        <v>44.936999999999998</v>
      </c>
      <c r="CQ230">
        <v>44</v>
      </c>
      <c r="CR230">
        <v>44.276571428571437</v>
      </c>
      <c r="CS230">
        <v>44.588999999999999</v>
      </c>
      <c r="CT230">
        <v>597.4457142857143</v>
      </c>
      <c r="CU230">
        <v>597.51571428571424</v>
      </c>
      <c r="CV230">
        <v>0</v>
      </c>
      <c r="CW230">
        <v>1669232454</v>
      </c>
      <c r="CX230">
        <v>0</v>
      </c>
      <c r="CY230">
        <v>1669228029.5</v>
      </c>
      <c r="CZ230" t="s">
        <v>356</v>
      </c>
      <c r="DA230">
        <v>1669228029.5</v>
      </c>
      <c r="DB230">
        <v>1669228028</v>
      </c>
      <c r="DC230">
        <v>6</v>
      </c>
      <c r="DD230">
        <v>0.127</v>
      </c>
      <c r="DE230">
        <v>2E-3</v>
      </c>
      <c r="DF230">
        <v>-2.9980000000000002</v>
      </c>
      <c r="DG230">
        <v>9.9000000000000005E-2</v>
      </c>
      <c r="DH230">
        <v>415</v>
      </c>
      <c r="DI230">
        <v>34</v>
      </c>
      <c r="DJ230">
        <v>0.37</v>
      </c>
      <c r="DK230">
        <v>0.19</v>
      </c>
      <c r="DL230">
        <v>-22.09381707317073</v>
      </c>
      <c r="DM230">
        <v>-1.102885714285738</v>
      </c>
      <c r="DN230">
        <v>0.1176097471952732</v>
      </c>
      <c r="DO230">
        <v>0</v>
      </c>
      <c r="DP230">
        <v>0.80285360975609754</v>
      </c>
      <c r="DQ230">
        <v>0.19233367944250929</v>
      </c>
      <c r="DR230">
        <v>2.3775451065330071E-2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381</v>
      </c>
      <c r="EA230">
        <v>3.2956400000000001</v>
      </c>
      <c r="EB230">
        <v>2.6254200000000001</v>
      </c>
      <c r="EC230">
        <v>0.22931299999999999</v>
      </c>
      <c r="ED230">
        <v>0.22959399999999999</v>
      </c>
      <c r="EE230">
        <v>0.14366300000000001</v>
      </c>
      <c r="EF230">
        <v>0.13977999999999999</v>
      </c>
      <c r="EG230">
        <v>23311.200000000001</v>
      </c>
      <c r="EH230">
        <v>23715.3</v>
      </c>
      <c r="EI230">
        <v>28156.5</v>
      </c>
      <c r="EJ230">
        <v>29646.9</v>
      </c>
      <c r="EK230">
        <v>33173.1</v>
      </c>
      <c r="EL230">
        <v>35404.800000000003</v>
      </c>
      <c r="EM230">
        <v>39730.199999999997</v>
      </c>
      <c r="EN230">
        <v>42367.6</v>
      </c>
      <c r="EO230">
        <v>2.1924700000000001</v>
      </c>
      <c r="EP230">
        <v>2.1597499999999998</v>
      </c>
      <c r="EQ230">
        <v>0.113152</v>
      </c>
      <c r="ER230">
        <v>0</v>
      </c>
      <c r="ES230">
        <v>32.4176</v>
      </c>
      <c r="ET230">
        <v>999.9</v>
      </c>
      <c r="EU230">
        <v>70.099999999999994</v>
      </c>
      <c r="EV230">
        <v>36.4</v>
      </c>
      <c r="EW230">
        <v>42.432400000000001</v>
      </c>
      <c r="EX230">
        <v>57.104399999999998</v>
      </c>
      <c r="EY230">
        <v>-2.5320499999999999</v>
      </c>
      <c r="EZ230">
        <v>2</v>
      </c>
      <c r="FA230">
        <v>0.55376999999999998</v>
      </c>
      <c r="FB230">
        <v>0.73294400000000004</v>
      </c>
      <c r="FC230">
        <v>20.269400000000001</v>
      </c>
      <c r="FD230">
        <v>5.2184900000000001</v>
      </c>
      <c r="FE230">
        <v>12.008599999999999</v>
      </c>
      <c r="FF230">
        <v>4.9865000000000004</v>
      </c>
      <c r="FG230">
        <v>3.2845800000000001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1.86426</v>
      </c>
      <c r="FO230">
        <v>1.8603499999999999</v>
      </c>
      <c r="FP230">
        <v>1.8610800000000001</v>
      </c>
      <c r="FQ230">
        <v>1.8601700000000001</v>
      </c>
      <c r="FR230">
        <v>1.8618600000000001</v>
      </c>
      <c r="FS230">
        <v>1.85839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-3.9</v>
      </c>
      <c r="GH230">
        <v>9.8900000000000002E-2</v>
      </c>
      <c r="GI230">
        <v>-2.4324828651112251</v>
      </c>
      <c r="GJ230">
        <v>-1.6100910332537859E-3</v>
      </c>
      <c r="GK230">
        <v>7.0186618486508772E-7</v>
      </c>
      <c r="GL230">
        <v>-2.134652460378022E-10</v>
      </c>
      <c r="GM230">
        <v>9.8890000000004363E-2</v>
      </c>
      <c r="GN230">
        <v>0</v>
      </c>
      <c r="GO230">
        <v>0</v>
      </c>
      <c r="GP230">
        <v>0</v>
      </c>
      <c r="GQ230">
        <v>5</v>
      </c>
      <c r="GR230">
        <v>2079</v>
      </c>
      <c r="GS230">
        <v>3</v>
      </c>
      <c r="GT230">
        <v>29</v>
      </c>
      <c r="GU230">
        <v>73.599999999999994</v>
      </c>
      <c r="GV230">
        <v>73.7</v>
      </c>
      <c r="GW230">
        <v>3.6901899999999999</v>
      </c>
      <c r="GX230">
        <v>2.5280800000000001</v>
      </c>
      <c r="GY230">
        <v>2.04834</v>
      </c>
      <c r="GZ230">
        <v>2.6171899999999999</v>
      </c>
      <c r="HA230">
        <v>2.1972700000000001</v>
      </c>
      <c r="HB230">
        <v>2.32666</v>
      </c>
      <c r="HC230">
        <v>40.706699999999998</v>
      </c>
      <c r="HD230">
        <v>15.173999999999999</v>
      </c>
      <c r="HE230">
        <v>18</v>
      </c>
      <c r="HF230">
        <v>690.46900000000005</v>
      </c>
      <c r="HG230">
        <v>737.63499999999999</v>
      </c>
      <c r="HH230">
        <v>31.003599999999999</v>
      </c>
      <c r="HI230">
        <v>34.3033</v>
      </c>
      <c r="HJ230">
        <v>30.000599999999999</v>
      </c>
      <c r="HK230">
        <v>34.195599999999999</v>
      </c>
      <c r="HL230">
        <v>34.195900000000002</v>
      </c>
      <c r="HM230">
        <v>73.831100000000006</v>
      </c>
      <c r="HN230">
        <v>22.193200000000001</v>
      </c>
      <c r="HO230">
        <v>87.031700000000001</v>
      </c>
      <c r="HP230">
        <v>31</v>
      </c>
      <c r="HQ230">
        <v>1435.07</v>
      </c>
      <c r="HR230">
        <v>35.112200000000001</v>
      </c>
      <c r="HS230">
        <v>99.195300000000003</v>
      </c>
      <c r="HT230">
        <v>98.254599999999996</v>
      </c>
    </row>
    <row r="231" spans="1:228" x14ac:dyDescent="0.2">
      <c r="A231">
        <v>216</v>
      </c>
      <c r="B231">
        <v>1669232451.0999999</v>
      </c>
      <c r="C231">
        <v>858.59999990463257</v>
      </c>
      <c r="D231" t="s">
        <v>791</v>
      </c>
      <c r="E231" t="s">
        <v>792</v>
      </c>
      <c r="F231">
        <v>4</v>
      </c>
      <c r="G231">
        <v>1669232448.7874999</v>
      </c>
      <c r="H231">
        <f t="shared" si="102"/>
        <v>2.2125200137938809E-3</v>
      </c>
      <c r="I231">
        <f t="shared" si="103"/>
        <v>2.2125200137938807</v>
      </c>
      <c r="J231">
        <f t="shared" si="104"/>
        <v>27.761837943931873</v>
      </c>
      <c r="K231">
        <f t="shared" si="105"/>
        <v>1404.7925</v>
      </c>
      <c r="L231">
        <f t="shared" si="106"/>
        <v>993.1051283017789</v>
      </c>
      <c r="M231">
        <f t="shared" si="107"/>
        <v>100.20511755874408</v>
      </c>
      <c r="N231">
        <f t="shared" si="108"/>
        <v>141.74470919192194</v>
      </c>
      <c r="O231">
        <f t="shared" si="109"/>
        <v>0.12003495288044481</v>
      </c>
      <c r="P231">
        <f t="shared" si="110"/>
        <v>3.6825973207771647</v>
      </c>
      <c r="Q231">
        <f t="shared" si="111"/>
        <v>0.11790296320142761</v>
      </c>
      <c r="R231">
        <f t="shared" si="112"/>
        <v>7.3877748703571833E-2</v>
      </c>
      <c r="S231">
        <f t="shared" si="113"/>
        <v>226.10794761133832</v>
      </c>
      <c r="T231">
        <f t="shared" si="114"/>
        <v>34.129079860339637</v>
      </c>
      <c r="U231">
        <f t="shared" si="115"/>
        <v>34.2654</v>
      </c>
      <c r="V231">
        <f t="shared" si="116"/>
        <v>5.4226193031213903</v>
      </c>
      <c r="W231">
        <f t="shared" si="117"/>
        <v>69.478389299117822</v>
      </c>
      <c r="X231">
        <f t="shared" si="118"/>
        <v>3.6139430758466928</v>
      </c>
      <c r="Y231">
        <f t="shared" si="119"/>
        <v>5.2015354879457174</v>
      </c>
      <c r="Z231">
        <f t="shared" si="120"/>
        <v>1.8086762272746975</v>
      </c>
      <c r="AA231">
        <f t="shared" si="121"/>
        <v>-97.572132608310142</v>
      </c>
      <c r="AB231">
        <f t="shared" si="122"/>
        <v>-148.03850765590727</v>
      </c>
      <c r="AC231">
        <f t="shared" si="123"/>
        <v>-9.2873424152018451</v>
      </c>
      <c r="AD231">
        <f t="shared" si="124"/>
        <v>-28.790035068080925</v>
      </c>
      <c r="AE231">
        <f t="shared" si="125"/>
        <v>51.091337464095403</v>
      </c>
      <c r="AF231">
        <f t="shared" si="126"/>
        <v>1.9698860849136686</v>
      </c>
      <c r="AG231">
        <f t="shared" si="127"/>
        <v>27.761837943931873</v>
      </c>
      <c r="AH231">
        <v>1478.8304404656719</v>
      </c>
      <c r="AI231">
        <v>1460.085818181818</v>
      </c>
      <c r="AJ231">
        <v>1.7160867860510469</v>
      </c>
      <c r="AK231">
        <v>65.098338017295973</v>
      </c>
      <c r="AL231">
        <f t="shared" si="128"/>
        <v>2.2125200137938807</v>
      </c>
      <c r="AM231">
        <v>34.995641384289677</v>
      </c>
      <c r="AN231">
        <v>35.838136263736303</v>
      </c>
      <c r="AO231">
        <v>8.1830605896378271E-3</v>
      </c>
      <c r="AP231">
        <v>87.569397002130515</v>
      </c>
      <c r="AQ231">
        <v>9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47292.979525521048</v>
      </c>
      <c r="AV231">
        <f t="shared" si="132"/>
        <v>1199.95</v>
      </c>
      <c r="AW231">
        <f t="shared" si="133"/>
        <v>1025.8833510939578</v>
      </c>
      <c r="AX231">
        <f t="shared" si="134"/>
        <v>0.85493841501225698</v>
      </c>
      <c r="AY231">
        <f t="shared" si="135"/>
        <v>0.18843114097365582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1669232448.7874999</v>
      </c>
      <c r="BF231">
        <v>1404.7925</v>
      </c>
      <c r="BG231">
        <v>1427.1637499999999</v>
      </c>
      <c r="BH231">
        <v>35.816787499999997</v>
      </c>
      <c r="BI231">
        <v>35.027862499999998</v>
      </c>
      <c r="BJ231">
        <v>1408.6975</v>
      </c>
      <c r="BK231">
        <v>35.717887500000003</v>
      </c>
      <c r="BL231">
        <v>650.02300000000002</v>
      </c>
      <c r="BM231">
        <v>100.801</v>
      </c>
      <c r="BN231">
        <v>9.9815737500000001E-2</v>
      </c>
      <c r="BO231">
        <v>33.519750000000002</v>
      </c>
      <c r="BP231">
        <v>34.2654</v>
      </c>
      <c r="BQ231">
        <v>999.9</v>
      </c>
      <c r="BR231">
        <v>0</v>
      </c>
      <c r="BS231">
        <v>0</v>
      </c>
      <c r="BT231">
        <v>9039.5299999999988</v>
      </c>
      <c r="BU231">
        <v>0</v>
      </c>
      <c r="BV231">
        <v>271.46012500000001</v>
      </c>
      <c r="BW231">
        <v>-22.370850000000001</v>
      </c>
      <c r="BX231">
        <v>1456.9749999999999</v>
      </c>
      <c r="BY231">
        <v>1478.9675</v>
      </c>
      <c r="BZ231">
        <v>0.78891</v>
      </c>
      <c r="CA231">
        <v>1427.1637499999999</v>
      </c>
      <c r="CB231">
        <v>35.027862499999998</v>
      </c>
      <c r="CC231">
        <v>3.6103700000000001</v>
      </c>
      <c r="CD231">
        <v>3.5308487500000001</v>
      </c>
      <c r="CE231">
        <v>27.1479</v>
      </c>
      <c r="CF231">
        <v>26.768799999999999</v>
      </c>
      <c r="CG231">
        <v>1199.95</v>
      </c>
      <c r="CH231">
        <v>0.49996924999999998</v>
      </c>
      <c r="CI231">
        <v>0.50003075000000008</v>
      </c>
      <c r="CJ231">
        <v>0</v>
      </c>
      <c r="CK231">
        <v>747.84337500000004</v>
      </c>
      <c r="CL231">
        <v>4.9990899999999998</v>
      </c>
      <c r="CM231">
        <v>8343.4375</v>
      </c>
      <c r="CN231">
        <v>9557.3712500000001</v>
      </c>
      <c r="CO231">
        <v>43.273249999999997</v>
      </c>
      <c r="CP231">
        <v>44.936999999999998</v>
      </c>
      <c r="CQ231">
        <v>44</v>
      </c>
      <c r="CR231">
        <v>44.311999999999998</v>
      </c>
      <c r="CS231">
        <v>44.625</v>
      </c>
      <c r="CT231">
        <v>597.43875000000003</v>
      </c>
      <c r="CU231">
        <v>597.51125000000002</v>
      </c>
      <c r="CV231">
        <v>0</v>
      </c>
      <c r="CW231">
        <v>1669232458.2</v>
      </c>
      <c r="CX231">
        <v>0</v>
      </c>
      <c r="CY231">
        <v>1669228029.5</v>
      </c>
      <c r="CZ231" t="s">
        <v>356</v>
      </c>
      <c r="DA231">
        <v>1669228029.5</v>
      </c>
      <c r="DB231">
        <v>1669228028</v>
      </c>
      <c r="DC231">
        <v>6</v>
      </c>
      <c r="DD231">
        <v>0.127</v>
      </c>
      <c r="DE231">
        <v>2E-3</v>
      </c>
      <c r="DF231">
        <v>-2.9980000000000002</v>
      </c>
      <c r="DG231">
        <v>9.9000000000000005E-2</v>
      </c>
      <c r="DH231">
        <v>415</v>
      </c>
      <c r="DI231">
        <v>34</v>
      </c>
      <c r="DJ231">
        <v>0.37</v>
      </c>
      <c r="DK231">
        <v>0.19</v>
      </c>
      <c r="DL231">
        <v>-22.17100487804878</v>
      </c>
      <c r="DM231">
        <v>-0.90907735191638517</v>
      </c>
      <c r="DN231">
        <v>9.5417457499751376E-2</v>
      </c>
      <c r="DO231">
        <v>0</v>
      </c>
      <c r="DP231">
        <v>0.80719436585365856</v>
      </c>
      <c r="DQ231">
        <v>5.7995268292683248E-2</v>
      </c>
      <c r="DR231">
        <v>2.0037293353018799E-2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3.2955899999999998</v>
      </c>
      <c r="EB231">
        <v>2.62527</v>
      </c>
      <c r="EC231">
        <v>0.229962</v>
      </c>
      <c r="ED231">
        <v>0.230263</v>
      </c>
      <c r="EE231">
        <v>0.14378299999999999</v>
      </c>
      <c r="EF231">
        <v>0.13994899999999999</v>
      </c>
      <c r="EG231">
        <v>23291.5</v>
      </c>
      <c r="EH231">
        <v>23694.3</v>
      </c>
      <c r="EI231">
        <v>28156.5</v>
      </c>
      <c r="EJ231">
        <v>29646.6</v>
      </c>
      <c r="EK231">
        <v>33168.300000000003</v>
      </c>
      <c r="EL231">
        <v>35397.800000000003</v>
      </c>
      <c r="EM231">
        <v>39730</v>
      </c>
      <c r="EN231">
        <v>42367.4</v>
      </c>
      <c r="EO231">
        <v>2.1923499999999998</v>
      </c>
      <c r="EP231">
        <v>2.1599200000000001</v>
      </c>
      <c r="EQ231">
        <v>0.11197500000000001</v>
      </c>
      <c r="ER231">
        <v>0</v>
      </c>
      <c r="ES231">
        <v>32.473999999999997</v>
      </c>
      <c r="ET231">
        <v>999.9</v>
      </c>
      <c r="EU231">
        <v>70.099999999999994</v>
      </c>
      <c r="EV231">
        <v>36.4</v>
      </c>
      <c r="EW231">
        <v>42.431699999999999</v>
      </c>
      <c r="EX231">
        <v>56.984400000000001</v>
      </c>
      <c r="EY231">
        <v>-2.7043300000000001</v>
      </c>
      <c r="EZ231">
        <v>2</v>
      </c>
      <c r="FA231">
        <v>0.554172</v>
      </c>
      <c r="FB231">
        <v>0.74724900000000005</v>
      </c>
      <c r="FC231">
        <v>20.269500000000001</v>
      </c>
      <c r="FD231">
        <v>5.21699</v>
      </c>
      <c r="FE231">
        <v>12.008599999999999</v>
      </c>
      <c r="FF231">
        <v>4.9863499999999998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1.86426</v>
      </c>
      <c r="FO231">
        <v>1.8603499999999999</v>
      </c>
      <c r="FP231">
        <v>1.8610599999999999</v>
      </c>
      <c r="FQ231">
        <v>1.8601700000000001</v>
      </c>
      <c r="FR231">
        <v>1.86185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-3.9</v>
      </c>
      <c r="GH231">
        <v>9.8900000000000002E-2</v>
      </c>
      <c r="GI231">
        <v>-2.4324828651112251</v>
      </c>
      <c r="GJ231">
        <v>-1.6100910332537859E-3</v>
      </c>
      <c r="GK231">
        <v>7.0186618486508772E-7</v>
      </c>
      <c r="GL231">
        <v>-2.134652460378022E-10</v>
      </c>
      <c r="GM231">
        <v>9.8890000000004363E-2</v>
      </c>
      <c r="GN231">
        <v>0</v>
      </c>
      <c r="GO231">
        <v>0</v>
      </c>
      <c r="GP231">
        <v>0</v>
      </c>
      <c r="GQ231">
        <v>5</v>
      </c>
      <c r="GR231">
        <v>2079</v>
      </c>
      <c r="GS231">
        <v>3</v>
      </c>
      <c r="GT231">
        <v>29</v>
      </c>
      <c r="GU231">
        <v>73.7</v>
      </c>
      <c r="GV231">
        <v>73.7</v>
      </c>
      <c r="GW231">
        <v>3.7048299999999998</v>
      </c>
      <c r="GX231">
        <v>2.5280800000000001</v>
      </c>
      <c r="GY231">
        <v>2.04834</v>
      </c>
      <c r="GZ231">
        <v>2.6171899999999999</v>
      </c>
      <c r="HA231">
        <v>2.1972700000000001</v>
      </c>
      <c r="HB231">
        <v>2.32544</v>
      </c>
      <c r="HC231">
        <v>40.706699999999998</v>
      </c>
      <c r="HD231">
        <v>15.1652</v>
      </c>
      <c r="HE231">
        <v>18</v>
      </c>
      <c r="HF231">
        <v>690.399</v>
      </c>
      <c r="HG231">
        <v>737.84900000000005</v>
      </c>
      <c r="HH231">
        <v>31.003799999999998</v>
      </c>
      <c r="HI231">
        <v>34.308700000000002</v>
      </c>
      <c r="HJ231">
        <v>30.000499999999999</v>
      </c>
      <c r="HK231">
        <v>34.198700000000002</v>
      </c>
      <c r="HL231">
        <v>34.1997</v>
      </c>
      <c r="HM231">
        <v>74.104200000000006</v>
      </c>
      <c r="HN231">
        <v>22.193200000000001</v>
      </c>
      <c r="HO231">
        <v>87.031700000000001</v>
      </c>
      <c r="HP231">
        <v>31</v>
      </c>
      <c r="HQ231">
        <v>1441.77</v>
      </c>
      <c r="HR231">
        <v>35.096899999999998</v>
      </c>
      <c r="HS231">
        <v>99.195099999999996</v>
      </c>
      <c r="HT231">
        <v>98.253900000000002</v>
      </c>
    </row>
    <row r="232" spans="1:228" x14ac:dyDescent="0.2">
      <c r="A232">
        <v>217</v>
      </c>
      <c r="B232">
        <v>1669232455.0999999</v>
      </c>
      <c r="C232">
        <v>862.59999990463257</v>
      </c>
      <c r="D232" t="s">
        <v>793</v>
      </c>
      <c r="E232" t="s">
        <v>794</v>
      </c>
      <c r="F232">
        <v>4</v>
      </c>
      <c r="G232">
        <v>1669232453.0999999</v>
      </c>
      <c r="H232">
        <f t="shared" si="102"/>
        <v>2.2453362982022863E-3</v>
      </c>
      <c r="I232">
        <f t="shared" si="103"/>
        <v>2.2453362982022864</v>
      </c>
      <c r="J232">
        <f t="shared" si="104"/>
        <v>25.999161273132973</v>
      </c>
      <c r="K232">
        <f t="shared" si="105"/>
        <v>1412.1542857142861</v>
      </c>
      <c r="L232">
        <f t="shared" si="106"/>
        <v>1027.6755527597554</v>
      </c>
      <c r="M232">
        <f t="shared" si="107"/>
        <v>103.69245834061667</v>
      </c>
      <c r="N232">
        <f t="shared" si="108"/>
        <v>142.48636065023086</v>
      </c>
      <c r="O232">
        <f t="shared" si="109"/>
        <v>0.12147643632096718</v>
      </c>
      <c r="P232">
        <f t="shared" si="110"/>
        <v>3.6661199188537945</v>
      </c>
      <c r="Q232">
        <f t="shared" si="111"/>
        <v>0.11928381492938694</v>
      </c>
      <c r="R232">
        <f t="shared" si="112"/>
        <v>7.4746086216979452E-2</v>
      </c>
      <c r="S232">
        <f t="shared" si="113"/>
        <v>226.11572795060428</v>
      </c>
      <c r="T232">
        <f t="shared" si="114"/>
        <v>34.148688716974533</v>
      </c>
      <c r="U232">
        <f t="shared" si="115"/>
        <v>34.300514285714293</v>
      </c>
      <c r="V232">
        <f t="shared" si="116"/>
        <v>5.4332290285228435</v>
      </c>
      <c r="W232">
        <f t="shared" si="117"/>
        <v>69.485290560259401</v>
      </c>
      <c r="X232">
        <f t="shared" si="118"/>
        <v>3.6191386849737142</v>
      </c>
      <c r="Y232">
        <f t="shared" si="119"/>
        <v>5.2084961519087347</v>
      </c>
      <c r="Z232">
        <f t="shared" si="120"/>
        <v>1.8140903435491293</v>
      </c>
      <c r="AA232">
        <f t="shared" si="121"/>
        <v>-99.019330750720826</v>
      </c>
      <c r="AB232">
        <f t="shared" si="122"/>
        <v>-149.59401593105426</v>
      </c>
      <c r="AC232">
        <f t="shared" si="123"/>
        <v>-9.4298289443590591</v>
      </c>
      <c r="AD232">
        <f t="shared" si="124"/>
        <v>-31.927447675529862</v>
      </c>
      <c r="AE232">
        <f t="shared" si="125"/>
        <v>51.012797886922847</v>
      </c>
      <c r="AF232">
        <f t="shared" si="126"/>
        <v>2.0207357404188433</v>
      </c>
      <c r="AG232">
        <f t="shared" si="127"/>
        <v>25.999161273132973</v>
      </c>
      <c r="AH232">
        <v>1486.013878190261</v>
      </c>
      <c r="AI232">
        <v>1467.477333333333</v>
      </c>
      <c r="AJ232">
        <v>1.8546787609159421</v>
      </c>
      <c r="AK232">
        <v>65.098338017295973</v>
      </c>
      <c r="AL232">
        <f t="shared" si="128"/>
        <v>2.2453362982022864</v>
      </c>
      <c r="AM232">
        <v>35.054928936375049</v>
      </c>
      <c r="AN232">
        <v>35.88559120879124</v>
      </c>
      <c r="AO232">
        <v>1.288365121150022E-2</v>
      </c>
      <c r="AP232">
        <v>87.569397002130515</v>
      </c>
      <c r="AQ232">
        <v>9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46995.545757807449</v>
      </c>
      <c r="AV232">
        <f t="shared" si="132"/>
        <v>1199.991428571429</v>
      </c>
      <c r="AW232">
        <f t="shared" si="133"/>
        <v>1025.9187564510905</v>
      </c>
      <c r="AX232">
        <f t="shared" si="134"/>
        <v>0.85493840374545904</v>
      </c>
      <c r="AY232">
        <f t="shared" si="135"/>
        <v>0.18843111922873609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1669232453.0999999</v>
      </c>
      <c r="BF232">
        <v>1412.1542857142861</v>
      </c>
      <c r="BG232">
        <v>1434.531428571428</v>
      </c>
      <c r="BH232">
        <v>35.868571428571428</v>
      </c>
      <c r="BI232">
        <v>35.059228571428569</v>
      </c>
      <c r="BJ232">
        <v>1416.0642857142859</v>
      </c>
      <c r="BK232">
        <v>35.769685714285707</v>
      </c>
      <c r="BL232">
        <v>649.94557142857138</v>
      </c>
      <c r="BM232">
        <v>100.8</v>
      </c>
      <c r="BN232">
        <v>9.9995199999999992E-2</v>
      </c>
      <c r="BO232">
        <v>33.543642857142864</v>
      </c>
      <c r="BP232">
        <v>34.300514285714293</v>
      </c>
      <c r="BQ232">
        <v>999.89999999999986</v>
      </c>
      <c r="BR232">
        <v>0</v>
      </c>
      <c r="BS232">
        <v>0</v>
      </c>
      <c r="BT232">
        <v>8982.59</v>
      </c>
      <c r="BU232">
        <v>0</v>
      </c>
      <c r="BV232">
        <v>273.90885714285707</v>
      </c>
      <c r="BW232">
        <v>-22.376028571428581</v>
      </c>
      <c r="BX232">
        <v>1464.694285714286</v>
      </c>
      <c r="BY232">
        <v>1486.6514285714291</v>
      </c>
      <c r="BZ232">
        <v>0.80934957142857145</v>
      </c>
      <c r="CA232">
        <v>1434.531428571428</v>
      </c>
      <c r="CB232">
        <v>35.059228571428569</v>
      </c>
      <c r="CC232">
        <v>3.6155557142857151</v>
      </c>
      <c r="CD232">
        <v>3.533972857142857</v>
      </c>
      <c r="CE232">
        <v>27.172371428571431</v>
      </c>
      <c r="CF232">
        <v>26.783828571428579</v>
      </c>
      <c r="CG232">
        <v>1199.991428571429</v>
      </c>
      <c r="CH232">
        <v>0.49996900000000011</v>
      </c>
      <c r="CI232">
        <v>0.500031</v>
      </c>
      <c r="CJ232">
        <v>0</v>
      </c>
      <c r="CK232">
        <v>747.58585714285721</v>
      </c>
      <c r="CL232">
        <v>4.9990899999999998</v>
      </c>
      <c r="CM232">
        <v>8345.4842857142849</v>
      </c>
      <c r="CN232">
        <v>9557.6828571428578</v>
      </c>
      <c r="CO232">
        <v>43.294285714285721</v>
      </c>
      <c r="CP232">
        <v>44.936999999999998</v>
      </c>
      <c r="CQ232">
        <v>44</v>
      </c>
      <c r="CR232">
        <v>44.338999999999999</v>
      </c>
      <c r="CS232">
        <v>44.625</v>
      </c>
      <c r="CT232">
        <v>597.46</v>
      </c>
      <c r="CU232">
        <v>597.53142857142848</v>
      </c>
      <c r="CV232">
        <v>0</v>
      </c>
      <c r="CW232">
        <v>1669232462.4000001</v>
      </c>
      <c r="CX232">
        <v>0</v>
      </c>
      <c r="CY232">
        <v>1669228029.5</v>
      </c>
      <c r="CZ232" t="s">
        <v>356</v>
      </c>
      <c r="DA232">
        <v>1669228029.5</v>
      </c>
      <c r="DB232">
        <v>1669228028</v>
      </c>
      <c r="DC232">
        <v>6</v>
      </c>
      <c r="DD232">
        <v>0.127</v>
      </c>
      <c r="DE232">
        <v>2E-3</v>
      </c>
      <c r="DF232">
        <v>-2.9980000000000002</v>
      </c>
      <c r="DG232">
        <v>9.9000000000000005E-2</v>
      </c>
      <c r="DH232">
        <v>415</v>
      </c>
      <c r="DI232">
        <v>34</v>
      </c>
      <c r="DJ232">
        <v>0.37</v>
      </c>
      <c r="DK232">
        <v>0.19</v>
      </c>
      <c r="DL232">
        <v>-22.25104146341463</v>
      </c>
      <c r="DM232">
        <v>-1.239671080139414</v>
      </c>
      <c r="DN232">
        <v>0.13509365130252679</v>
      </c>
      <c r="DO232">
        <v>0</v>
      </c>
      <c r="DP232">
        <v>0.8109930243902439</v>
      </c>
      <c r="DQ232">
        <v>-9.0001275261322983E-2</v>
      </c>
      <c r="DR232">
        <v>1.5437194523471641E-2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3.29555</v>
      </c>
      <c r="EB232">
        <v>2.6253299999999999</v>
      </c>
      <c r="EC232">
        <v>0.23064699999999999</v>
      </c>
      <c r="ED232">
        <v>0.230908</v>
      </c>
      <c r="EE232">
        <v>0.143904</v>
      </c>
      <c r="EF232">
        <v>0.13996900000000001</v>
      </c>
      <c r="EG232">
        <v>23270.400000000001</v>
      </c>
      <c r="EH232">
        <v>23674.1</v>
      </c>
      <c r="EI232">
        <v>28156.2</v>
      </c>
      <c r="EJ232">
        <v>29646.400000000001</v>
      </c>
      <c r="EK232">
        <v>33163.1</v>
      </c>
      <c r="EL232">
        <v>35396.800000000003</v>
      </c>
      <c r="EM232">
        <v>39729.4</v>
      </c>
      <c r="EN232">
        <v>42367.199999999997</v>
      </c>
      <c r="EO232">
        <v>2.19217</v>
      </c>
      <c r="EP232">
        <v>2.1598799999999998</v>
      </c>
      <c r="EQ232">
        <v>0.110291</v>
      </c>
      <c r="ER232">
        <v>0</v>
      </c>
      <c r="ES232">
        <v>32.534199999999998</v>
      </c>
      <c r="ET232">
        <v>999.9</v>
      </c>
      <c r="EU232">
        <v>70.099999999999994</v>
      </c>
      <c r="EV232">
        <v>36.299999999999997</v>
      </c>
      <c r="EW232">
        <v>42.195500000000003</v>
      </c>
      <c r="EX232">
        <v>57.314399999999999</v>
      </c>
      <c r="EY232">
        <v>-2.6282000000000001</v>
      </c>
      <c r="EZ232">
        <v>2</v>
      </c>
      <c r="FA232">
        <v>0.55471300000000001</v>
      </c>
      <c r="FB232">
        <v>0.76145200000000002</v>
      </c>
      <c r="FC232">
        <v>20.268899999999999</v>
      </c>
      <c r="FD232">
        <v>5.2135499999999997</v>
      </c>
      <c r="FE232">
        <v>12.008900000000001</v>
      </c>
      <c r="FF232">
        <v>4.9851000000000001</v>
      </c>
      <c r="FG232">
        <v>3.2839800000000001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1.86426</v>
      </c>
      <c r="FO232">
        <v>1.8603499999999999</v>
      </c>
      <c r="FP232">
        <v>1.8610800000000001</v>
      </c>
      <c r="FQ232">
        <v>1.86019</v>
      </c>
      <c r="FR232">
        <v>1.8618699999999999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-3.91</v>
      </c>
      <c r="GH232">
        <v>9.8900000000000002E-2</v>
      </c>
      <c r="GI232">
        <v>-2.4324828651112251</v>
      </c>
      <c r="GJ232">
        <v>-1.6100910332537859E-3</v>
      </c>
      <c r="GK232">
        <v>7.0186618486508772E-7</v>
      </c>
      <c r="GL232">
        <v>-2.134652460378022E-10</v>
      </c>
      <c r="GM232">
        <v>9.8890000000004363E-2</v>
      </c>
      <c r="GN232">
        <v>0</v>
      </c>
      <c r="GO232">
        <v>0</v>
      </c>
      <c r="GP232">
        <v>0</v>
      </c>
      <c r="GQ232">
        <v>5</v>
      </c>
      <c r="GR232">
        <v>2079</v>
      </c>
      <c r="GS232">
        <v>3</v>
      </c>
      <c r="GT232">
        <v>29</v>
      </c>
      <c r="GU232">
        <v>73.8</v>
      </c>
      <c r="GV232">
        <v>73.8</v>
      </c>
      <c r="GW232">
        <v>3.7182599999999999</v>
      </c>
      <c r="GX232">
        <v>2.5378400000000001</v>
      </c>
      <c r="GY232">
        <v>2.04834</v>
      </c>
      <c r="GZ232">
        <v>2.6171899999999999</v>
      </c>
      <c r="HA232">
        <v>2.1972700000000001</v>
      </c>
      <c r="HB232">
        <v>2.2997999999999998</v>
      </c>
      <c r="HC232">
        <v>40.706699999999998</v>
      </c>
      <c r="HD232">
        <v>15.156499999999999</v>
      </c>
      <c r="HE232">
        <v>18</v>
      </c>
      <c r="HF232">
        <v>690.28800000000001</v>
      </c>
      <c r="HG232">
        <v>737.82899999999995</v>
      </c>
      <c r="HH232">
        <v>31.003900000000002</v>
      </c>
      <c r="HI232">
        <v>34.314999999999998</v>
      </c>
      <c r="HJ232">
        <v>30.000699999999998</v>
      </c>
      <c r="HK232">
        <v>34.201799999999999</v>
      </c>
      <c r="HL232">
        <v>34.201999999999998</v>
      </c>
      <c r="HM232">
        <v>74.3797</v>
      </c>
      <c r="HN232">
        <v>21.9129</v>
      </c>
      <c r="HO232">
        <v>87.031700000000001</v>
      </c>
      <c r="HP232">
        <v>31</v>
      </c>
      <c r="HQ232">
        <v>1448.45</v>
      </c>
      <c r="HR232">
        <v>35.2605</v>
      </c>
      <c r="HS232">
        <v>99.193700000000007</v>
      </c>
      <c r="HT232">
        <v>98.253299999999996</v>
      </c>
    </row>
    <row r="233" spans="1:228" x14ac:dyDescent="0.2">
      <c r="A233">
        <v>218</v>
      </c>
      <c r="B233">
        <v>1669232459.0999999</v>
      </c>
      <c r="C233">
        <v>866.59999990463257</v>
      </c>
      <c r="D233" t="s">
        <v>795</v>
      </c>
      <c r="E233" t="s">
        <v>796</v>
      </c>
      <c r="F233">
        <v>4</v>
      </c>
      <c r="G233">
        <v>1669232456.7874999</v>
      </c>
      <c r="H233">
        <f t="shared" si="102"/>
        <v>2.2599758734962042E-3</v>
      </c>
      <c r="I233">
        <f t="shared" si="103"/>
        <v>2.2599758734962041</v>
      </c>
      <c r="J233">
        <f t="shared" si="104"/>
        <v>27.36826251082093</v>
      </c>
      <c r="K233">
        <f t="shared" si="105"/>
        <v>1418.4412500000001</v>
      </c>
      <c r="L233">
        <f t="shared" si="106"/>
        <v>1016.608961511864</v>
      </c>
      <c r="M233">
        <f t="shared" si="107"/>
        <v>102.57452525537279</v>
      </c>
      <c r="N233">
        <f t="shared" si="108"/>
        <v>143.11888182159171</v>
      </c>
      <c r="O233">
        <f t="shared" si="109"/>
        <v>0.12182140620329678</v>
      </c>
      <c r="P233">
        <f t="shared" si="110"/>
        <v>3.6698736255990325</v>
      </c>
      <c r="Q233">
        <f t="shared" si="111"/>
        <v>0.11961864708747791</v>
      </c>
      <c r="R233">
        <f t="shared" si="112"/>
        <v>7.495624602126652E-2</v>
      </c>
      <c r="S233">
        <f t="shared" si="113"/>
        <v>226.12975798626644</v>
      </c>
      <c r="T233">
        <f t="shared" si="114"/>
        <v>34.16207888866623</v>
      </c>
      <c r="U233">
        <f t="shared" si="115"/>
        <v>34.332887499999998</v>
      </c>
      <c r="V233">
        <f t="shared" si="116"/>
        <v>5.4430265293504352</v>
      </c>
      <c r="W233">
        <f t="shared" si="117"/>
        <v>69.481205690925691</v>
      </c>
      <c r="X233">
        <f t="shared" si="118"/>
        <v>3.6223668440614021</v>
      </c>
      <c r="Y233">
        <f t="shared" si="119"/>
        <v>5.2134484542119655</v>
      </c>
      <c r="Z233">
        <f t="shared" si="120"/>
        <v>1.8206596852890331</v>
      </c>
      <c r="AA233">
        <f t="shared" si="121"/>
        <v>-99.664936021182598</v>
      </c>
      <c r="AB233">
        <f t="shared" si="122"/>
        <v>-152.79231085390802</v>
      </c>
      <c r="AC233">
        <f t="shared" si="123"/>
        <v>-9.6239072680757047</v>
      </c>
      <c r="AD233">
        <f t="shared" si="124"/>
        <v>-35.951396156899875</v>
      </c>
      <c r="AE233">
        <f t="shared" si="125"/>
        <v>50.757127798683875</v>
      </c>
      <c r="AF233">
        <f t="shared" si="126"/>
        <v>2.0601509461600536</v>
      </c>
      <c r="AG233">
        <f t="shared" si="127"/>
        <v>27.36826251082093</v>
      </c>
      <c r="AH233">
        <v>1492.9902417963481</v>
      </c>
      <c r="AI233">
        <v>1474.386121212121</v>
      </c>
      <c r="AJ233">
        <v>1.723887718508968</v>
      </c>
      <c r="AK233">
        <v>65.098338017295973</v>
      </c>
      <c r="AL233">
        <f t="shared" si="128"/>
        <v>2.2599758734962041</v>
      </c>
      <c r="AM233">
        <v>35.06345059739359</v>
      </c>
      <c r="AN233">
        <v>35.912180219780247</v>
      </c>
      <c r="AO233">
        <v>1.05567039284427E-2</v>
      </c>
      <c r="AP233">
        <v>87.569397002130515</v>
      </c>
      <c r="AQ233">
        <v>8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47059.826651808704</v>
      </c>
      <c r="AV233">
        <f t="shared" si="132"/>
        <v>1200.0662500000001</v>
      </c>
      <c r="AW233">
        <f t="shared" si="133"/>
        <v>1025.9826885939203</v>
      </c>
      <c r="AX233">
        <f t="shared" si="134"/>
        <v>0.85493837410552986</v>
      </c>
      <c r="AY233">
        <f t="shared" si="135"/>
        <v>0.1884310620236728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1669232456.7874999</v>
      </c>
      <c r="BF233">
        <v>1418.4412500000001</v>
      </c>
      <c r="BG233">
        <v>1440.7362499999999</v>
      </c>
      <c r="BH233">
        <v>35.901024999999997</v>
      </c>
      <c r="BI233">
        <v>35.0760875</v>
      </c>
      <c r="BJ233">
        <v>1422.3587500000001</v>
      </c>
      <c r="BK233">
        <v>35.802137500000001</v>
      </c>
      <c r="BL233">
        <v>650.07487500000002</v>
      </c>
      <c r="BM233">
        <v>100.7985</v>
      </c>
      <c r="BN233">
        <v>0.1002025875</v>
      </c>
      <c r="BO233">
        <v>33.560624999999987</v>
      </c>
      <c r="BP233">
        <v>34.332887499999998</v>
      </c>
      <c r="BQ233">
        <v>999.9</v>
      </c>
      <c r="BR233">
        <v>0</v>
      </c>
      <c r="BS233">
        <v>0</v>
      </c>
      <c r="BT233">
        <v>8995.7037500000006</v>
      </c>
      <c r="BU233">
        <v>0</v>
      </c>
      <c r="BV233">
        <v>275.63237500000002</v>
      </c>
      <c r="BW233">
        <v>-22.295887499999999</v>
      </c>
      <c r="BX233">
        <v>1471.26125</v>
      </c>
      <c r="BY233">
        <v>1493.1087500000001</v>
      </c>
      <c r="BZ233">
        <v>0.82494449999999997</v>
      </c>
      <c r="CA233">
        <v>1440.7362499999999</v>
      </c>
      <c r="CB233">
        <v>35.0760875</v>
      </c>
      <c r="CC233">
        <v>3.61877</v>
      </c>
      <c r="CD233">
        <v>3.5356174999999999</v>
      </c>
      <c r="CE233">
        <v>27.1875125</v>
      </c>
      <c r="CF233">
        <v>26.79175</v>
      </c>
      <c r="CG233">
        <v>1200.0662500000001</v>
      </c>
      <c r="CH233">
        <v>0.49997237500000002</v>
      </c>
      <c r="CI233">
        <v>0.50002762499999998</v>
      </c>
      <c r="CJ233">
        <v>0</v>
      </c>
      <c r="CK233">
        <v>747.73762499999998</v>
      </c>
      <c r="CL233">
        <v>4.9990899999999998</v>
      </c>
      <c r="CM233">
        <v>8346.1725000000006</v>
      </c>
      <c r="CN233">
        <v>9558.2875000000004</v>
      </c>
      <c r="CO233">
        <v>43.311999999999998</v>
      </c>
      <c r="CP233">
        <v>44.976374999999997</v>
      </c>
      <c r="CQ233">
        <v>44</v>
      </c>
      <c r="CR233">
        <v>44.375</v>
      </c>
      <c r="CS233">
        <v>44.648249999999997</v>
      </c>
      <c r="CT233">
        <v>597.49874999999997</v>
      </c>
      <c r="CU233">
        <v>597.5675</v>
      </c>
      <c r="CV233">
        <v>0</v>
      </c>
      <c r="CW233">
        <v>1669232466</v>
      </c>
      <c r="CX233">
        <v>0</v>
      </c>
      <c r="CY233">
        <v>1669228029.5</v>
      </c>
      <c r="CZ233" t="s">
        <v>356</v>
      </c>
      <c r="DA233">
        <v>1669228029.5</v>
      </c>
      <c r="DB233">
        <v>1669228028</v>
      </c>
      <c r="DC233">
        <v>6</v>
      </c>
      <c r="DD233">
        <v>0.127</v>
      </c>
      <c r="DE233">
        <v>2E-3</v>
      </c>
      <c r="DF233">
        <v>-2.9980000000000002</v>
      </c>
      <c r="DG233">
        <v>9.9000000000000005E-2</v>
      </c>
      <c r="DH233">
        <v>415</v>
      </c>
      <c r="DI233">
        <v>34</v>
      </c>
      <c r="DJ233">
        <v>0.37</v>
      </c>
      <c r="DK233">
        <v>0.19</v>
      </c>
      <c r="DL233">
        <v>-22.281478048780489</v>
      </c>
      <c r="DM233">
        <v>-0.66685505226483444</v>
      </c>
      <c r="DN233">
        <v>0.11490674588487521</v>
      </c>
      <c r="DO233">
        <v>0</v>
      </c>
      <c r="DP233">
        <v>0.81325009756097566</v>
      </c>
      <c r="DQ233">
        <v>-3.9289735191637747E-2</v>
      </c>
      <c r="DR233">
        <v>1.6143211615374881E-2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3.29575</v>
      </c>
      <c r="EB233">
        <v>2.6253000000000002</v>
      </c>
      <c r="EC233">
        <v>0.231298</v>
      </c>
      <c r="ED233">
        <v>0.23156399999999999</v>
      </c>
      <c r="EE233">
        <v>0.14397599999999999</v>
      </c>
      <c r="EF233">
        <v>0.140067</v>
      </c>
      <c r="EG233">
        <v>23250.5</v>
      </c>
      <c r="EH233">
        <v>23653.599999999999</v>
      </c>
      <c r="EI233">
        <v>28156.1</v>
      </c>
      <c r="EJ233">
        <v>29646.1</v>
      </c>
      <c r="EK233">
        <v>33160.400000000001</v>
      </c>
      <c r="EL233">
        <v>35392.300000000003</v>
      </c>
      <c r="EM233">
        <v>39729.5</v>
      </c>
      <c r="EN233">
        <v>42366.6</v>
      </c>
      <c r="EO233">
        <v>2.19265</v>
      </c>
      <c r="EP233">
        <v>2.15985</v>
      </c>
      <c r="EQ233">
        <v>0.108518</v>
      </c>
      <c r="ER233">
        <v>0</v>
      </c>
      <c r="ES233">
        <v>32.594200000000001</v>
      </c>
      <c r="ET233">
        <v>999.9</v>
      </c>
      <c r="EU233">
        <v>70.099999999999994</v>
      </c>
      <c r="EV233">
        <v>36.299999999999997</v>
      </c>
      <c r="EW233">
        <v>42.198900000000002</v>
      </c>
      <c r="EX233">
        <v>56.924399999999999</v>
      </c>
      <c r="EY233">
        <v>-2.62019</v>
      </c>
      <c r="EZ233">
        <v>2</v>
      </c>
      <c r="FA233">
        <v>0.55537899999999996</v>
      </c>
      <c r="FB233">
        <v>0.77573499999999995</v>
      </c>
      <c r="FC233">
        <v>20.269400000000001</v>
      </c>
      <c r="FD233">
        <v>5.2174399999999999</v>
      </c>
      <c r="FE233">
        <v>12.007400000000001</v>
      </c>
      <c r="FF233">
        <v>4.9861000000000004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1.8642700000000001</v>
      </c>
      <c r="FO233">
        <v>1.8603499999999999</v>
      </c>
      <c r="FP233">
        <v>1.8611</v>
      </c>
      <c r="FQ233">
        <v>1.8601799999999999</v>
      </c>
      <c r="FR233">
        <v>1.8618699999999999</v>
      </c>
      <c r="FS233">
        <v>1.8584000000000001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-3.92</v>
      </c>
      <c r="GH233">
        <v>9.8799999999999999E-2</v>
      </c>
      <c r="GI233">
        <v>-2.4324828651112251</v>
      </c>
      <c r="GJ233">
        <v>-1.6100910332537859E-3</v>
      </c>
      <c r="GK233">
        <v>7.0186618486508772E-7</v>
      </c>
      <c r="GL233">
        <v>-2.134652460378022E-10</v>
      </c>
      <c r="GM233">
        <v>9.8890000000004363E-2</v>
      </c>
      <c r="GN233">
        <v>0</v>
      </c>
      <c r="GO233">
        <v>0</v>
      </c>
      <c r="GP233">
        <v>0</v>
      </c>
      <c r="GQ233">
        <v>5</v>
      </c>
      <c r="GR233">
        <v>2079</v>
      </c>
      <c r="GS233">
        <v>3</v>
      </c>
      <c r="GT233">
        <v>29</v>
      </c>
      <c r="GU233">
        <v>73.8</v>
      </c>
      <c r="GV233">
        <v>73.900000000000006</v>
      </c>
      <c r="GW233">
        <v>3.73047</v>
      </c>
      <c r="GX233">
        <v>2.5305200000000001</v>
      </c>
      <c r="GY233">
        <v>2.04834</v>
      </c>
      <c r="GZ233">
        <v>2.6159699999999999</v>
      </c>
      <c r="HA233">
        <v>2.1972700000000001</v>
      </c>
      <c r="HB233">
        <v>2.34009</v>
      </c>
      <c r="HC233">
        <v>40.706699999999998</v>
      </c>
      <c r="HD233">
        <v>15.173999999999999</v>
      </c>
      <c r="HE233">
        <v>18</v>
      </c>
      <c r="HF233">
        <v>690.72299999999996</v>
      </c>
      <c r="HG233">
        <v>737.851</v>
      </c>
      <c r="HH233">
        <v>31.004000000000001</v>
      </c>
      <c r="HI233">
        <v>34.321199999999997</v>
      </c>
      <c r="HJ233">
        <v>30.000699999999998</v>
      </c>
      <c r="HK233">
        <v>34.205599999999997</v>
      </c>
      <c r="HL233">
        <v>34.2059</v>
      </c>
      <c r="HM233">
        <v>74.651600000000002</v>
      </c>
      <c r="HN233">
        <v>21.619399999999999</v>
      </c>
      <c r="HO233">
        <v>87.031700000000001</v>
      </c>
      <c r="HP233">
        <v>31</v>
      </c>
      <c r="HQ233">
        <v>1455.13</v>
      </c>
      <c r="HR233">
        <v>35.295299999999997</v>
      </c>
      <c r="HS233">
        <v>99.193600000000004</v>
      </c>
      <c r="HT233">
        <v>98.252099999999999</v>
      </c>
    </row>
    <row r="234" spans="1:228" x14ac:dyDescent="0.2">
      <c r="A234">
        <v>219</v>
      </c>
      <c r="B234">
        <v>1669232463.0999999</v>
      </c>
      <c r="C234">
        <v>870.59999990463257</v>
      </c>
      <c r="D234" t="s">
        <v>797</v>
      </c>
      <c r="E234" t="s">
        <v>798</v>
      </c>
      <c r="F234">
        <v>4</v>
      </c>
      <c r="G234">
        <v>1669232461.0999999</v>
      </c>
      <c r="H234">
        <f t="shared" si="102"/>
        <v>2.2195999582991107E-3</v>
      </c>
      <c r="I234">
        <f t="shared" si="103"/>
        <v>2.2195999582991108</v>
      </c>
      <c r="J234">
        <f t="shared" si="104"/>
        <v>27.189439913361674</v>
      </c>
      <c r="K234">
        <f t="shared" si="105"/>
        <v>1425.6042857142861</v>
      </c>
      <c r="L234">
        <f t="shared" si="106"/>
        <v>1018.5038428877689</v>
      </c>
      <c r="M234">
        <f t="shared" si="107"/>
        <v>102.76417952004157</v>
      </c>
      <c r="N234">
        <f t="shared" si="108"/>
        <v>143.83947175526444</v>
      </c>
      <c r="O234">
        <f t="shared" si="109"/>
        <v>0.11933532416714553</v>
      </c>
      <c r="P234">
        <f t="shared" si="110"/>
        <v>3.6735874561891104</v>
      </c>
      <c r="Q234">
        <f t="shared" si="111"/>
        <v>0.11722280956376935</v>
      </c>
      <c r="R234">
        <f t="shared" si="112"/>
        <v>7.3450942121097096E-2</v>
      </c>
      <c r="S234">
        <f t="shared" si="113"/>
        <v>226.11819566410753</v>
      </c>
      <c r="T234">
        <f t="shared" si="114"/>
        <v>34.192778922437775</v>
      </c>
      <c r="U234">
        <f t="shared" si="115"/>
        <v>34.357700000000001</v>
      </c>
      <c r="V234">
        <f t="shared" si="116"/>
        <v>5.450546233977815</v>
      </c>
      <c r="W234">
        <f t="shared" si="117"/>
        <v>69.461958559633501</v>
      </c>
      <c r="X234">
        <f t="shared" si="118"/>
        <v>3.6260015469246376</v>
      </c>
      <c r="Y234">
        <f t="shared" si="119"/>
        <v>5.2201256948602941</v>
      </c>
      <c r="Z234">
        <f t="shared" si="120"/>
        <v>1.8245446870531774</v>
      </c>
      <c r="AA234">
        <f t="shared" si="121"/>
        <v>-97.884358160990786</v>
      </c>
      <c r="AB234">
        <f t="shared" si="122"/>
        <v>-153.33065601945182</v>
      </c>
      <c r="AC234">
        <f t="shared" si="123"/>
        <v>-9.6503009658034777</v>
      </c>
      <c r="AD234">
        <f t="shared" si="124"/>
        <v>-34.747119482138544</v>
      </c>
      <c r="AE234">
        <f t="shared" si="125"/>
        <v>50.792781003181645</v>
      </c>
      <c r="AF234">
        <f t="shared" si="126"/>
        <v>2.0105406340554892</v>
      </c>
      <c r="AG234">
        <f t="shared" si="127"/>
        <v>27.189439913361674</v>
      </c>
      <c r="AH234">
        <v>1499.956204598815</v>
      </c>
      <c r="AI234">
        <v>1481.359151515152</v>
      </c>
      <c r="AJ234">
        <v>1.7411019038630959</v>
      </c>
      <c r="AK234">
        <v>65.098338017295973</v>
      </c>
      <c r="AL234">
        <f t="shared" si="128"/>
        <v>2.2195999582991108</v>
      </c>
      <c r="AM234">
        <v>35.100473645151318</v>
      </c>
      <c r="AN234">
        <v>35.954807692307718</v>
      </c>
      <c r="AO234">
        <v>6.4756002582795347E-3</v>
      </c>
      <c r="AP234">
        <v>87.569397002130515</v>
      </c>
      <c r="AQ234">
        <v>9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47122.496163036303</v>
      </c>
      <c r="AV234">
        <f t="shared" si="132"/>
        <v>1200.01</v>
      </c>
      <c r="AW234">
        <f t="shared" si="133"/>
        <v>1025.9340993078276</v>
      </c>
      <c r="AX234">
        <f t="shared" si="134"/>
        <v>0.85493795827353747</v>
      </c>
      <c r="AY234">
        <f t="shared" si="135"/>
        <v>0.18843025946792738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1669232461.0999999</v>
      </c>
      <c r="BF234">
        <v>1425.6042857142861</v>
      </c>
      <c r="BG234">
        <v>1447.8928571428571</v>
      </c>
      <c r="BH234">
        <v>35.93758571428571</v>
      </c>
      <c r="BI234">
        <v>35.132471428571428</v>
      </c>
      <c r="BJ234">
        <v>1429.527142857143</v>
      </c>
      <c r="BK234">
        <v>35.838714285714282</v>
      </c>
      <c r="BL234">
        <v>650.01628571428569</v>
      </c>
      <c r="BM234">
        <v>100.79728571428571</v>
      </c>
      <c r="BN234">
        <v>9.9907985714285719E-2</v>
      </c>
      <c r="BO234">
        <v>33.583500000000001</v>
      </c>
      <c r="BP234">
        <v>34.357700000000001</v>
      </c>
      <c r="BQ234">
        <v>999.89999999999986</v>
      </c>
      <c r="BR234">
        <v>0</v>
      </c>
      <c r="BS234">
        <v>0</v>
      </c>
      <c r="BT234">
        <v>9008.6614285714277</v>
      </c>
      <c r="BU234">
        <v>0</v>
      </c>
      <c r="BV234">
        <v>278.17614285714291</v>
      </c>
      <c r="BW234">
        <v>-22.286857142857141</v>
      </c>
      <c r="BX234">
        <v>1478.747142857143</v>
      </c>
      <c r="BY234">
        <v>1500.61</v>
      </c>
      <c r="BZ234">
        <v>0.80510800000000005</v>
      </c>
      <c r="CA234">
        <v>1447.8928571428571</v>
      </c>
      <c r="CB234">
        <v>35.132471428571428</v>
      </c>
      <c r="CC234">
        <v>3.6224071428571429</v>
      </c>
      <c r="CD234">
        <v>3.541257142857142</v>
      </c>
      <c r="CE234">
        <v>27.204685714285709</v>
      </c>
      <c r="CF234">
        <v>26.818857142857151</v>
      </c>
      <c r="CG234">
        <v>1200.01</v>
      </c>
      <c r="CH234">
        <v>0.49998514285714302</v>
      </c>
      <c r="CI234">
        <v>0.50001485714285709</v>
      </c>
      <c r="CJ234">
        <v>0</v>
      </c>
      <c r="CK234">
        <v>747.5088571428571</v>
      </c>
      <c r="CL234">
        <v>4.9990899999999998</v>
      </c>
      <c r="CM234">
        <v>8344.7599999999984</v>
      </c>
      <c r="CN234">
        <v>9557.8785714285714</v>
      </c>
      <c r="CO234">
        <v>43.311999999999998</v>
      </c>
      <c r="CP234">
        <v>45</v>
      </c>
      <c r="CQ234">
        <v>44</v>
      </c>
      <c r="CR234">
        <v>44.436999999999998</v>
      </c>
      <c r="CS234">
        <v>44.686999999999998</v>
      </c>
      <c r="CT234">
        <v>597.48714285714289</v>
      </c>
      <c r="CU234">
        <v>597.52285714285711</v>
      </c>
      <c r="CV234">
        <v>0</v>
      </c>
      <c r="CW234">
        <v>1669232470.2</v>
      </c>
      <c r="CX234">
        <v>0</v>
      </c>
      <c r="CY234">
        <v>1669228029.5</v>
      </c>
      <c r="CZ234" t="s">
        <v>356</v>
      </c>
      <c r="DA234">
        <v>1669228029.5</v>
      </c>
      <c r="DB234">
        <v>1669228028</v>
      </c>
      <c r="DC234">
        <v>6</v>
      </c>
      <c r="DD234">
        <v>0.127</v>
      </c>
      <c r="DE234">
        <v>2E-3</v>
      </c>
      <c r="DF234">
        <v>-2.9980000000000002</v>
      </c>
      <c r="DG234">
        <v>9.9000000000000005E-2</v>
      </c>
      <c r="DH234">
        <v>415</v>
      </c>
      <c r="DI234">
        <v>34</v>
      </c>
      <c r="DJ234">
        <v>0.37</v>
      </c>
      <c r="DK234">
        <v>0.19</v>
      </c>
      <c r="DL234">
        <v>-22.316026829268299</v>
      </c>
      <c r="DM234">
        <v>-0.27172055749127511</v>
      </c>
      <c r="DN234">
        <v>9.930633567190264E-2</v>
      </c>
      <c r="DO234">
        <v>0</v>
      </c>
      <c r="DP234">
        <v>0.81033199999999994</v>
      </c>
      <c r="DQ234">
        <v>2.481888501742343E-2</v>
      </c>
      <c r="DR234">
        <v>1.4452157437052989E-2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3.29556</v>
      </c>
      <c r="EB234">
        <v>2.6252200000000001</v>
      </c>
      <c r="EC234">
        <v>0.23194200000000001</v>
      </c>
      <c r="ED234">
        <v>0.23219100000000001</v>
      </c>
      <c r="EE234">
        <v>0.14408499999999999</v>
      </c>
      <c r="EF234">
        <v>0.14027899999999999</v>
      </c>
      <c r="EG234">
        <v>23230.3</v>
      </c>
      <c r="EH234">
        <v>23633.4</v>
      </c>
      <c r="EI234">
        <v>28155.4</v>
      </c>
      <c r="EJ234">
        <v>29645.200000000001</v>
      </c>
      <c r="EK234">
        <v>33155.9</v>
      </c>
      <c r="EL234">
        <v>35382.699999999997</v>
      </c>
      <c r="EM234">
        <v>39729</v>
      </c>
      <c r="EN234">
        <v>42365.5</v>
      </c>
      <c r="EO234">
        <v>2.1920799999999998</v>
      </c>
      <c r="EP234">
        <v>2.1599200000000001</v>
      </c>
      <c r="EQ234">
        <v>0.10555200000000001</v>
      </c>
      <c r="ER234">
        <v>0</v>
      </c>
      <c r="ES234">
        <v>32.653700000000001</v>
      </c>
      <c r="ET234">
        <v>999.9</v>
      </c>
      <c r="EU234">
        <v>70.099999999999994</v>
      </c>
      <c r="EV234">
        <v>36.299999999999997</v>
      </c>
      <c r="EW234">
        <v>42.203600000000002</v>
      </c>
      <c r="EX234">
        <v>57.074399999999997</v>
      </c>
      <c r="EY234">
        <v>-2.6882999999999999</v>
      </c>
      <c r="EZ234">
        <v>2</v>
      </c>
      <c r="FA234">
        <v>0.55587699999999995</v>
      </c>
      <c r="FB234">
        <v>0.78924799999999995</v>
      </c>
      <c r="FC234">
        <v>20.269200000000001</v>
      </c>
      <c r="FD234">
        <v>5.2160900000000003</v>
      </c>
      <c r="FE234">
        <v>12.0076</v>
      </c>
      <c r="FF234">
        <v>4.9862000000000002</v>
      </c>
      <c r="FG234">
        <v>3.28443</v>
      </c>
      <c r="FH234">
        <v>9999</v>
      </c>
      <c r="FI234">
        <v>9999</v>
      </c>
      <c r="FJ234">
        <v>9999</v>
      </c>
      <c r="FK234">
        <v>999.9</v>
      </c>
      <c r="FL234">
        <v>1.86585</v>
      </c>
      <c r="FM234">
        <v>1.8621799999999999</v>
      </c>
      <c r="FN234">
        <v>1.8642700000000001</v>
      </c>
      <c r="FO234">
        <v>1.8603499999999999</v>
      </c>
      <c r="FP234">
        <v>1.8611</v>
      </c>
      <c r="FQ234">
        <v>1.86019</v>
      </c>
      <c r="FR234">
        <v>1.8618699999999999</v>
      </c>
      <c r="FS234">
        <v>1.8583799999999999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-3.92</v>
      </c>
      <c r="GH234">
        <v>9.8900000000000002E-2</v>
      </c>
      <c r="GI234">
        <v>-2.4324828651112251</v>
      </c>
      <c r="GJ234">
        <v>-1.6100910332537859E-3</v>
      </c>
      <c r="GK234">
        <v>7.0186618486508772E-7</v>
      </c>
      <c r="GL234">
        <v>-2.134652460378022E-10</v>
      </c>
      <c r="GM234">
        <v>9.8890000000004363E-2</v>
      </c>
      <c r="GN234">
        <v>0</v>
      </c>
      <c r="GO234">
        <v>0</v>
      </c>
      <c r="GP234">
        <v>0</v>
      </c>
      <c r="GQ234">
        <v>5</v>
      </c>
      <c r="GR234">
        <v>2079</v>
      </c>
      <c r="GS234">
        <v>3</v>
      </c>
      <c r="GT234">
        <v>29</v>
      </c>
      <c r="GU234">
        <v>73.900000000000006</v>
      </c>
      <c r="GV234">
        <v>73.900000000000006</v>
      </c>
      <c r="GW234">
        <v>3.74512</v>
      </c>
      <c r="GX234">
        <v>2.52319</v>
      </c>
      <c r="GY234">
        <v>2.04834</v>
      </c>
      <c r="GZ234">
        <v>2.6159699999999999</v>
      </c>
      <c r="HA234">
        <v>2.1972700000000001</v>
      </c>
      <c r="HB234">
        <v>2.36084</v>
      </c>
      <c r="HC234">
        <v>40.706699999999998</v>
      </c>
      <c r="HD234">
        <v>15.173999999999999</v>
      </c>
      <c r="HE234">
        <v>18</v>
      </c>
      <c r="HF234">
        <v>690.279</v>
      </c>
      <c r="HG234">
        <v>737.97</v>
      </c>
      <c r="HH234">
        <v>31.003900000000002</v>
      </c>
      <c r="HI234">
        <v>34.328200000000002</v>
      </c>
      <c r="HJ234">
        <v>30.000699999999998</v>
      </c>
      <c r="HK234">
        <v>34.2087</v>
      </c>
      <c r="HL234">
        <v>34.209899999999998</v>
      </c>
      <c r="HM234">
        <v>74.9268</v>
      </c>
      <c r="HN234">
        <v>21.619399999999999</v>
      </c>
      <c r="HO234">
        <v>87.031700000000001</v>
      </c>
      <c r="HP234">
        <v>31</v>
      </c>
      <c r="HQ234">
        <v>1461.81</v>
      </c>
      <c r="HR234">
        <v>35.317799999999998</v>
      </c>
      <c r="HS234">
        <v>99.191999999999993</v>
      </c>
      <c r="HT234">
        <v>98.249300000000005</v>
      </c>
    </row>
    <row r="235" spans="1:228" x14ac:dyDescent="0.2">
      <c r="A235">
        <v>220</v>
      </c>
      <c r="B235">
        <v>1669232467.0999999</v>
      </c>
      <c r="C235">
        <v>874.59999990463257</v>
      </c>
      <c r="D235" t="s">
        <v>799</v>
      </c>
      <c r="E235" t="s">
        <v>800</v>
      </c>
      <c r="F235">
        <v>4</v>
      </c>
      <c r="G235">
        <v>1669232464.7874999</v>
      </c>
      <c r="H235">
        <f t="shared" si="102"/>
        <v>2.1942286994086199E-3</v>
      </c>
      <c r="I235">
        <f t="shared" si="103"/>
        <v>2.1942286994086198</v>
      </c>
      <c r="J235">
        <f t="shared" si="104"/>
        <v>26.641723755312324</v>
      </c>
      <c r="K235">
        <f t="shared" si="105"/>
        <v>1431.7962500000001</v>
      </c>
      <c r="L235">
        <f t="shared" si="106"/>
        <v>1027.2071639726196</v>
      </c>
      <c r="M235">
        <f t="shared" si="107"/>
        <v>103.64044674726722</v>
      </c>
      <c r="N235">
        <f t="shared" si="108"/>
        <v>144.46161222938798</v>
      </c>
      <c r="O235">
        <f t="shared" si="109"/>
        <v>0.11779820948071851</v>
      </c>
      <c r="P235">
        <f t="shared" si="110"/>
        <v>3.6662878154277467</v>
      </c>
      <c r="Q235">
        <f t="shared" si="111"/>
        <v>0.11573523734816886</v>
      </c>
      <c r="R235">
        <f t="shared" si="112"/>
        <v>7.2516863899704923E-2</v>
      </c>
      <c r="S235">
        <f t="shared" si="113"/>
        <v>226.10791236095426</v>
      </c>
      <c r="T235">
        <f t="shared" si="114"/>
        <v>34.219965021292197</v>
      </c>
      <c r="U235">
        <f t="shared" si="115"/>
        <v>34.379312499999997</v>
      </c>
      <c r="V235">
        <f t="shared" si="116"/>
        <v>5.4571035014001428</v>
      </c>
      <c r="W235">
        <f t="shared" si="117"/>
        <v>69.464846028360739</v>
      </c>
      <c r="X235">
        <f t="shared" si="118"/>
        <v>3.6303692735415591</v>
      </c>
      <c r="Y235">
        <f t="shared" si="119"/>
        <v>5.2261963872479775</v>
      </c>
      <c r="Z235">
        <f t="shared" si="120"/>
        <v>1.8267342278585836</v>
      </c>
      <c r="AA235">
        <f t="shared" si="121"/>
        <v>-96.765485643920144</v>
      </c>
      <c r="AB235">
        <f t="shared" si="122"/>
        <v>-153.19151638071475</v>
      </c>
      <c r="AC235">
        <f t="shared" si="123"/>
        <v>-9.6627414419312352</v>
      </c>
      <c r="AD235">
        <f t="shared" si="124"/>
        <v>-33.511831105611876</v>
      </c>
      <c r="AE235">
        <f t="shared" si="125"/>
        <v>50.909412979209414</v>
      </c>
      <c r="AF235">
        <f t="shared" si="126"/>
        <v>1.9235080439157033</v>
      </c>
      <c r="AG235">
        <f t="shared" si="127"/>
        <v>26.641723755312324</v>
      </c>
      <c r="AH235">
        <v>1507.052728085376</v>
      </c>
      <c r="AI235">
        <v>1488.4874545454541</v>
      </c>
      <c r="AJ235">
        <v>1.7926511391730431</v>
      </c>
      <c r="AK235">
        <v>65.098338017295973</v>
      </c>
      <c r="AL235">
        <f t="shared" si="128"/>
        <v>2.1942286994086198</v>
      </c>
      <c r="AM235">
        <v>35.185410123144877</v>
      </c>
      <c r="AN235">
        <v>36.005692307692307</v>
      </c>
      <c r="AO235">
        <v>1.0951842623212639E-2</v>
      </c>
      <c r="AP235">
        <v>87.569397002130515</v>
      </c>
      <c r="AQ235">
        <v>8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46989.211069617588</v>
      </c>
      <c r="AV235">
        <f t="shared" si="132"/>
        <v>1199.9525000000001</v>
      </c>
      <c r="AW235">
        <f t="shared" si="133"/>
        <v>1025.8852260937585</v>
      </c>
      <c r="AX235">
        <f t="shared" si="134"/>
        <v>0.85493819638173885</v>
      </c>
      <c r="AY235">
        <f t="shared" si="135"/>
        <v>0.18843071901675629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1669232464.7874999</v>
      </c>
      <c r="BF235">
        <v>1431.7962500000001</v>
      </c>
      <c r="BG235">
        <v>1454.0862500000001</v>
      </c>
      <c r="BH235">
        <v>35.981524999999998</v>
      </c>
      <c r="BI235">
        <v>35.211312499999991</v>
      </c>
      <c r="BJ235">
        <v>1435.7262499999999</v>
      </c>
      <c r="BK235">
        <v>35.882649999999998</v>
      </c>
      <c r="BL235">
        <v>650.02874999999995</v>
      </c>
      <c r="BM235">
        <v>100.79525</v>
      </c>
      <c r="BN235">
        <v>0.100119875</v>
      </c>
      <c r="BO235">
        <v>33.604275000000001</v>
      </c>
      <c r="BP235">
        <v>34.379312499999997</v>
      </c>
      <c r="BQ235">
        <v>999.9</v>
      </c>
      <c r="BR235">
        <v>0</v>
      </c>
      <c r="BS235">
        <v>0</v>
      </c>
      <c r="BT235">
        <v>8983.59375</v>
      </c>
      <c r="BU235">
        <v>0</v>
      </c>
      <c r="BV235">
        <v>280.46499999999997</v>
      </c>
      <c r="BW235">
        <v>-22.291112500000001</v>
      </c>
      <c r="BX235">
        <v>1485.2375</v>
      </c>
      <c r="BY235">
        <v>1507.15625</v>
      </c>
      <c r="BZ235">
        <v>0.77022787500000001</v>
      </c>
      <c r="CA235">
        <v>1454.0862500000001</v>
      </c>
      <c r="CB235">
        <v>35.211312499999991</v>
      </c>
      <c r="CC235">
        <v>3.6267675000000001</v>
      </c>
      <c r="CD235">
        <v>3.5491312499999998</v>
      </c>
      <c r="CE235">
        <v>27.225175</v>
      </c>
      <c r="CF235">
        <v>26.856625000000001</v>
      </c>
      <c r="CG235">
        <v>1199.9525000000001</v>
      </c>
      <c r="CH235">
        <v>0.49997950000000002</v>
      </c>
      <c r="CI235">
        <v>0.50002049999999998</v>
      </c>
      <c r="CJ235">
        <v>0</v>
      </c>
      <c r="CK235">
        <v>747.27237500000001</v>
      </c>
      <c r="CL235">
        <v>4.9990899999999998</v>
      </c>
      <c r="CM235">
        <v>8343.942500000001</v>
      </c>
      <c r="CN235">
        <v>9557.4025000000001</v>
      </c>
      <c r="CO235">
        <v>43.311999999999998</v>
      </c>
      <c r="CP235">
        <v>45</v>
      </c>
      <c r="CQ235">
        <v>44.054250000000003</v>
      </c>
      <c r="CR235">
        <v>44.436999999999998</v>
      </c>
      <c r="CS235">
        <v>44.686999999999998</v>
      </c>
      <c r="CT235">
        <v>597.44875000000002</v>
      </c>
      <c r="CU235">
        <v>597.50374999999997</v>
      </c>
      <c r="CV235">
        <v>0</v>
      </c>
      <c r="CW235">
        <v>1669232474.4000001</v>
      </c>
      <c r="CX235">
        <v>0</v>
      </c>
      <c r="CY235">
        <v>1669228029.5</v>
      </c>
      <c r="CZ235" t="s">
        <v>356</v>
      </c>
      <c r="DA235">
        <v>1669228029.5</v>
      </c>
      <c r="DB235">
        <v>1669228028</v>
      </c>
      <c r="DC235">
        <v>6</v>
      </c>
      <c r="DD235">
        <v>0.127</v>
      </c>
      <c r="DE235">
        <v>2E-3</v>
      </c>
      <c r="DF235">
        <v>-2.9980000000000002</v>
      </c>
      <c r="DG235">
        <v>9.9000000000000005E-2</v>
      </c>
      <c r="DH235">
        <v>415</v>
      </c>
      <c r="DI235">
        <v>34</v>
      </c>
      <c r="DJ235">
        <v>0.37</v>
      </c>
      <c r="DK235">
        <v>0.19</v>
      </c>
      <c r="DL235">
        <v>-22.32766829268293</v>
      </c>
      <c r="DM235">
        <v>0.2463867595818767</v>
      </c>
      <c r="DN235">
        <v>8.6835615484645828E-2</v>
      </c>
      <c r="DO235">
        <v>0</v>
      </c>
      <c r="DP235">
        <v>0.80179731707317059</v>
      </c>
      <c r="DQ235">
        <v>-5.6121825783972713E-2</v>
      </c>
      <c r="DR235">
        <v>2.0540027419934472E-2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3.2955700000000001</v>
      </c>
      <c r="EB235">
        <v>2.6253099999999998</v>
      </c>
      <c r="EC235">
        <v>0.232601</v>
      </c>
      <c r="ED235">
        <v>0.232848</v>
      </c>
      <c r="EE235">
        <v>0.14422599999999999</v>
      </c>
      <c r="EF235">
        <v>0.140403</v>
      </c>
      <c r="EG235">
        <v>23209.9</v>
      </c>
      <c r="EH235">
        <v>23613</v>
      </c>
      <c r="EI235">
        <v>28155</v>
      </c>
      <c r="EJ235">
        <v>29645.1</v>
      </c>
      <c r="EK235">
        <v>33149.5</v>
      </c>
      <c r="EL235">
        <v>35377.5</v>
      </c>
      <c r="EM235">
        <v>39727.9</v>
      </c>
      <c r="EN235">
        <v>42365.3</v>
      </c>
      <c r="EO235">
        <v>2.1922799999999998</v>
      </c>
      <c r="EP235">
        <v>2.1597499999999998</v>
      </c>
      <c r="EQ235">
        <v>0.10474799999999999</v>
      </c>
      <c r="ER235">
        <v>0</v>
      </c>
      <c r="ES235">
        <v>32.714399999999998</v>
      </c>
      <c r="ET235">
        <v>999.9</v>
      </c>
      <c r="EU235">
        <v>70.099999999999994</v>
      </c>
      <c r="EV235">
        <v>36.4</v>
      </c>
      <c r="EW235">
        <v>42.433399999999999</v>
      </c>
      <c r="EX235">
        <v>56.744399999999999</v>
      </c>
      <c r="EY235">
        <v>-2.73638</v>
      </c>
      <c r="EZ235">
        <v>2</v>
      </c>
      <c r="FA235">
        <v>0.55665900000000001</v>
      </c>
      <c r="FB235">
        <v>0.80303100000000005</v>
      </c>
      <c r="FC235">
        <v>20.269200000000001</v>
      </c>
      <c r="FD235">
        <v>5.21624</v>
      </c>
      <c r="FE235">
        <v>12.0082</v>
      </c>
      <c r="FF235">
        <v>4.9863499999999998</v>
      </c>
      <c r="FG235">
        <v>3.28443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1.86426</v>
      </c>
      <c r="FO235">
        <v>1.8603499999999999</v>
      </c>
      <c r="FP235">
        <v>1.8610899999999999</v>
      </c>
      <c r="FQ235">
        <v>1.86019</v>
      </c>
      <c r="FR235">
        <v>1.86188</v>
      </c>
      <c r="FS235">
        <v>1.85839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-3.93</v>
      </c>
      <c r="GH235">
        <v>9.8900000000000002E-2</v>
      </c>
      <c r="GI235">
        <v>-2.4324828651112251</v>
      </c>
      <c r="GJ235">
        <v>-1.6100910332537859E-3</v>
      </c>
      <c r="GK235">
        <v>7.0186618486508772E-7</v>
      </c>
      <c r="GL235">
        <v>-2.134652460378022E-10</v>
      </c>
      <c r="GM235">
        <v>9.8890000000004363E-2</v>
      </c>
      <c r="GN235">
        <v>0</v>
      </c>
      <c r="GO235">
        <v>0</v>
      </c>
      <c r="GP235">
        <v>0</v>
      </c>
      <c r="GQ235">
        <v>5</v>
      </c>
      <c r="GR235">
        <v>2079</v>
      </c>
      <c r="GS235">
        <v>3</v>
      </c>
      <c r="GT235">
        <v>29</v>
      </c>
      <c r="GU235">
        <v>74</v>
      </c>
      <c r="GV235">
        <v>74</v>
      </c>
      <c r="GW235">
        <v>3.7597700000000001</v>
      </c>
      <c r="GX235">
        <v>2.5280800000000001</v>
      </c>
      <c r="GY235">
        <v>2.04834</v>
      </c>
      <c r="GZ235">
        <v>2.6159699999999999</v>
      </c>
      <c r="HA235">
        <v>2.1972700000000001</v>
      </c>
      <c r="HB235">
        <v>2.3339799999999999</v>
      </c>
      <c r="HC235">
        <v>40.706699999999998</v>
      </c>
      <c r="HD235">
        <v>15.156499999999999</v>
      </c>
      <c r="HE235">
        <v>18</v>
      </c>
      <c r="HF235">
        <v>690.48900000000003</v>
      </c>
      <c r="HG235">
        <v>737.84799999999996</v>
      </c>
      <c r="HH235">
        <v>31.003900000000002</v>
      </c>
      <c r="HI235">
        <v>34.3352</v>
      </c>
      <c r="HJ235">
        <v>30.000900000000001</v>
      </c>
      <c r="HK235">
        <v>34.212899999999998</v>
      </c>
      <c r="HL235">
        <v>34.2136</v>
      </c>
      <c r="HM235">
        <v>75.1935</v>
      </c>
      <c r="HN235">
        <v>21.619399999999999</v>
      </c>
      <c r="HO235">
        <v>87.031700000000001</v>
      </c>
      <c r="HP235">
        <v>31</v>
      </c>
      <c r="HQ235">
        <v>1468.48</v>
      </c>
      <c r="HR235">
        <v>35.303400000000003</v>
      </c>
      <c r="HS235">
        <v>99.189800000000005</v>
      </c>
      <c r="HT235">
        <v>98.248999999999995</v>
      </c>
    </row>
    <row r="236" spans="1:228" x14ac:dyDescent="0.2">
      <c r="A236">
        <v>221</v>
      </c>
      <c r="B236">
        <v>1669232471.0999999</v>
      </c>
      <c r="C236">
        <v>878.59999990463257</v>
      </c>
      <c r="D236" t="s">
        <v>801</v>
      </c>
      <c r="E236" t="s">
        <v>802</v>
      </c>
      <c r="F236">
        <v>4</v>
      </c>
      <c r="G236">
        <v>1669232469.0999999</v>
      </c>
      <c r="H236">
        <f t="shared" si="102"/>
        <v>2.2333553460629589E-3</v>
      </c>
      <c r="I236">
        <f t="shared" si="103"/>
        <v>2.2333553460629587</v>
      </c>
      <c r="J236">
        <f t="shared" si="104"/>
        <v>27.044067755291646</v>
      </c>
      <c r="K236">
        <f t="shared" si="105"/>
        <v>1439.1014285714291</v>
      </c>
      <c r="L236">
        <f t="shared" si="106"/>
        <v>1033.1408662123456</v>
      </c>
      <c r="M236">
        <f t="shared" si="107"/>
        <v>104.23759090342587</v>
      </c>
      <c r="N236">
        <f t="shared" si="108"/>
        <v>145.19652729440335</v>
      </c>
      <c r="O236">
        <f t="shared" si="109"/>
        <v>0.11928035262470101</v>
      </c>
      <c r="P236">
        <f t="shared" si="110"/>
        <v>3.6744568832009517</v>
      </c>
      <c r="Q236">
        <f t="shared" si="111"/>
        <v>0.11717025514122018</v>
      </c>
      <c r="R236">
        <f t="shared" si="112"/>
        <v>7.3417884128945607E-2</v>
      </c>
      <c r="S236">
        <f t="shared" si="113"/>
        <v>226.11409380671194</v>
      </c>
      <c r="T236">
        <f t="shared" si="114"/>
        <v>34.231127725284765</v>
      </c>
      <c r="U236">
        <f t="shared" si="115"/>
        <v>34.427928571428573</v>
      </c>
      <c r="V236">
        <f t="shared" si="116"/>
        <v>5.4718787675918179</v>
      </c>
      <c r="W236">
        <f t="shared" si="117"/>
        <v>69.483978136916164</v>
      </c>
      <c r="X236">
        <f t="shared" si="118"/>
        <v>3.6355610776459613</v>
      </c>
      <c r="Y236">
        <f t="shared" si="119"/>
        <v>5.2322293212432278</v>
      </c>
      <c r="Z236">
        <f t="shared" si="120"/>
        <v>1.8363176899458566</v>
      </c>
      <c r="AA236">
        <f t="shared" si="121"/>
        <v>-98.490970761376488</v>
      </c>
      <c r="AB236">
        <f t="shared" si="122"/>
        <v>-159.07780747158014</v>
      </c>
      <c r="AC236">
        <f t="shared" si="123"/>
        <v>-10.015107452287342</v>
      </c>
      <c r="AD236">
        <f t="shared" si="124"/>
        <v>-41.469791878532035</v>
      </c>
      <c r="AE236">
        <f t="shared" si="125"/>
        <v>50.827766955860888</v>
      </c>
      <c r="AF236">
        <f t="shared" si="126"/>
        <v>2.0038306444225444</v>
      </c>
      <c r="AG236">
        <f t="shared" si="127"/>
        <v>27.044067755291646</v>
      </c>
      <c r="AH236">
        <v>1514.1438230366191</v>
      </c>
      <c r="AI236">
        <v>1495.5343030303029</v>
      </c>
      <c r="AJ236">
        <v>1.7598311680816121</v>
      </c>
      <c r="AK236">
        <v>65.098338017295973</v>
      </c>
      <c r="AL236">
        <f t="shared" si="128"/>
        <v>2.2333553460629587</v>
      </c>
      <c r="AM236">
        <v>35.228381239909567</v>
      </c>
      <c r="AN236">
        <v>36.047582417582447</v>
      </c>
      <c r="AO236">
        <v>1.410150683298105E-2</v>
      </c>
      <c r="AP236">
        <v>87.569397002130515</v>
      </c>
      <c r="AQ236">
        <v>8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47131.604644671657</v>
      </c>
      <c r="AV236">
        <f t="shared" si="132"/>
        <v>1199.99</v>
      </c>
      <c r="AW236">
        <f t="shared" si="133"/>
        <v>1025.9168278791253</v>
      </c>
      <c r="AX236">
        <f t="shared" si="134"/>
        <v>0.85493781438105754</v>
      </c>
      <c r="AY236">
        <f t="shared" si="135"/>
        <v>0.18842998175544123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1669232469.0999999</v>
      </c>
      <c r="BF236">
        <v>1439.1014285714291</v>
      </c>
      <c r="BG236">
        <v>1461.4128571428571</v>
      </c>
      <c r="BH236">
        <v>36.033514285714283</v>
      </c>
      <c r="BI236">
        <v>35.23112857142857</v>
      </c>
      <c r="BJ236">
        <v>1443.041428571428</v>
      </c>
      <c r="BK236">
        <v>35.934628571428583</v>
      </c>
      <c r="BL236">
        <v>649.98528571428574</v>
      </c>
      <c r="BM236">
        <v>100.794</v>
      </c>
      <c r="BN236">
        <v>9.9880314285714283E-2</v>
      </c>
      <c r="BO236">
        <v>33.624899999999997</v>
      </c>
      <c r="BP236">
        <v>34.427928571428573</v>
      </c>
      <c r="BQ236">
        <v>999.89999999999986</v>
      </c>
      <c r="BR236">
        <v>0</v>
      </c>
      <c r="BS236">
        <v>0</v>
      </c>
      <c r="BT236">
        <v>9011.9642857142862</v>
      </c>
      <c r="BU236">
        <v>0</v>
      </c>
      <c r="BV236">
        <v>283.28457142857138</v>
      </c>
      <c r="BW236">
        <v>-22.30788571428571</v>
      </c>
      <c r="BX236">
        <v>1492.8971428571431</v>
      </c>
      <c r="BY236">
        <v>1514.777142857143</v>
      </c>
      <c r="BZ236">
        <v>0.80236657142857137</v>
      </c>
      <c r="CA236">
        <v>1461.4128571428571</v>
      </c>
      <c r="CB236">
        <v>35.23112857142857</v>
      </c>
      <c r="CC236">
        <v>3.6319599999999999</v>
      </c>
      <c r="CD236">
        <v>3.5510885714285712</v>
      </c>
      <c r="CE236">
        <v>27.249585714285718</v>
      </c>
      <c r="CF236">
        <v>26.866</v>
      </c>
      <c r="CG236">
        <v>1199.99</v>
      </c>
      <c r="CH236">
        <v>0.49998900000000002</v>
      </c>
      <c r="CI236">
        <v>0.50001099999999998</v>
      </c>
      <c r="CJ236">
        <v>0</v>
      </c>
      <c r="CK236">
        <v>747.02942857142875</v>
      </c>
      <c r="CL236">
        <v>4.9990899999999998</v>
      </c>
      <c r="CM236">
        <v>8342.2571428571409</v>
      </c>
      <c r="CN236">
        <v>9557.7185714285715</v>
      </c>
      <c r="CO236">
        <v>43.357000000000014</v>
      </c>
      <c r="CP236">
        <v>45.017714285714291</v>
      </c>
      <c r="CQ236">
        <v>44.061999999999998</v>
      </c>
      <c r="CR236">
        <v>44.5</v>
      </c>
      <c r="CS236">
        <v>44.686999999999998</v>
      </c>
      <c r="CT236">
        <v>597.48285714285714</v>
      </c>
      <c r="CU236">
        <v>597.50714285714275</v>
      </c>
      <c r="CV236">
        <v>0</v>
      </c>
      <c r="CW236">
        <v>1669232478</v>
      </c>
      <c r="CX236">
        <v>0</v>
      </c>
      <c r="CY236">
        <v>1669228029.5</v>
      </c>
      <c r="CZ236" t="s">
        <v>356</v>
      </c>
      <c r="DA236">
        <v>1669228029.5</v>
      </c>
      <c r="DB236">
        <v>1669228028</v>
      </c>
      <c r="DC236">
        <v>6</v>
      </c>
      <c r="DD236">
        <v>0.127</v>
      </c>
      <c r="DE236">
        <v>2E-3</v>
      </c>
      <c r="DF236">
        <v>-2.9980000000000002</v>
      </c>
      <c r="DG236">
        <v>9.9000000000000005E-2</v>
      </c>
      <c r="DH236">
        <v>415</v>
      </c>
      <c r="DI236">
        <v>34</v>
      </c>
      <c r="DJ236">
        <v>0.37</v>
      </c>
      <c r="DK236">
        <v>0.19</v>
      </c>
      <c r="DL236">
        <v>-22.333378048780489</v>
      </c>
      <c r="DM236">
        <v>0.42406202090589951</v>
      </c>
      <c r="DN236">
        <v>8.3737221121021138E-2</v>
      </c>
      <c r="DO236">
        <v>0</v>
      </c>
      <c r="DP236">
        <v>0.79956829268292695</v>
      </c>
      <c r="DQ236">
        <v>-7.4562062717769148E-2</v>
      </c>
      <c r="DR236">
        <v>2.059016590421547E-2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3.29541</v>
      </c>
      <c r="EB236">
        <v>2.6250100000000001</v>
      </c>
      <c r="EC236">
        <v>0.23325399999999999</v>
      </c>
      <c r="ED236">
        <v>0.233485</v>
      </c>
      <c r="EE236">
        <v>0.14433399999999999</v>
      </c>
      <c r="EF236">
        <v>0.14041799999999999</v>
      </c>
      <c r="EG236">
        <v>23189.599999999999</v>
      </c>
      <c r="EH236">
        <v>23592.7</v>
      </c>
      <c r="EI236">
        <v>28154.5</v>
      </c>
      <c r="EJ236">
        <v>29644.400000000001</v>
      </c>
      <c r="EK236">
        <v>33144.699999999997</v>
      </c>
      <c r="EL236">
        <v>35376.300000000003</v>
      </c>
      <c r="EM236">
        <v>39727.199999999997</v>
      </c>
      <c r="EN236">
        <v>42364.6</v>
      </c>
      <c r="EO236">
        <v>2.1920199999999999</v>
      </c>
      <c r="EP236">
        <v>2.15985</v>
      </c>
      <c r="EQ236">
        <v>0.103071</v>
      </c>
      <c r="ER236">
        <v>0</v>
      </c>
      <c r="ES236">
        <v>32.774500000000003</v>
      </c>
      <c r="ET236">
        <v>999.9</v>
      </c>
      <c r="EU236">
        <v>70.099999999999994</v>
      </c>
      <c r="EV236">
        <v>36.4</v>
      </c>
      <c r="EW236">
        <v>42.432499999999997</v>
      </c>
      <c r="EX236">
        <v>57.014400000000002</v>
      </c>
      <c r="EY236">
        <v>-2.5681099999999999</v>
      </c>
      <c r="EZ236">
        <v>2</v>
      </c>
      <c r="FA236">
        <v>0.55727400000000005</v>
      </c>
      <c r="FB236">
        <v>0.81674599999999997</v>
      </c>
      <c r="FC236">
        <v>20.268599999999999</v>
      </c>
      <c r="FD236">
        <v>5.2142900000000001</v>
      </c>
      <c r="FE236">
        <v>12.0068</v>
      </c>
      <c r="FF236">
        <v>4.9855</v>
      </c>
      <c r="FG236">
        <v>3.2841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1.86219</v>
      </c>
      <c r="FN236">
        <v>1.8642300000000001</v>
      </c>
      <c r="FO236">
        <v>1.8603499999999999</v>
      </c>
      <c r="FP236">
        <v>1.8611</v>
      </c>
      <c r="FQ236">
        <v>1.8602000000000001</v>
      </c>
      <c r="FR236">
        <v>1.8618699999999999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-3.93</v>
      </c>
      <c r="GH236">
        <v>9.8799999999999999E-2</v>
      </c>
      <c r="GI236">
        <v>-2.4324828651112251</v>
      </c>
      <c r="GJ236">
        <v>-1.6100910332537859E-3</v>
      </c>
      <c r="GK236">
        <v>7.0186618486508772E-7</v>
      </c>
      <c r="GL236">
        <v>-2.134652460378022E-10</v>
      </c>
      <c r="GM236">
        <v>9.8890000000004363E-2</v>
      </c>
      <c r="GN236">
        <v>0</v>
      </c>
      <c r="GO236">
        <v>0</v>
      </c>
      <c r="GP236">
        <v>0</v>
      </c>
      <c r="GQ236">
        <v>5</v>
      </c>
      <c r="GR236">
        <v>2079</v>
      </c>
      <c r="GS236">
        <v>3</v>
      </c>
      <c r="GT236">
        <v>29</v>
      </c>
      <c r="GU236">
        <v>74</v>
      </c>
      <c r="GV236">
        <v>74.099999999999994</v>
      </c>
      <c r="GW236">
        <v>3.77197</v>
      </c>
      <c r="GX236">
        <v>2.5329600000000001</v>
      </c>
      <c r="GY236">
        <v>2.04834</v>
      </c>
      <c r="GZ236">
        <v>2.6159699999999999</v>
      </c>
      <c r="HA236">
        <v>2.1972700000000001</v>
      </c>
      <c r="HB236">
        <v>2.2985799999999998</v>
      </c>
      <c r="HC236">
        <v>40.706699999999998</v>
      </c>
      <c r="HD236">
        <v>15.156499999999999</v>
      </c>
      <c r="HE236">
        <v>18</v>
      </c>
      <c r="HF236">
        <v>690.33</v>
      </c>
      <c r="HG236">
        <v>737.99</v>
      </c>
      <c r="HH236">
        <v>31.003900000000002</v>
      </c>
      <c r="HI236">
        <v>34.342599999999997</v>
      </c>
      <c r="HJ236">
        <v>30.000800000000002</v>
      </c>
      <c r="HK236">
        <v>34.217199999999998</v>
      </c>
      <c r="HL236">
        <v>34.217399999999998</v>
      </c>
      <c r="HM236">
        <v>75.468100000000007</v>
      </c>
      <c r="HN236">
        <v>21.308800000000002</v>
      </c>
      <c r="HO236">
        <v>87.031700000000001</v>
      </c>
      <c r="HP236">
        <v>31</v>
      </c>
      <c r="HQ236">
        <v>1475.16</v>
      </c>
      <c r="HR236">
        <v>35.441299999999998</v>
      </c>
      <c r="HS236">
        <v>99.188000000000002</v>
      </c>
      <c r="HT236">
        <v>98.247100000000003</v>
      </c>
    </row>
    <row r="237" spans="1:228" x14ac:dyDescent="0.2">
      <c r="A237">
        <v>222</v>
      </c>
      <c r="B237">
        <v>1669232475.0999999</v>
      </c>
      <c r="C237">
        <v>882.59999990463257</v>
      </c>
      <c r="D237" t="s">
        <v>803</v>
      </c>
      <c r="E237" t="s">
        <v>804</v>
      </c>
      <c r="F237">
        <v>4</v>
      </c>
      <c r="G237">
        <v>1669232472.7874999</v>
      </c>
      <c r="H237">
        <f t="shared" si="102"/>
        <v>2.2335778689723945E-3</v>
      </c>
      <c r="I237">
        <f t="shared" si="103"/>
        <v>2.2335778689723944</v>
      </c>
      <c r="J237">
        <f t="shared" si="104"/>
        <v>27.382682785128932</v>
      </c>
      <c r="K237">
        <f t="shared" si="105"/>
        <v>1445.25</v>
      </c>
      <c r="L237">
        <f t="shared" si="106"/>
        <v>1033.5427165522055</v>
      </c>
      <c r="M237">
        <f t="shared" si="107"/>
        <v>104.27745305515855</v>
      </c>
      <c r="N237">
        <f t="shared" si="108"/>
        <v>145.81592672890315</v>
      </c>
      <c r="O237">
        <f t="shared" si="109"/>
        <v>0.11897930367197963</v>
      </c>
      <c r="P237">
        <f t="shared" si="110"/>
        <v>3.6698512762409092</v>
      </c>
      <c r="Q237">
        <f t="shared" si="111"/>
        <v>0.11687715821846216</v>
      </c>
      <c r="R237">
        <f t="shared" si="112"/>
        <v>7.3233999674146205E-2</v>
      </c>
      <c r="S237">
        <f t="shared" si="113"/>
        <v>226.12243873428838</v>
      </c>
      <c r="T237">
        <f t="shared" si="114"/>
        <v>34.251029864309757</v>
      </c>
      <c r="U237">
        <f t="shared" si="115"/>
        <v>34.453812499999998</v>
      </c>
      <c r="V237">
        <f t="shared" si="116"/>
        <v>5.479759520586307</v>
      </c>
      <c r="W237">
        <f t="shared" si="117"/>
        <v>69.47070642346435</v>
      </c>
      <c r="X237">
        <f t="shared" si="118"/>
        <v>3.6387720059752713</v>
      </c>
      <c r="Y237">
        <f t="shared" si="119"/>
        <v>5.2378508774545054</v>
      </c>
      <c r="Z237">
        <f t="shared" si="120"/>
        <v>1.8409875146110357</v>
      </c>
      <c r="AA237">
        <f t="shared" si="121"/>
        <v>-98.500784021682605</v>
      </c>
      <c r="AB237">
        <f t="shared" si="122"/>
        <v>-160.20082622998262</v>
      </c>
      <c r="AC237">
        <f t="shared" si="123"/>
        <v>-10.100691950901664</v>
      </c>
      <c r="AD237">
        <f t="shared" si="124"/>
        <v>-42.679863468278526</v>
      </c>
      <c r="AE237">
        <f t="shared" si="125"/>
        <v>50.693146786663654</v>
      </c>
      <c r="AF237">
        <f t="shared" si="126"/>
        <v>2.0407992956834304</v>
      </c>
      <c r="AG237">
        <f t="shared" si="127"/>
        <v>27.382682785128932</v>
      </c>
      <c r="AH237">
        <v>1521.020461392025</v>
      </c>
      <c r="AI237">
        <v>1502.435333333334</v>
      </c>
      <c r="AJ237">
        <v>1.716966740813185</v>
      </c>
      <c r="AK237">
        <v>65.098338017295973</v>
      </c>
      <c r="AL237">
        <f t="shared" si="128"/>
        <v>2.2335778689723944</v>
      </c>
      <c r="AM237">
        <v>35.234157187203778</v>
      </c>
      <c r="AN237">
        <v>36.079962637362662</v>
      </c>
      <c r="AO237">
        <v>9.1140890191282482E-3</v>
      </c>
      <c r="AP237">
        <v>87.569397002130515</v>
      </c>
      <c r="AQ237">
        <v>8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47046.580875755339</v>
      </c>
      <c r="AV237">
        <f t="shared" si="132"/>
        <v>1200.04125</v>
      </c>
      <c r="AW237">
        <f t="shared" si="133"/>
        <v>1025.9599635928955</v>
      </c>
      <c r="AX237">
        <f t="shared" si="134"/>
        <v>0.85493724785951775</v>
      </c>
      <c r="AY237">
        <f t="shared" si="135"/>
        <v>0.18842888836886931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1669232472.7874999</v>
      </c>
      <c r="BF237">
        <v>1445.25</v>
      </c>
      <c r="BG237">
        <v>1467.5325</v>
      </c>
      <c r="BH237">
        <v>36.065575000000003</v>
      </c>
      <c r="BI237">
        <v>35.248424999999997</v>
      </c>
      <c r="BJ237">
        <v>1449.1925000000001</v>
      </c>
      <c r="BK237">
        <v>35.966675000000002</v>
      </c>
      <c r="BL237">
        <v>649.99462500000004</v>
      </c>
      <c r="BM237">
        <v>100.79325</v>
      </c>
      <c r="BN237">
        <v>9.9970362499999993E-2</v>
      </c>
      <c r="BO237">
        <v>33.644099999999987</v>
      </c>
      <c r="BP237">
        <v>34.453812499999998</v>
      </c>
      <c r="BQ237">
        <v>999.9</v>
      </c>
      <c r="BR237">
        <v>0</v>
      </c>
      <c r="BS237">
        <v>0</v>
      </c>
      <c r="BT237">
        <v>8996.0949999999993</v>
      </c>
      <c r="BU237">
        <v>0</v>
      </c>
      <c r="BV237">
        <v>285.60525000000001</v>
      </c>
      <c r="BW237">
        <v>-22.2831625</v>
      </c>
      <c r="BX237">
        <v>1499.32375</v>
      </c>
      <c r="BY237">
        <v>1521.1487500000001</v>
      </c>
      <c r="BZ237">
        <v>0.81713637500000003</v>
      </c>
      <c r="CA237">
        <v>1467.5325</v>
      </c>
      <c r="CB237">
        <v>35.248424999999997</v>
      </c>
      <c r="CC237">
        <v>3.6351650000000002</v>
      </c>
      <c r="CD237">
        <v>3.5528012499999999</v>
      </c>
      <c r="CE237">
        <v>27.264612499999998</v>
      </c>
      <c r="CF237">
        <v>26.874199999999998</v>
      </c>
      <c r="CG237">
        <v>1200.04125</v>
      </c>
      <c r="CH237">
        <v>0.500007125</v>
      </c>
      <c r="CI237">
        <v>0.499992875</v>
      </c>
      <c r="CJ237">
        <v>0</v>
      </c>
      <c r="CK237">
        <v>747.07875000000001</v>
      </c>
      <c r="CL237">
        <v>4.9990899999999998</v>
      </c>
      <c r="CM237">
        <v>8342.43</v>
      </c>
      <c r="CN237">
        <v>9558.2087499999998</v>
      </c>
      <c r="CO237">
        <v>43.375</v>
      </c>
      <c r="CP237">
        <v>45.054250000000003</v>
      </c>
      <c r="CQ237">
        <v>44.061999999999998</v>
      </c>
      <c r="CR237">
        <v>44.507750000000001</v>
      </c>
      <c r="CS237">
        <v>44.726374999999997</v>
      </c>
      <c r="CT237">
        <v>597.53125</v>
      </c>
      <c r="CU237">
        <v>597.51</v>
      </c>
      <c r="CV237">
        <v>0</v>
      </c>
      <c r="CW237">
        <v>1669232482.2</v>
      </c>
      <c r="CX237">
        <v>0</v>
      </c>
      <c r="CY237">
        <v>1669228029.5</v>
      </c>
      <c r="CZ237" t="s">
        <v>356</v>
      </c>
      <c r="DA237">
        <v>1669228029.5</v>
      </c>
      <c r="DB237">
        <v>1669228028</v>
      </c>
      <c r="DC237">
        <v>6</v>
      </c>
      <c r="DD237">
        <v>0.127</v>
      </c>
      <c r="DE237">
        <v>2E-3</v>
      </c>
      <c r="DF237">
        <v>-2.9980000000000002</v>
      </c>
      <c r="DG237">
        <v>9.9000000000000005E-2</v>
      </c>
      <c r="DH237">
        <v>415</v>
      </c>
      <c r="DI237">
        <v>34</v>
      </c>
      <c r="DJ237">
        <v>0.37</v>
      </c>
      <c r="DK237">
        <v>0.19</v>
      </c>
      <c r="DL237">
        <v>-22.292058536585369</v>
      </c>
      <c r="DM237">
        <v>3.5452264808303963E-2</v>
      </c>
      <c r="DN237">
        <v>4.2919033105796582E-2</v>
      </c>
      <c r="DO237">
        <v>1</v>
      </c>
      <c r="DP237">
        <v>0.80452117073170715</v>
      </c>
      <c r="DQ237">
        <v>-5.5817728222995508E-2</v>
      </c>
      <c r="DR237">
        <v>2.08502939230642E-2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658</v>
      </c>
      <c r="EA237">
        <v>3.29569</v>
      </c>
      <c r="EB237">
        <v>2.6255000000000002</v>
      </c>
      <c r="EC237">
        <v>0.23389199999999999</v>
      </c>
      <c r="ED237">
        <v>0.234127</v>
      </c>
      <c r="EE237">
        <v>0.14441599999999999</v>
      </c>
      <c r="EF237">
        <v>0.14053499999999999</v>
      </c>
      <c r="EG237">
        <v>23169.9</v>
      </c>
      <c r="EH237">
        <v>23572.1</v>
      </c>
      <c r="EI237">
        <v>28154.1</v>
      </c>
      <c r="EJ237">
        <v>29643.5</v>
      </c>
      <c r="EK237">
        <v>33141.199999999997</v>
      </c>
      <c r="EL237">
        <v>35370.6</v>
      </c>
      <c r="EM237">
        <v>39726.699999999997</v>
      </c>
      <c r="EN237">
        <v>42363.5</v>
      </c>
      <c r="EO237">
        <v>2.19225</v>
      </c>
      <c r="EP237">
        <v>2.1596799999999998</v>
      </c>
      <c r="EQ237">
        <v>0.101328</v>
      </c>
      <c r="ER237">
        <v>0</v>
      </c>
      <c r="ES237">
        <v>32.834299999999999</v>
      </c>
      <c r="ET237">
        <v>999.9</v>
      </c>
      <c r="EU237">
        <v>70.099999999999994</v>
      </c>
      <c r="EV237">
        <v>36.299999999999997</v>
      </c>
      <c r="EW237">
        <v>42.198399999999999</v>
      </c>
      <c r="EX237">
        <v>57.224400000000003</v>
      </c>
      <c r="EY237">
        <v>-2.6121799999999999</v>
      </c>
      <c r="EZ237">
        <v>2</v>
      </c>
      <c r="FA237">
        <v>0.55800099999999997</v>
      </c>
      <c r="FB237">
        <v>0.83023999999999998</v>
      </c>
      <c r="FC237">
        <v>20.268799999999999</v>
      </c>
      <c r="FD237">
        <v>5.2157900000000001</v>
      </c>
      <c r="FE237">
        <v>12.0077</v>
      </c>
      <c r="FF237">
        <v>4.9859</v>
      </c>
      <c r="FG237">
        <v>3.28443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1.86219</v>
      </c>
      <c r="FN237">
        <v>1.86425</v>
      </c>
      <c r="FO237">
        <v>1.8603499999999999</v>
      </c>
      <c r="FP237">
        <v>1.8611</v>
      </c>
      <c r="FQ237">
        <v>1.8602000000000001</v>
      </c>
      <c r="FR237">
        <v>1.8618699999999999</v>
      </c>
      <c r="FS237">
        <v>1.8584099999999999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-3.94</v>
      </c>
      <c r="GH237">
        <v>9.8799999999999999E-2</v>
      </c>
      <c r="GI237">
        <v>-2.4324828651112251</v>
      </c>
      <c r="GJ237">
        <v>-1.6100910332537859E-3</v>
      </c>
      <c r="GK237">
        <v>7.0186618486508772E-7</v>
      </c>
      <c r="GL237">
        <v>-2.134652460378022E-10</v>
      </c>
      <c r="GM237">
        <v>9.8890000000004363E-2</v>
      </c>
      <c r="GN237">
        <v>0</v>
      </c>
      <c r="GO237">
        <v>0</v>
      </c>
      <c r="GP237">
        <v>0</v>
      </c>
      <c r="GQ237">
        <v>5</v>
      </c>
      <c r="GR237">
        <v>2079</v>
      </c>
      <c r="GS237">
        <v>3</v>
      </c>
      <c r="GT237">
        <v>29</v>
      </c>
      <c r="GU237">
        <v>74.099999999999994</v>
      </c>
      <c r="GV237">
        <v>74.099999999999994</v>
      </c>
      <c r="GW237">
        <v>3.7854000000000001</v>
      </c>
      <c r="GX237">
        <v>2.52319</v>
      </c>
      <c r="GY237">
        <v>2.04834</v>
      </c>
      <c r="GZ237">
        <v>2.6159699999999999</v>
      </c>
      <c r="HA237">
        <v>2.1972700000000001</v>
      </c>
      <c r="HB237">
        <v>2.35229</v>
      </c>
      <c r="HC237">
        <v>40.706699999999998</v>
      </c>
      <c r="HD237">
        <v>15.173999999999999</v>
      </c>
      <c r="HE237">
        <v>18</v>
      </c>
      <c r="HF237">
        <v>690.56799999999998</v>
      </c>
      <c r="HG237">
        <v>737.88</v>
      </c>
      <c r="HH237">
        <v>31.003799999999998</v>
      </c>
      <c r="HI237">
        <v>34.351199999999999</v>
      </c>
      <c r="HJ237">
        <v>30.000900000000001</v>
      </c>
      <c r="HK237">
        <v>34.222099999999998</v>
      </c>
      <c r="HL237">
        <v>34.222200000000001</v>
      </c>
      <c r="HM237">
        <v>75.737499999999997</v>
      </c>
      <c r="HN237">
        <v>21.032499999999999</v>
      </c>
      <c r="HO237">
        <v>87.031700000000001</v>
      </c>
      <c r="HP237">
        <v>31</v>
      </c>
      <c r="HQ237">
        <v>1481.84</v>
      </c>
      <c r="HR237">
        <v>35.489800000000002</v>
      </c>
      <c r="HS237">
        <v>99.186800000000005</v>
      </c>
      <c r="HT237">
        <v>98.244399999999999</v>
      </c>
    </row>
    <row r="238" spans="1:228" x14ac:dyDescent="0.2">
      <c r="A238">
        <v>223</v>
      </c>
      <c r="B238">
        <v>1669232479.0999999</v>
      </c>
      <c r="C238">
        <v>886.59999990463257</v>
      </c>
      <c r="D238" t="s">
        <v>805</v>
      </c>
      <c r="E238" t="s">
        <v>806</v>
      </c>
      <c r="F238">
        <v>4</v>
      </c>
      <c r="G238">
        <v>1669232477.0999999</v>
      </c>
      <c r="H238">
        <f t="shared" si="102"/>
        <v>2.2074449873904379E-3</v>
      </c>
      <c r="I238">
        <f t="shared" si="103"/>
        <v>2.207444987390438</v>
      </c>
      <c r="J238">
        <f t="shared" si="104"/>
        <v>27.274830360271157</v>
      </c>
      <c r="K238">
        <f t="shared" si="105"/>
        <v>1452.37</v>
      </c>
      <c r="L238">
        <f t="shared" si="106"/>
        <v>1036.0853761927344</v>
      </c>
      <c r="M238">
        <f t="shared" si="107"/>
        <v>104.53402837097472</v>
      </c>
      <c r="N238">
        <f t="shared" si="108"/>
        <v>146.53434000106026</v>
      </c>
      <c r="O238">
        <f t="shared" si="109"/>
        <v>0.11713617289016666</v>
      </c>
      <c r="P238">
        <f t="shared" si="110"/>
        <v>3.6733549556347009</v>
      </c>
      <c r="Q238">
        <f t="shared" si="111"/>
        <v>0.11509995864675118</v>
      </c>
      <c r="R238">
        <f t="shared" si="112"/>
        <v>7.2117471596624239E-2</v>
      </c>
      <c r="S238">
        <f t="shared" si="113"/>
        <v>226.1273760920879</v>
      </c>
      <c r="T238">
        <f t="shared" si="114"/>
        <v>34.277048417574498</v>
      </c>
      <c r="U238">
        <f t="shared" si="115"/>
        <v>34.488142857142861</v>
      </c>
      <c r="V238">
        <f t="shared" si="116"/>
        <v>5.4902271382116972</v>
      </c>
      <c r="W238">
        <f t="shared" si="117"/>
        <v>69.466174896801405</v>
      </c>
      <c r="X238">
        <f t="shared" si="118"/>
        <v>3.642824560182123</v>
      </c>
      <c r="Y238">
        <f t="shared" si="119"/>
        <v>5.2440264137098156</v>
      </c>
      <c r="Z238">
        <f t="shared" si="120"/>
        <v>1.8474025780295742</v>
      </c>
      <c r="AA238">
        <f t="shared" si="121"/>
        <v>-97.348323943918317</v>
      </c>
      <c r="AB238">
        <f t="shared" si="122"/>
        <v>-162.97954365294274</v>
      </c>
      <c r="AC238">
        <f t="shared" si="123"/>
        <v>-10.268868714140847</v>
      </c>
      <c r="AD238">
        <f t="shared" si="124"/>
        <v>-44.469360218913991</v>
      </c>
      <c r="AE238">
        <f t="shared" si="125"/>
        <v>50.824160049791082</v>
      </c>
      <c r="AF238">
        <f t="shared" si="126"/>
        <v>1.9380888248941581</v>
      </c>
      <c r="AG238">
        <f t="shared" si="127"/>
        <v>27.274830360271157</v>
      </c>
      <c r="AH238">
        <v>1527.9826768238779</v>
      </c>
      <c r="AI238">
        <v>1509.376424242424</v>
      </c>
      <c r="AJ238">
        <v>1.7341157147348709</v>
      </c>
      <c r="AK238">
        <v>65.098338017295973</v>
      </c>
      <c r="AL238">
        <f t="shared" si="128"/>
        <v>2.207444987390438</v>
      </c>
      <c r="AM238">
        <v>35.281497415975757</v>
      </c>
      <c r="AN238">
        <v>36.122667032967072</v>
      </c>
      <c r="AO238">
        <v>8.0055640811706012E-3</v>
      </c>
      <c r="AP238">
        <v>87.569397002130515</v>
      </c>
      <c r="AQ238">
        <v>9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47105.774759415712</v>
      </c>
      <c r="AV238">
        <f t="shared" si="132"/>
        <v>1200.062857142857</v>
      </c>
      <c r="AW238">
        <f t="shared" si="133"/>
        <v>1025.9788850218072</v>
      </c>
      <c r="AX238">
        <f t="shared" si="134"/>
        <v>0.85493762173798649</v>
      </c>
      <c r="AY238">
        <f t="shared" si="135"/>
        <v>0.18842960995431376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1669232477.0999999</v>
      </c>
      <c r="BF238">
        <v>1452.37</v>
      </c>
      <c r="BG238">
        <v>1474.65</v>
      </c>
      <c r="BH238">
        <v>36.105728571428571</v>
      </c>
      <c r="BI238">
        <v>35.329771428571433</v>
      </c>
      <c r="BJ238">
        <v>1456.32</v>
      </c>
      <c r="BK238">
        <v>36.006842857142857</v>
      </c>
      <c r="BL238">
        <v>650.02357142857147</v>
      </c>
      <c r="BM238">
        <v>100.7932857142857</v>
      </c>
      <c r="BN238">
        <v>9.9971514285714283E-2</v>
      </c>
      <c r="BO238">
        <v>33.665171428571433</v>
      </c>
      <c r="BP238">
        <v>34.488142857142861</v>
      </c>
      <c r="BQ238">
        <v>999.89999999999986</v>
      </c>
      <c r="BR238">
        <v>0</v>
      </c>
      <c r="BS238">
        <v>0</v>
      </c>
      <c r="BT238">
        <v>9008.2142857142862</v>
      </c>
      <c r="BU238">
        <v>0</v>
      </c>
      <c r="BV238">
        <v>285.81228571428568</v>
      </c>
      <c r="BW238">
        <v>-22.276042857142858</v>
      </c>
      <c r="BX238">
        <v>1506.774285714285</v>
      </c>
      <c r="BY238">
        <v>1528.6557142857141</v>
      </c>
      <c r="BZ238">
        <v>0.77596885714285702</v>
      </c>
      <c r="CA238">
        <v>1474.65</v>
      </c>
      <c r="CB238">
        <v>35.329771428571433</v>
      </c>
      <c r="CC238">
        <v>3.639211428571429</v>
      </c>
      <c r="CD238">
        <v>3.5609985714285708</v>
      </c>
      <c r="CE238">
        <v>27.2836</v>
      </c>
      <c r="CF238">
        <v>26.913428571428572</v>
      </c>
      <c r="CG238">
        <v>1200.062857142857</v>
      </c>
      <c r="CH238">
        <v>0.49999671428571441</v>
      </c>
      <c r="CI238">
        <v>0.50000328571428576</v>
      </c>
      <c r="CJ238">
        <v>0</v>
      </c>
      <c r="CK238">
        <v>746.78342857142854</v>
      </c>
      <c r="CL238">
        <v>4.9990899999999998</v>
      </c>
      <c r="CM238">
        <v>8278.2999999999993</v>
      </c>
      <c r="CN238">
        <v>9558.3385714285723</v>
      </c>
      <c r="CO238">
        <v>43.375</v>
      </c>
      <c r="CP238">
        <v>45.061999999999998</v>
      </c>
      <c r="CQ238">
        <v>44.061999999999998</v>
      </c>
      <c r="CR238">
        <v>44.544285714285721</v>
      </c>
      <c r="CS238">
        <v>44.75</v>
      </c>
      <c r="CT238">
        <v>597.52714285714285</v>
      </c>
      <c r="CU238">
        <v>597.53571428571433</v>
      </c>
      <c r="CV238">
        <v>0</v>
      </c>
      <c r="CW238">
        <v>1669232486.4000001</v>
      </c>
      <c r="CX238">
        <v>0</v>
      </c>
      <c r="CY238">
        <v>1669228029.5</v>
      </c>
      <c r="CZ238" t="s">
        <v>356</v>
      </c>
      <c r="DA238">
        <v>1669228029.5</v>
      </c>
      <c r="DB238">
        <v>1669228028</v>
      </c>
      <c r="DC238">
        <v>6</v>
      </c>
      <c r="DD238">
        <v>0.127</v>
      </c>
      <c r="DE238">
        <v>2E-3</v>
      </c>
      <c r="DF238">
        <v>-2.9980000000000002</v>
      </c>
      <c r="DG238">
        <v>9.9000000000000005E-2</v>
      </c>
      <c r="DH238">
        <v>415</v>
      </c>
      <c r="DI238">
        <v>34</v>
      </c>
      <c r="DJ238">
        <v>0.37</v>
      </c>
      <c r="DK238">
        <v>0.19</v>
      </c>
      <c r="DL238">
        <v>-22.297958536585369</v>
      </c>
      <c r="DM238">
        <v>0.1176104529616574</v>
      </c>
      <c r="DN238">
        <v>4.1819186725069402E-2</v>
      </c>
      <c r="DO238">
        <v>0</v>
      </c>
      <c r="DP238">
        <v>0.79852429268292691</v>
      </c>
      <c r="DQ238">
        <v>-9.9895191637623375E-3</v>
      </c>
      <c r="DR238">
        <v>1.9546073793567979E-2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3.29549</v>
      </c>
      <c r="EB238">
        <v>2.6252499999999999</v>
      </c>
      <c r="EC238">
        <v>0.23453499999999999</v>
      </c>
      <c r="ED238">
        <v>0.234764</v>
      </c>
      <c r="EE238">
        <v>0.144538</v>
      </c>
      <c r="EF238">
        <v>0.14083000000000001</v>
      </c>
      <c r="EG238">
        <v>23150</v>
      </c>
      <c r="EH238">
        <v>23551.4</v>
      </c>
      <c r="EI238">
        <v>28153.7</v>
      </c>
      <c r="EJ238">
        <v>29642.3</v>
      </c>
      <c r="EK238">
        <v>33136.1</v>
      </c>
      <c r="EL238">
        <v>35357</v>
      </c>
      <c r="EM238">
        <v>39726.199999999997</v>
      </c>
      <c r="EN238">
        <v>42361.7</v>
      </c>
      <c r="EO238">
        <v>2.1918700000000002</v>
      </c>
      <c r="EP238">
        <v>2.1598199999999999</v>
      </c>
      <c r="EQ238">
        <v>9.8981E-2</v>
      </c>
      <c r="ER238">
        <v>0</v>
      </c>
      <c r="ES238">
        <v>32.895499999999998</v>
      </c>
      <c r="ET238">
        <v>999.9</v>
      </c>
      <c r="EU238">
        <v>70.099999999999994</v>
      </c>
      <c r="EV238">
        <v>36.299999999999997</v>
      </c>
      <c r="EW238">
        <v>42.203499999999998</v>
      </c>
      <c r="EX238">
        <v>56.714399999999998</v>
      </c>
      <c r="EY238">
        <v>-2.7123400000000002</v>
      </c>
      <c r="EZ238">
        <v>2</v>
      </c>
      <c r="FA238">
        <v>0.55892299999999995</v>
      </c>
      <c r="FB238">
        <v>0.84371200000000002</v>
      </c>
      <c r="FC238">
        <v>20.2685</v>
      </c>
      <c r="FD238">
        <v>5.2165400000000002</v>
      </c>
      <c r="FE238">
        <v>12.0082</v>
      </c>
      <c r="FF238">
        <v>4.9863999999999997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1.86219</v>
      </c>
      <c r="FN238">
        <v>1.8642700000000001</v>
      </c>
      <c r="FO238">
        <v>1.8603499999999999</v>
      </c>
      <c r="FP238">
        <v>1.86111</v>
      </c>
      <c r="FQ238">
        <v>1.86019</v>
      </c>
      <c r="FR238">
        <v>1.86188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-3.95</v>
      </c>
      <c r="GH238">
        <v>9.8900000000000002E-2</v>
      </c>
      <c r="GI238">
        <v>-2.4324828651112251</v>
      </c>
      <c r="GJ238">
        <v>-1.6100910332537859E-3</v>
      </c>
      <c r="GK238">
        <v>7.0186618486508772E-7</v>
      </c>
      <c r="GL238">
        <v>-2.134652460378022E-10</v>
      </c>
      <c r="GM238">
        <v>9.8890000000004363E-2</v>
      </c>
      <c r="GN238">
        <v>0</v>
      </c>
      <c r="GO238">
        <v>0</v>
      </c>
      <c r="GP238">
        <v>0</v>
      </c>
      <c r="GQ238">
        <v>5</v>
      </c>
      <c r="GR238">
        <v>2079</v>
      </c>
      <c r="GS238">
        <v>3</v>
      </c>
      <c r="GT238">
        <v>29</v>
      </c>
      <c r="GU238">
        <v>74.2</v>
      </c>
      <c r="GV238">
        <v>74.2</v>
      </c>
      <c r="GW238">
        <v>3.8000500000000001</v>
      </c>
      <c r="GX238">
        <v>2.52441</v>
      </c>
      <c r="GY238">
        <v>2.04834</v>
      </c>
      <c r="GZ238">
        <v>2.6159699999999999</v>
      </c>
      <c r="HA238">
        <v>2.1972700000000001</v>
      </c>
      <c r="HB238">
        <v>2.34863</v>
      </c>
      <c r="HC238">
        <v>40.706699999999998</v>
      </c>
      <c r="HD238">
        <v>15.156499999999999</v>
      </c>
      <c r="HE238">
        <v>18</v>
      </c>
      <c r="HF238">
        <v>690.30399999999997</v>
      </c>
      <c r="HG238">
        <v>738.07799999999997</v>
      </c>
      <c r="HH238">
        <v>31.003799999999998</v>
      </c>
      <c r="HI238">
        <v>34.358499999999999</v>
      </c>
      <c r="HJ238">
        <v>30.001000000000001</v>
      </c>
      <c r="HK238">
        <v>34.226399999999998</v>
      </c>
      <c r="HL238">
        <v>34.226700000000001</v>
      </c>
      <c r="HM238">
        <v>76.004000000000005</v>
      </c>
      <c r="HN238">
        <v>21.032499999999999</v>
      </c>
      <c r="HO238">
        <v>87.031700000000001</v>
      </c>
      <c r="HP238">
        <v>31</v>
      </c>
      <c r="HQ238">
        <v>1488.52</v>
      </c>
      <c r="HR238">
        <v>35.5092</v>
      </c>
      <c r="HS238">
        <v>99.185500000000005</v>
      </c>
      <c r="HT238">
        <v>98.240300000000005</v>
      </c>
    </row>
    <row r="239" spans="1:228" x14ac:dyDescent="0.2">
      <c r="A239">
        <v>224</v>
      </c>
      <c r="B239">
        <v>1669232483.0999999</v>
      </c>
      <c r="C239">
        <v>890.59999990463257</v>
      </c>
      <c r="D239" t="s">
        <v>807</v>
      </c>
      <c r="E239" t="s">
        <v>808</v>
      </c>
      <c r="F239">
        <v>4</v>
      </c>
      <c r="G239">
        <v>1669232480.7874999</v>
      </c>
      <c r="H239">
        <f t="shared" si="102"/>
        <v>2.12871860763601E-3</v>
      </c>
      <c r="I239">
        <f t="shared" si="103"/>
        <v>2.1287186076360101</v>
      </c>
      <c r="J239">
        <f t="shared" si="104"/>
        <v>27.507929266160378</v>
      </c>
      <c r="K239">
        <f t="shared" si="105"/>
        <v>1458.55125</v>
      </c>
      <c r="L239">
        <f t="shared" si="106"/>
        <v>1024.7529985726562</v>
      </c>
      <c r="M239">
        <f t="shared" si="107"/>
        <v>103.39062989717306</v>
      </c>
      <c r="N239">
        <f t="shared" si="108"/>
        <v>147.15793238453958</v>
      </c>
      <c r="O239">
        <f t="shared" si="109"/>
        <v>0.11282996620226132</v>
      </c>
      <c r="P239">
        <f t="shared" si="110"/>
        <v>3.6749761406657657</v>
      </c>
      <c r="Q239">
        <f t="shared" si="111"/>
        <v>0.11094022881072034</v>
      </c>
      <c r="R239">
        <f t="shared" si="112"/>
        <v>6.9504792027474116E-2</v>
      </c>
      <c r="S239">
        <f t="shared" si="113"/>
        <v>226.12193023461725</v>
      </c>
      <c r="T239">
        <f t="shared" si="114"/>
        <v>34.310330056980874</v>
      </c>
      <c r="U239">
        <f t="shared" si="115"/>
        <v>34.50705</v>
      </c>
      <c r="V239">
        <f t="shared" si="116"/>
        <v>5.4959995066395901</v>
      </c>
      <c r="W239">
        <f t="shared" si="117"/>
        <v>69.494432930068157</v>
      </c>
      <c r="X239">
        <f t="shared" si="118"/>
        <v>3.6477880691489277</v>
      </c>
      <c r="Y239">
        <f t="shared" si="119"/>
        <v>5.2490363837052616</v>
      </c>
      <c r="Z239">
        <f t="shared" si="120"/>
        <v>1.8482114374906624</v>
      </c>
      <c r="AA239">
        <f t="shared" si="121"/>
        <v>-93.876490596748042</v>
      </c>
      <c r="AB239">
        <f t="shared" si="122"/>
        <v>-163.41375873610767</v>
      </c>
      <c r="AC239">
        <f t="shared" si="123"/>
        <v>-10.293494533257704</v>
      </c>
      <c r="AD239">
        <f t="shared" si="124"/>
        <v>-41.461813631496156</v>
      </c>
      <c r="AE239">
        <f t="shared" si="125"/>
        <v>51.213039509309041</v>
      </c>
      <c r="AF239">
        <f t="shared" si="126"/>
        <v>1.8507657593494806</v>
      </c>
      <c r="AG239">
        <f t="shared" si="127"/>
        <v>27.507929266160378</v>
      </c>
      <c r="AH239">
        <v>1535.239046154355</v>
      </c>
      <c r="AI239">
        <v>1516.444121212121</v>
      </c>
      <c r="AJ239">
        <v>1.7562361696540081</v>
      </c>
      <c r="AK239">
        <v>65.098338017295973</v>
      </c>
      <c r="AL239">
        <f t="shared" si="128"/>
        <v>2.1287186076360101</v>
      </c>
      <c r="AM239">
        <v>35.392145589757767</v>
      </c>
      <c r="AN239">
        <v>36.184470329670347</v>
      </c>
      <c r="AO239">
        <v>1.125168154693228E-2</v>
      </c>
      <c r="AP239">
        <v>87.569397002130515</v>
      </c>
      <c r="AQ239">
        <v>8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47132.038045059846</v>
      </c>
      <c r="AV239">
        <f t="shared" si="132"/>
        <v>1200.0362500000001</v>
      </c>
      <c r="AW239">
        <f t="shared" si="133"/>
        <v>1025.955913593066</v>
      </c>
      <c r="AX239">
        <f t="shared" si="134"/>
        <v>0.8549374350925365</v>
      </c>
      <c r="AY239">
        <f t="shared" si="135"/>
        <v>0.18842924972859548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1669232480.7874999</v>
      </c>
      <c r="BF239">
        <v>1458.55125</v>
      </c>
      <c r="BG239">
        <v>1480.9449999999999</v>
      </c>
      <c r="BH239">
        <v>36.154937500000003</v>
      </c>
      <c r="BI239">
        <v>35.413975000000001</v>
      </c>
      <c r="BJ239">
        <v>1462.5037500000001</v>
      </c>
      <c r="BK239">
        <v>36.056037500000002</v>
      </c>
      <c r="BL239">
        <v>650.01925000000006</v>
      </c>
      <c r="BM239">
        <v>100.79325</v>
      </c>
      <c r="BN239">
        <v>9.9970162500000001E-2</v>
      </c>
      <c r="BO239">
        <v>33.682250000000003</v>
      </c>
      <c r="BP239">
        <v>34.50705</v>
      </c>
      <c r="BQ239">
        <v>999.9</v>
      </c>
      <c r="BR239">
        <v>0</v>
      </c>
      <c r="BS239">
        <v>0</v>
      </c>
      <c r="BT239">
        <v>9013.8287500000006</v>
      </c>
      <c r="BU239">
        <v>0</v>
      </c>
      <c r="BV239">
        <v>281.15874999999988</v>
      </c>
      <c r="BW239">
        <v>-22.394850000000002</v>
      </c>
      <c r="BX239">
        <v>1513.2625</v>
      </c>
      <c r="BY239">
        <v>1535.3175000000001</v>
      </c>
      <c r="BZ239">
        <v>0.74096162500000007</v>
      </c>
      <c r="CA239">
        <v>1480.9449999999999</v>
      </c>
      <c r="CB239">
        <v>35.413975000000001</v>
      </c>
      <c r="CC239">
        <v>3.6441699999999999</v>
      </c>
      <c r="CD239">
        <v>3.5694849999999998</v>
      </c>
      <c r="CE239">
        <v>27.306825</v>
      </c>
      <c r="CF239">
        <v>26.953912500000001</v>
      </c>
      <c r="CG239">
        <v>1200.0362500000001</v>
      </c>
      <c r="CH239">
        <v>0.50000175000000002</v>
      </c>
      <c r="CI239">
        <v>0.49999824999999998</v>
      </c>
      <c r="CJ239">
        <v>0</v>
      </c>
      <c r="CK239">
        <v>746.75874999999996</v>
      </c>
      <c r="CL239">
        <v>4.9990899999999998</v>
      </c>
      <c r="CM239">
        <v>8298.4049999999988</v>
      </c>
      <c r="CN239">
        <v>9558.1500000000015</v>
      </c>
      <c r="CO239">
        <v>43.375</v>
      </c>
      <c r="CP239">
        <v>45.061999999999998</v>
      </c>
      <c r="CQ239">
        <v>44.061999999999998</v>
      </c>
      <c r="CR239">
        <v>44.569875000000003</v>
      </c>
      <c r="CS239">
        <v>44.75</v>
      </c>
      <c r="CT239">
        <v>597.52125000000001</v>
      </c>
      <c r="CU239">
        <v>597.5150000000001</v>
      </c>
      <c r="CV239">
        <v>0</v>
      </c>
      <c r="CW239">
        <v>1669232490</v>
      </c>
      <c r="CX239">
        <v>0</v>
      </c>
      <c r="CY239">
        <v>1669228029.5</v>
      </c>
      <c r="CZ239" t="s">
        <v>356</v>
      </c>
      <c r="DA239">
        <v>1669228029.5</v>
      </c>
      <c r="DB239">
        <v>1669228028</v>
      </c>
      <c r="DC239">
        <v>6</v>
      </c>
      <c r="DD239">
        <v>0.127</v>
      </c>
      <c r="DE239">
        <v>2E-3</v>
      </c>
      <c r="DF239">
        <v>-2.9980000000000002</v>
      </c>
      <c r="DG239">
        <v>9.9000000000000005E-2</v>
      </c>
      <c r="DH239">
        <v>415</v>
      </c>
      <c r="DI239">
        <v>34</v>
      </c>
      <c r="DJ239">
        <v>0.37</v>
      </c>
      <c r="DK239">
        <v>0.19</v>
      </c>
      <c r="DL239">
        <v>-22.302565853658539</v>
      </c>
      <c r="DM239">
        <v>-0.2380494773519137</v>
      </c>
      <c r="DN239">
        <v>5.1090591992312077E-2</v>
      </c>
      <c r="DO239">
        <v>0</v>
      </c>
      <c r="DP239">
        <v>0.78365909756097563</v>
      </c>
      <c r="DQ239">
        <v>-9.8895700348430787E-2</v>
      </c>
      <c r="DR239">
        <v>2.790043934771207E-2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3.2955800000000002</v>
      </c>
      <c r="EB239">
        <v>2.6255000000000002</v>
      </c>
      <c r="EC239">
        <v>0.235178</v>
      </c>
      <c r="ED239">
        <v>0.235406</v>
      </c>
      <c r="EE239">
        <v>0.144701</v>
      </c>
      <c r="EF239">
        <v>0.140934</v>
      </c>
      <c r="EG239">
        <v>23129.7</v>
      </c>
      <c r="EH239">
        <v>23531</v>
      </c>
      <c r="EI239">
        <v>28152.9</v>
      </c>
      <c r="EJ239">
        <v>29641.7</v>
      </c>
      <c r="EK239">
        <v>33129.1</v>
      </c>
      <c r="EL239">
        <v>35352</v>
      </c>
      <c r="EM239">
        <v>39725.4</v>
      </c>
      <c r="EN239">
        <v>42360.800000000003</v>
      </c>
      <c r="EO239">
        <v>2.1920799999999998</v>
      </c>
      <c r="EP239">
        <v>2.1595499999999999</v>
      </c>
      <c r="EQ239">
        <v>9.7133200000000003E-2</v>
      </c>
      <c r="ER239">
        <v>0</v>
      </c>
      <c r="ES239">
        <v>32.954000000000001</v>
      </c>
      <c r="ET239">
        <v>999.9</v>
      </c>
      <c r="EU239">
        <v>70.2</v>
      </c>
      <c r="EV239">
        <v>36.299999999999997</v>
      </c>
      <c r="EW239">
        <v>42.261099999999999</v>
      </c>
      <c r="EX239">
        <v>56.984400000000001</v>
      </c>
      <c r="EY239">
        <v>-2.6482399999999999</v>
      </c>
      <c r="EZ239">
        <v>2</v>
      </c>
      <c r="FA239">
        <v>0.55966499999999997</v>
      </c>
      <c r="FB239">
        <v>0.85749200000000003</v>
      </c>
      <c r="FC239">
        <v>20.2683</v>
      </c>
      <c r="FD239">
        <v>5.2171399999999997</v>
      </c>
      <c r="FE239">
        <v>12.007999999999999</v>
      </c>
      <c r="FF239">
        <v>4.98705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1.86425</v>
      </c>
      <c r="FO239">
        <v>1.8603499999999999</v>
      </c>
      <c r="FP239">
        <v>1.86111</v>
      </c>
      <c r="FQ239">
        <v>1.86019</v>
      </c>
      <c r="FR239">
        <v>1.86188</v>
      </c>
      <c r="FS239">
        <v>1.8584099999999999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-3.95</v>
      </c>
      <c r="GH239">
        <v>9.8900000000000002E-2</v>
      </c>
      <c r="GI239">
        <v>-2.4324828651112251</v>
      </c>
      <c r="GJ239">
        <v>-1.6100910332537859E-3</v>
      </c>
      <c r="GK239">
        <v>7.0186618486508772E-7</v>
      </c>
      <c r="GL239">
        <v>-2.134652460378022E-10</v>
      </c>
      <c r="GM239">
        <v>9.8890000000004363E-2</v>
      </c>
      <c r="GN239">
        <v>0</v>
      </c>
      <c r="GO239">
        <v>0</v>
      </c>
      <c r="GP239">
        <v>0</v>
      </c>
      <c r="GQ239">
        <v>5</v>
      </c>
      <c r="GR239">
        <v>2079</v>
      </c>
      <c r="GS239">
        <v>3</v>
      </c>
      <c r="GT239">
        <v>29</v>
      </c>
      <c r="GU239">
        <v>74.2</v>
      </c>
      <c r="GV239">
        <v>74.3</v>
      </c>
      <c r="GW239">
        <v>3.8134800000000002</v>
      </c>
      <c r="GX239">
        <v>2.5378400000000001</v>
      </c>
      <c r="GY239">
        <v>2.04834</v>
      </c>
      <c r="GZ239">
        <v>2.6159699999999999</v>
      </c>
      <c r="HA239">
        <v>2.1972700000000001</v>
      </c>
      <c r="HB239">
        <v>2.2863799999999999</v>
      </c>
      <c r="HC239">
        <v>40.706699999999998</v>
      </c>
      <c r="HD239">
        <v>15.1477</v>
      </c>
      <c r="HE239">
        <v>18</v>
      </c>
      <c r="HF239">
        <v>690.53099999999995</v>
      </c>
      <c r="HG239">
        <v>737.87199999999996</v>
      </c>
      <c r="HH239">
        <v>31.003900000000002</v>
      </c>
      <c r="HI239">
        <v>34.3675</v>
      </c>
      <c r="HJ239">
        <v>30.001000000000001</v>
      </c>
      <c r="HK239">
        <v>34.232199999999999</v>
      </c>
      <c r="HL239">
        <v>34.231499999999997</v>
      </c>
      <c r="HM239">
        <v>76.2744</v>
      </c>
      <c r="HN239">
        <v>21.032499999999999</v>
      </c>
      <c r="HO239">
        <v>87.031700000000001</v>
      </c>
      <c r="HP239">
        <v>31</v>
      </c>
      <c r="HQ239">
        <v>1495.2</v>
      </c>
      <c r="HR239">
        <v>35.495100000000001</v>
      </c>
      <c r="HS239">
        <v>99.183000000000007</v>
      </c>
      <c r="HT239">
        <v>98.238200000000006</v>
      </c>
    </row>
    <row r="240" spans="1:228" x14ac:dyDescent="0.2">
      <c r="A240">
        <v>225</v>
      </c>
      <c r="B240">
        <v>1669232487.0999999</v>
      </c>
      <c r="C240">
        <v>894.59999990463257</v>
      </c>
      <c r="D240" t="s">
        <v>809</v>
      </c>
      <c r="E240" t="s">
        <v>810</v>
      </c>
      <c r="F240">
        <v>4</v>
      </c>
      <c r="G240">
        <v>1669232485.0999999</v>
      </c>
      <c r="H240">
        <f t="shared" si="102"/>
        <v>2.2331240768486446E-3</v>
      </c>
      <c r="I240">
        <f t="shared" si="103"/>
        <v>2.2331240768486444</v>
      </c>
      <c r="J240">
        <f t="shared" si="104"/>
        <v>27.705417234369641</v>
      </c>
      <c r="K240">
        <f t="shared" si="105"/>
        <v>1465.6771428571431</v>
      </c>
      <c r="L240">
        <f t="shared" si="106"/>
        <v>1046.5975228561574</v>
      </c>
      <c r="M240">
        <f t="shared" si="107"/>
        <v>105.59378417810976</v>
      </c>
      <c r="N240">
        <f t="shared" si="108"/>
        <v>147.87575215665453</v>
      </c>
      <c r="O240">
        <f t="shared" si="109"/>
        <v>0.11827122598075739</v>
      </c>
      <c r="P240">
        <f t="shared" si="110"/>
        <v>3.6662565897264581</v>
      </c>
      <c r="Q240">
        <f t="shared" si="111"/>
        <v>0.11619179318979947</v>
      </c>
      <c r="R240">
        <f t="shared" si="112"/>
        <v>7.2803654246246782E-2</v>
      </c>
      <c r="S240">
        <f t="shared" si="113"/>
        <v>226.10246919224107</v>
      </c>
      <c r="T240">
        <f t="shared" si="114"/>
        <v>34.309198264586662</v>
      </c>
      <c r="U240">
        <f t="shared" si="115"/>
        <v>34.536657142857138</v>
      </c>
      <c r="V240">
        <f t="shared" si="116"/>
        <v>5.5050491951098195</v>
      </c>
      <c r="W240">
        <f t="shared" si="117"/>
        <v>69.536685876384723</v>
      </c>
      <c r="X240">
        <f t="shared" si="118"/>
        <v>3.6539828052632988</v>
      </c>
      <c r="Y240">
        <f t="shared" si="119"/>
        <v>5.2547554707438593</v>
      </c>
      <c r="Z240">
        <f t="shared" si="120"/>
        <v>1.8510663898465207</v>
      </c>
      <c r="AA240">
        <f t="shared" si="121"/>
        <v>-98.480771789025226</v>
      </c>
      <c r="AB240">
        <f t="shared" si="122"/>
        <v>-165.02799486617653</v>
      </c>
      <c r="AC240">
        <f t="shared" si="123"/>
        <v>-10.422397909469909</v>
      </c>
      <c r="AD240">
        <f t="shared" si="124"/>
        <v>-47.828695372430587</v>
      </c>
      <c r="AE240">
        <f t="shared" si="125"/>
        <v>51.161357873293177</v>
      </c>
      <c r="AF240">
        <f t="shared" si="126"/>
        <v>1.963366381723981</v>
      </c>
      <c r="AG240">
        <f t="shared" si="127"/>
        <v>27.705417234369641</v>
      </c>
      <c r="AH240">
        <v>1542.1340370032081</v>
      </c>
      <c r="AI240">
        <v>1523.3560606060601</v>
      </c>
      <c r="AJ240">
        <v>1.7306619264820211</v>
      </c>
      <c r="AK240">
        <v>65.098338017295973</v>
      </c>
      <c r="AL240">
        <f t="shared" si="128"/>
        <v>2.2331240768486444</v>
      </c>
      <c r="AM240">
        <v>35.428851197796241</v>
      </c>
      <c r="AN240">
        <v>36.232404395604433</v>
      </c>
      <c r="AO240">
        <v>1.698357898708229E-2</v>
      </c>
      <c r="AP240">
        <v>87.569397002130515</v>
      </c>
      <c r="AQ240">
        <v>8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46973.703887049727</v>
      </c>
      <c r="AV240">
        <f t="shared" si="132"/>
        <v>1199.9257142857141</v>
      </c>
      <c r="AW240">
        <f t="shared" si="133"/>
        <v>1025.8621208249951</v>
      </c>
      <c r="AX240">
        <f t="shared" si="134"/>
        <v>0.85493802542240327</v>
      </c>
      <c r="AY240">
        <f t="shared" si="135"/>
        <v>0.18843038906523829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1669232485.0999999</v>
      </c>
      <c r="BF240">
        <v>1465.6771428571431</v>
      </c>
      <c r="BG240">
        <v>1488.1228571428569</v>
      </c>
      <c r="BH240">
        <v>36.216614285714293</v>
      </c>
      <c r="BI240">
        <v>35.43064285714285</v>
      </c>
      <c r="BJ240">
        <v>1469.64</v>
      </c>
      <c r="BK240">
        <v>36.117728571428572</v>
      </c>
      <c r="BL240">
        <v>650.03657142857139</v>
      </c>
      <c r="BM240">
        <v>100.7922857142857</v>
      </c>
      <c r="BN240">
        <v>0.1001604</v>
      </c>
      <c r="BO240">
        <v>33.701728571428568</v>
      </c>
      <c r="BP240">
        <v>34.536657142857138</v>
      </c>
      <c r="BQ240">
        <v>999.89999999999986</v>
      </c>
      <c r="BR240">
        <v>0</v>
      </c>
      <c r="BS240">
        <v>0</v>
      </c>
      <c r="BT240">
        <v>8983.75</v>
      </c>
      <c r="BU240">
        <v>0</v>
      </c>
      <c r="BV240">
        <v>288.46871428571433</v>
      </c>
      <c r="BW240">
        <v>-22.444485714285712</v>
      </c>
      <c r="BX240">
        <v>1520.755714285714</v>
      </c>
      <c r="BY240">
        <v>1542.787142857143</v>
      </c>
      <c r="BZ240">
        <v>0.78593814285714281</v>
      </c>
      <c r="CA240">
        <v>1488.1228571428569</v>
      </c>
      <c r="CB240">
        <v>35.43064285714285</v>
      </c>
      <c r="CC240">
        <v>3.6503514285714291</v>
      </c>
      <c r="CD240">
        <v>3.5711357142857141</v>
      </c>
      <c r="CE240">
        <v>27.33575714285714</v>
      </c>
      <c r="CF240">
        <v>26.9618</v>
      </c>
      <c r="CG240">
        <v>1199.9257142857141</v>
      </c>
      <c r="CH240">
        <v>0.49998057142857139</v>
      </c>
      <c r="CI240">
        <v>0.50001942857142856</v>
      </c>
      <c r="CJ240">
        <v>0</v>
      </c>
      <c r="CK240">
        <v>746.55328571428583</v>
      </c>
      <c r="CL240">
        <v>4.9990899999999998</v>
      </c>
      <c r="CM240">
        <v>8315.35</v>
      </c>
      <c r="CN240">
        <v>9557.1885714285727</v>
      </c>
      <c r="CO240">
        <v>43.375</v>
      </c>
      <c r="CP240">
        <v>45.061999999999998</v>
      </c>
      <c r="CQ240">
        <v>44.061999999999998</v>
      </c>
      <c r="CR240">
        <v>44.625</v>
      </c>
      <c r="CS240">
        <v>44.776571428571437</v>
      </c>
      <c r="CT240">
        <v>597.44285714285706</v>
      </c>
      <c r="CU240">
        <v>597.48428571428576</v>
      </c>
      <c r="CV240">
        <v>0</v>
      </c>
      <c r="CW240">
        <v>1669232494.2</v>
      </c>
      <c r="CX240">
        <v>0</v>
      </c>
      <c r="CY240">
        <v>1669228029.5</v>
      </c>
      <c r="CZ240" t="s">
        <v>356</v>
      </c>
      <c r="DA240">
        <v>1669228029.5</v>
      </c>
      <c r="DB240">
        <v>1669228028</v>
      </c>
      <c r="DC240">
        <v>6</v>
      </c>
      <c r="DD240">
        <v>0.127</v>
      </c>
      <c r="DE240">
        <v>2E-3</v>
      </c>
      <c r="DF240">
        <v>-2.9980000000000002</v>
      </c>
      <c r="DG240">
        <v>9.9000000000000005E-2</v>
      </c>
      <c r="DH240">
        <v>415</v>
      </c>
      <c r="DI240">
        <v>34</v>
      </c>
      <c r="DJ240">
        <v>0.37</v>
      </c>
      <c r="DK240">
        <v>0.19</v>
      </c>
      <c r="DL240">
        <v>-22.33423170731707</v>
      </c>
      <c r="DM240">
        <v>-0.46001811846689372</v>
      </c>
      <c r="DN240">
        <v>6.8269099673686676E-2</v>
      </c>
      <c r="DO240">
        <v>0</v>
      </c>
      <c r="DP240">
        <v>0.78248853658536588</v>
      </c>
      <c r="DQ240">
        <v>-0.14572285714285521</v>
      </c>
      <c r="DR240">
        <v>2.8195798456332539E-2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381</v>
      </c>
      <c r="EA240">
        <v>3.2956300000000001</v>
      </c>
      <c r="EB240">
        <v>2.6251600000000002</v>
      </c>
      <c r="EC240">
        <v>0.235818</v>
      </c>
      <c r="ED240">
        <v>0.23604</v>
      </c>
      <c r="EE240">
        <v>0.14482400000000001</v>
      </c>
      <c r="EF240">
        <v>0.14094499999999999</v>
      </c>
      <c r="EG240">
        <v>23109.9</v>
      </c>
      <c r="EH240">
        <v>23511</v>
      </c>
      <c r="EI240">
        <v>28152.5</v>
      </c>
      <c r="EJ240">
        <v>29641.3</v>
      </c>
      <c r="EK240">
        <v>33123.800000000003</v>
      </c>
      <c r="EL240">
        <v>35351.300000000003</v>
      </c>
      <c r="EM240">
        <v>39724.699999999997</v>
      </c>
      <c r="EN240">
        <v>42360.5</v>
      </c>
      <c r="EO240">
        <v>2.1920999999999999</v>
      </c>
      <c r="EP240">
        <v>2.1595</v>
      </c>
      <c r="EQ240">
        <v>9.5084299999999997E-2</v>
      </c>
      <c r="ER240">
        <v>0</v>
      </c>
      <c r="ES240">
        <v>33.0092</v>
      </c>
      <c r="ET240">
        <v>999.9</v>
      </c>
      <c r="EU240">
        <v>70.2</v>
      </c>
      <c r="EV240">
        <v>36.299999999999997</v>
      </c>
      <c r="EW240">
        <v>42.263300000000001</v>
      </c>
      <c r="EX240">
        <v>56.924399999999999</v>
      </c>
      <c r="EY240">
        <v>-2.61619</v>
      </c>
      <c r="EZ240">
        <v>2</v>
      </c>
      <c r="FA240">
        <v>0.56056099999999998</v>
      </c>
      <c r="FB240">
        <v>0.87049299999999996</v>
      </c>
      <c r="FC240">
        <v>20.2683</v>
      </c>
      <c r="FD240">
        <v>5.2168400000000004</v>
      </c>
      <c r="FE240">
        <v>12.0076</v>
      </c>
      <c r="FF240">
        <v>4.98665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1.86426</v>
      </c>
      <c r="FO240">
        <v>1.8603499999999999</v>
      </c>
      <c r="FP240">
        <v>1.86111</v>
      </c>
      <c r="FQ240">
        <v>1.86019</v>
      </c>
      <c r="FR240">
        <v>1.86188</v>
      </c>
      <c r="FS240">
        <v>1.85839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-3.96</v>
      </c>
      <c r="GH240">
        <v>9.8900000000000002E-2</v>
      </c>
      <c r="GI240">
        <v>-2.4324828651112251</v>
      </c>
      <c r="GJ240">
        <v>-1.6100910332537859E-3</v>
      </c>
      <c r="GK240">
        <v>7.0186618486508772E-7</v>
      </c>
      <c r="GL240">
        <v>-2.134652460378022E-10</v>
      </c>
      <c r="GM240">
        <v>9.8890000000004363E-2</v>
      </c>
      <c r="GN240">
        <v>0</v>
      </c>
      <c r="GO240">
        <v>0</v>
      </c>
      <c r="GP240">
        <v>0</v>
      </c>
      <c r="GQ240">
        <v>5</v>
      </c>
      <c r="GR240">
        <v>2079</v>
      </c>
      <c r="GS240">
        <v>3</v>
      </c>
      <c r="GT240">
        <v>29</v>
      </c>
      <c r="GU240">
        <v>74.3</v>
      </c>
      <c r="GV240">
        <v>74.3</v>
      </c>
      <c r="GW240">
        <v>3.8269000000000002</v>
      </c>
      <c r="GX240">
        <v>2.52197</v>
      </c>
      <c r="GY240">
        <v>2.04834</v>
      </c>
      <c r="GZ240">
        <v>2.6171899999999999</v>
      </c>
      <c r="HA240">
        <v>2.1972700000000001</v>
      </c>
      <c r="HB240">
        <v>2.3889200000000002</v>
      </c>
      <c r="HC240">
        <v>40.706699999999998</v>
      </c>
      <c r="HD240">
        <v>15.173999999999999</v>
      </c>
      <c r="HE240">
        <v>18</v>
      </c>
      <c r="HF240">
        <v>690.601</v>
      </c>
      <c r="HG240">
        <v>737.87800000000004</v>
      </c>
      <c r="HH240">
        <v>31.003699999999998</v>
      </c>
      <c r="HI240">
        <v>34.376100000000001</v>
      </c>
      <c r="HJ240">
        <v>30.001100000000001</v>
      </c>
      <c r="HK240">
        <v>34.236800000000002</v>
      </c>
      <c r="HL240">
        <v>34.235900000000001</v>
      </c>
      <c r="HM240">
        <v>76.542599999999993</v>
      </c>
      <c r="HN240">
        <v>21.032499999999999</v>
      </c>
      <c r="HO240">
        <v>87.031700000000001</v>
      </c>
      <c r="HP240">
        <v>31</v>
      </c>
      <c r="HQ240">
        <v>1501.88</v>
      </c>
      <c r="HR240">
        <v>35.489600000000003</v>
      </c>
      <c r="HS240">
        <v>99.1815</v>
      </c>
      <c r="HT240">
        <v>98.237099999999998</v>
      </c>
    </row>
    <row r="241" spans="1:228" x14ac:dyDescent="0.2">
      <c r="A241">
        <v>226</v>
      </c>
      <c r="B241">
        <v>1669232491.0999999</v>
      </c>
      <c r="C241">
        <v>898.59999990463257</v>
      </c>
      <c r="D241" t="s">
        <v>811</v>
      </c>
      <c r="E241" t="s">
        <v>812</v>
      </c>
      <c r="F241">
        <v>4</v>
      </c>
      <c r="G241">
        <v>1669232488.7874999</v>
      </c>
      <c r="H241">
        <f t="shared" si="102"/>
        <v>2.1987977391995047E-3</v>
      </c>
      <c r="I241">
        <f t="shared" si="103"/>
        <v>2.1987977391995046</v>
      </c>
      <c r="J241">
        <f t="shared" si="104"/>
        <v>27.377752140162396</v>
      </c>
      <c r="K241">
        <f t="shared" si="105"/>
        <v>1471.82</v>
      </c>
      <c r="L241">
        <f t="shared" si="106"/>
        <v>1050.5511678261357</v>
      </c>
      <c r="M241">
        <f t="shared" si="107"/>
        <v>105.99389039612984</v>
      </c>
      <c r="N241">
        <f t="shared" si="108"/>
        <v>148.49721987901324</v>
      </c>
      <c r="O241">
        <f t="shared" si="109"/>
        <v>0.11623511629700871</v>
      </c>
      <c r="P241">
        <f t="shared" si="110"/>
        <v>3.6753725387971428</v>
      </c>
      <c r="Q241">
        <f t="shared" si="111"/>
        <v>0.11423089953078382</v>
      </c>
      <c r="R241">
        <f t="shared" si="112"/>
        <v>7.1571504578667122E-2</v>
      </c>
      <c r="S241">
        <f t="shared" si="113"/>
        <v>226.10930837024131</v>
      </c>
      <c r="T241">
        <f t="shared" si="114"/>
        <v>34.329443029620975</v>
      </c>
      <c r="U241">
        <f t="shared" si="115"/>
        <v>34.556087499999997</v>
      </c>
      <c r="V241">
        <f t="shared" si="116"/>
        <v>5.5109952958295665</v>
      </c>
      <c r="W241">
        <f t="shared" si="117"/>
        <v>69.540988460002495</v>
      </c>
      <c r="X241">
        <f t="shared" si="118"/>
        <v>3.6571609823269879</v>
      </c>
      <c r="Y241">
        <f t="shared" si="119"/>
        <v>5.2590005740721635</v>
      </c>
      <c r="Z241">
        <f t="shared" si="120"/>
        <v>1.8538343135025785</v>
      </c>
      <c r="AA241">
        <f t="shared" si="121"/>
        <v>-96.966980298698161</v>
      </c>
      <c r="AB241">
        <f t="shared" si="122"/>
        <v>-166.42587698689266</v>
      </c>
      <c r="AC241">
        <f t="shared" si="123"/>
        <v>-10.486347281017581</v>
      </c>
      <c r="AD241">
        <f t="shared" si="124"/>
        <v>-47.769896196367085</v>
      </c>
      <c r="AE241">
        <f t="shared" si="125"/>
        <v>51.120101314841214</v>
      </c>
      <c r="AF241">
        <f t="shared" si="126"/>
        <v>2.0298166398236406</v>
      </c>
      <c r="AG241">
        <f t="shared" si="127"/>
        <v>27.377752140162396</v>
      </c>
      <c r="AH241">
        <v>1549.077474981967</v>
      </c>
      <c r="AI241">
        <v>1530.3510909090919</v>
      </c>
      <c r="AJ241">
        <v>1.7531610681712131</v>
      </c>
      <c r="AK241">
        <v>65.098338017295973</v>
      </c>
      <c r="AL241">
        <f t="shared" si="128"/>
        <v>2.1987977391995046</v>
      </c>
      <c r="AM241">
        <v>35.433004767876902</v>
      </c>
      <c r="AN241">
        <v>36.258437362637359</v>
      </c>
      <c r="AO241">
        <v>1.0292238004057441E-2</v>
      </c>
      <c r="AP241">
        <v>87.569397002130515</v>
      </c>
      <c r="AQ241">
        <v>8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47133.891217834782</v>
      </c>
      <c r="AV241">
        <f t="shared" si="132"/>
        <v>1199.95875</v>
      </c>
      <c r="AW241">
        <f t="shared" si="133"/>
        <v>1025.8906825752545</v>
      </c>
      <c r="AX241">
        <f t="shared" si="134"/>
        <v>0.85493829064978644</v>
      </c>
      <c r="AY241">
        <f t="shared" si="135"/>
        <v>0.18843090095408804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1669232488.7874999</v>
      </c>
      <c r="BF241">
        <v>1471.82</v>
      </c>
      <c r="BG241">
        <v>1494.2950000000001</v>
      </c>
      <c r="BH241">
        <v>36.247699999999988</v>
      </c>
      <c r="BI241">
        <v>35.435124999999999</v>
      </c>
      <c r="BJ241">
        <v>1475.7850000000001</v>
      </c>
      <c r="BK241">
        <v>36.148850000000003</v>
      </c>
      <c r="BL241">
        <v>650.01375000000007</v>
      </c>
      <c r="BM241">
        <v>100.79375</v>
      </c>
      <c r="BN241">
        <v>9.9851037500000003E-2</v>
      </c>
      <c r="BO241">
        <v>33.716175</v>
      </c>
      <c r="BP241">
        <v>34.556087499999997</v>
      </c>
      <c r="BQ241">
        <v>999.9</v>
      </c>
      <c r="BR241">
        <v>0</v>
      </c>
      <c r="BS241">
        <v>0</v>
      </c>
      <c r="BT241">
        <v>9015.15625</v>
      </c>
      <c r="BU241">
        <v>0</v>
      </c>
      <c r="BV241">
        <v>292.62737499999997</v>
      </c>
      <c r="BW241">
        <v>-22.475887499999999</v>
      </c>
      <c r="BX241">
        <v>1527.1737499999999</v>
      </c>
      <c r="BY241">
        <v>1549.19</v>
      </c>
      <c r="BZ241">
        <v>0.81258675000000002</v>
      </c>
      <c r="CA241">
        <v>1494.2950000000001</v>
      </c>
      <c r="CB241">
        <v>35.435124999999999</v>
      </c>
      <c r="CC241">
        <v>3.6535312499999999</v>
      </c>
      <c r="CD241">
        <v>3.5716287499999999</v>
      </c>
      <c r="CE241">
        <v>27.3506125</v>
      </c>
      <c r="CF241">
        <v>26.96415</v>
      </c>
      <c r="CG241">
        <v>1199.95875</v>
      </c>
      <c r="CH241">
        <v>0.49997374999999999</v>
      </c>
      <c r="CI241">
        <v>0.50002625000000001</v>
      </c>
      <c r="CJ241">
        <v>0</v>
      </c>
      <c r="CK241">
        <v>746.61537499999997</v>
      </c>
      <c r="CL241">
        <v>4.9990899999999998</v>
      </c>
      <c r="CM241">
        <v>8306.2487500000007</v>
      </c>
      <c r="CN241">
        <v>9557.4137499999997</v>
      </c>
      <c r="CO241">
        <v>43.41375</v>
      </c>
      <c r="CP241">
        <v>45.117125000000001</v>
      </c>
      <c r="CQ241">
        <v>44.061999999999998</v>
      </c>
      <c r="CR241">
        <v>44.625</v>
      </c>
      <c r="CS241">
        <v>44.811999999999998</v>
      </c>
      <c r="CT241">
        <v>597.45000000000005</v>
      </c>
      <c r="CU241">
        <v>597.51250000000005</v>
      </c>
      <c r="CV241">
        <v>0</v>
      </c>
      <c r="CW241">
        <v>1669232498.4000001</v>
      </c>
      <c r="CX241">
        <v>0</v>
      </c>
      <c r="CY241">
        <v>1669228029.5</v>
      </c>
      <c r="CZ241" t="s">
        <v>356</v>
      </c>
      <c r="DA241">
        <v>1669228029.5</v>
      </c>
      <c r="DB241">
        <v>1669228028</v>
      </c>
      <c r="DC241">
        <v>6</v>
      </c>
      <c r="DD241">
        <v>0.127</v>
      </c>
      <c r="DE241">
        <v>2E-3</v>
      </c>
      <c r="DF241">
        <v>-2.9980000000000002</v>
      </c>
      <c r="DG241">
        <v>9.9000000000000005E-2</v>
      </c>
      <c r="DH241">
        <v>415</v>
      </c>
      <c r="DI241">
        <v>34</v>
      </c>
      <c r="DJ241">
        <v>0.37</v>
      </c>
      <c r="DK241">
        <v>0.19</v>
      </c>
      <c r="DL241">
        <v>-22.36418048780488</v>
      </c>
      <c r="DM241">
        <v>-0.77886898954700179</v>
      </c>
      <c r="DN241">
        <v>8.6474310916841254E-2</v>
      </c>
      <c r="DO241">
        <v>0</v>
      </c>
      <c r="DP241">
        <v>0.78675207317073159</v>
      </c>
      <c r="DQ241">
        <v>-6.4969630662020522E-2</v>
      </c>
      <c r="DR241">
        <v>2.96476434751363E-2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3.2955000000000001</v>
      </c>
      <c r="EB241">
        <v>2.6252599999999999</v>
      </c>
      <c r="EC241">
        <v>0.236457</v>
      </c>
      <c r="ED241">
        <v>0.236676</v>
      </c>
      <c r="EE241">
        <v>0.14488899999999999</v>
      </c>
      <c r="EF241">
        <v>0.140958</v>
      </c>
      <c r="EG241">
        <v>23090</v>
      </c>
      <c r="EH241">
        <v>23491</v>
      </c>
      <c r="EI241">
        <v>28151.9</v>
      </c>
      <c r="EJ241">
        <v>29640.9</v>
      </c>
      <c r="EK241">
        <v>33120.400000000001</v>
      </c>
      <c r="EL241">
        <v>35350.300000000003</v>
      </c>
      <c r="EM241">
        <v>39723.699999999997</v>
      </c>
      <c r="EN241">
        <v>42359.9</v>
      </c>
      <c r="EO241">
        <v>2.1920000000000002</v>
      </c>
      <c r="EP241">
        <v>2.1595499999999999</v>
      </c>
      <c r="EQ241">
        <v>9.3191899999999994E-2</v>
      </c>
      <c r="ER241">
        <v>0</v>
      </c>
      <c r="ES241">
        <v>33.062399999999997</v>
      </c>
      <c r="ET241">
        <v>999.9</v>
      </c>
      <c r="EU241">
        <v>70.2</v>
      </c>
      <c r="EV241">
        <v>36.299999999999997</v>
      </c>
      <c r="EW241">
        <v>42.262300000000003</v>
      </c>
      <c r="EX241">
        <v>56.684399999999997</v>
      </c>
      <c r="EY241">
        <v>-2.77244</v>
      </c>
      <c r="EZ241">
        <v>2</v>
      </c>
      <c r="FA241">
        <v>0.56140800000000002</v>
      </c>
      <c r="FB241">
        <v>0.88261199999999995</v>
      </c>
      <c r="FC241">
        <v>20.2683</v>
      </c>
      <c r="FD241">
        <v>5.2168400000000004</v>
      </c>
      <c r="FE241">
        <v>12.008800000000001</v>
      </c>
      <c r="FF241">
        <v>4.9867999999999997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1.8622000000000001</v>
      </c>
      <c r="FN241">
        <v>1.8642399999999999</v>
      </c>
      <c r="FO241">
        <v>1.8603499999999999</v>
      </c>
      <c r="FP241">
        <v>1.86111</v>
      </c>
      <c r="FQ241">
        <v>1.8601700000000001</v>
      </c>
      <c r="FR241">
        <v>1.86188</v>
      </c>
      <c r="FS241">
        <v>1.85839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-3.97</v>
      </c>
      <c r="GH241">
        <v>9.8799999999999999E-2</v>
      </c>
      <c r="GI241">
        <v>-2.4324828651112251</v>
      </c>
      <c r="GJ241">
        <v>-1.6100910332537859E-3</v>
      </c>
      <c r="GK241">
        <v>7.0186618486508772E-7</v>
      </c>
      <c r="GL241">
        <v>-2.134652460378022E-10</v>
      </c>
      <c r="GM241">
        <v>9.8890000000004363E-2</v>
      </c>
      <c r="GN241">
        <v>0</v>
      </c>
      <c r="GO241">
        <v>0</v>
      </c>
      <c r="GP241">
        <v>0</v>
      </c>
      <c r="GQ241">
        <v>5</v>
      </c>
      <c r="GR241">
        <v>2079</v>
      </c>
      <c r="GS241">
        <v>3</v>
      </c>
      <c r="GT241">
        <v>29</v>
      </c>
      <c r="GU241">
        <v>74.400000000000006</v>
      </c>
      <c r="GV241">
        <v>74.400000000000006</v>
      </c>
      <c r="GW241">
        <v>3.8403299999999998</v>
      </c>
      <c r="GX241">
        <v>2.52075</v>
      </c>
      <c r="GY241">
        <v>2.04834</v>
      </c>
      <c r="GZ241">
        <v>2.6171899999999999</v>
      </c>
      <c r="HA241">
        <v>2.1972700000000001</v>
      </c>
      <c r="HB241">
        <v>2.3547400000000001</v>
      </c>
      <c r="HC241">
        <v>40.706699999999998</v>
      </c>
      <c r="HD241">
        <v>15.156499999999999</v>
      </c>
      <c r="HE241">
        <v>18</v>
      </c>
      <c r="HF241">
        <v>690.57399999999996</v>
      </c>
      <c r="HG241">
        <v>737.97400000000005</v>
      </c>
      <c r="HH241">
        <v>31.003599999999999</v>
      </c>
      <c r="HI241">
        <v>34.3842</v>
      </c>
      <c r="HJ241">
        <v>30.001000000000001</v>
      </c>
      <c r="HK241">
        <v>34.241900000000001</v>
      </c>
      <c r="HL241">
        <v>34.239899999999999</v>
      </c>
      <c r="HM241">
        <v>76.809399999999997</v>
      </c>
      <c r="HN241">
        <v>21.032499999999999</v>
      </c>
      <c r="HO241">
        <v>87.031700000000001</v>
      </c>
      <c r="HP241">
        <v>31</v>
      </c>
      <c r="HQ241">
        <v>1508.55</v>
      </c>
      <c r="HR241">
        <v>35.478999999999999</v>
      </c>
      <c r="HS241">
        <v>99.179100000000005</v>
      </c>
      <c r="HT241">
        <v>98.235799999999998</v>
      </c>
    </row>
    <row r="242" spans="1:228" x14ac:dyDescent="0.2">
      <c r="A242">
        <v>227</v>
      </c>
      <c r="B242">
        <v>1669232495.0999999</v>
      </c>
      <c r="C242">
        <v>902.59999990463257</v>
      </c>
      <c r="D242" t="s">
        <v>813</v>
      </c>
      <c r="E242" t="s">
        <v>814</v>
      </c>
      <c r="F242">
        <v>4</v>
      </c>
      <c r="G242">
        <v>1669232493.0999999</v>
      </c>
      <c r="H242">
        <f t="shared" si="102"/>
        <v>2.1877536511486525E-3</v>
      </c>
      <c r="I242">
        <f t="shared" si="103"/>
        <v>2.1877536511486526</v>
      </c>
      <c r="J242">
        <f t="shared" si="104"/>
        <v>27.521406163385866</v>
      </c>
      <c r="K242">
        <f t="shared" si="105"/>
        <v>1479.058571428571</v>
      </c>
      <c r="L242">
        <f t="shared" si="106"/>
        <v>1052.4248138287501</v>
      </c>
      <c r="M242">
        <f t="shared" si="107"/>
        <v>106.17948361009674</v>
      </c>
      <c r="N242">
        <f t="shared" si="108"/>
        <v>149.22270292358141</v>
      </c>
      <c r="O242">
        <f t="shared" si="109"/>
        <v>0.11528918570139035</v>
      </c>
      <c r="P242">
        <f t="shared" si="110"/>
        <v>3.6800700532010246</v>
      </c>
      <c r="Q242">
        <f t="shared" si="111"/>
        <v>0.1133196297202191</v>
      </c>
      <c r="R242">
        <f t="shared" si="112"/>
        <v>7.099892269016736E-2</v>
      </c>
      <c r="S242">
        <f t="shared" si="113"/>
        <v>226.11137795016339</v>
      </c>
      <c r="T242">
        <f t="shared" si="114"/>
        <v>34.347431171522423</v>
      </c>
      <c r="U242">
        <f t="shared" si="115"/>
        <v>34.582057142857153</v>
      </c>
      <c r="V242">
        <f t="shared" si="116"/>
        <v>5.5189512741154054</v>
      </c>
      <c r="W242">
        <f t="shared" si="117"/>
        <v>69.526618648533983</v>
      </c>
      <c r="X242">
        <f t="shared" si="118"/>
        <v>3.6597605796653578</v>
      </c>
      <c r="Y242">
        <f t="shared" si="119"/>
        <v>5.263826503868855</v>
      </c>
      <c r="Z242">
        <f t="shared" si="120"/>
        <v>1.8591906944500476</v>
      </c>
      <c r="AA242">
        <f t="shared" si="121"/>
        <v>-96.479936015655582</v>
      </c>
      <c r="AB242">
        <f t="shared" si="122"/>
        <v>-168.53507766397573</v>
      </c>
      <c r="AC242">
        <f t="shared" si="123"/>
        <v>-10.607886707527983</v>
      </c>
      <c r="AD242">
        <f t="shared" si="124"/>
        <v>-49.511522436995918</v>
      </c>
      <c r="AE242">
        <f t="shared" si="125"/>
        <v>51.03517243302889</v>
      </c>
      <c r="AF242">
        <f t="shared" si="126"/>
        <v>2.0826656186580954</v>
      </c>
      <c r="AG242">
        <f t="shared" si="127"/>
        <v>27.521406163385866</v>
      </c>
      <c r="AH242">
        <v>1556.0803623895829</v>
      </c>
      <c r="AI242">
        <v>1537.339151515152</v>
      </c>
      <c r="AJ242">
        <v>1.7410414326145831</v>
      </c>
      <c r="AK242">
        <v>65.098338017295973</v>
      </c>
      <c r="AL242">
        <f t="shared" si="128"/>
        <v>2.1877536511486526</v>
      </c>
      <c r="AM242">
        <v>35.438445700120567</v>
      </c>
      <c r="AN242">
        <v>36.283797802197832</v>
      </c>
      <c r="AO242">
        <v>5.7271638172549377E-3</v>
      </c>
      <c r="AP242">
        <v>87.569397002130515</v>
      </c>
      <c r="AQ242">
        <v>9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47215.047595222932</v>
      </c>
      <c r="AV242">
        <f t="shared" si="132"/>
        <v>1199.971428571429</v>
      </c>
      <c r="AW242">
        <f t="shared" si="133"/>
        <v>1025.9013564508621</v>
      </c>
      <c r="AX242">
        <f t="shared" si="134"/>
        <v>0.85493815271268736</v>
      </c>
      <c r="AY242">
        <f t="shared" si="135"/>
        <v>0.18843063473548693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1669232493.0999999</v>
      </c>
      <c r="BF242">
        <v>1479.058571428571</v>
      </c>
      <c r="BG242">
        <v>1501.538571428571</v>
      </c>
      <c r="BH242">
        <v>36.274642857142858</v>
      </c>
      <c r="BI242">
        <v>35.440871428571427</v>
      </c>
      <c r="BJ242">
        <v>1483.028571428571</v>
      </c>
      <c r="BK242">
        <v>36.175785714285709</v>
      </c>
      <c r="BL242">
        <v>649.96442857142858</v>
      </c>
      <c r="BM242">
        <v>100.7907142857143</v>
      </c>
      <c r="BN242">
        <v>9.9612714285714291E-2</v>
      </c>
      <c r="BO242">
        <v>33.732585714285712</v>
      </c>
      <c r="BP242">
        <v>34.582057142857153</v>
      </c>
      <c r="BQ242">
        <v>999.89999999999986</v>
      </c>
      <c r="BR242">
        <v>0</v>
      </c>
      <c r="BS242">
        <v>0</v>
      </c>
      <c r="BT242">
        <v>9031.6957142857154</v>
      </c>
      <c r="BU242">
        <v>0</v>
      </c>
      <c r="BV242">
        <v>294.82028571428572</v>
      </c>
      <c r="BW242">
        <v>-22.48087142857143</v>
      </c>
      <c r="BX242">
        <v>1534.73</v>
      </c>
      <c r="BY242">
        <v>1556.7085714285711</v>
      </c>
      <c r="BZ242">
        <v>0.83380171428571437</v>
      </c>
      <c r="CA242">
        <v>1501.538571428571</v>
      </c>
      <c r="CB242">
        <v>35.440871428571427</v>
      </c>
      <c r="CC242">
        <v>3.6561471428571428</v>
      </c>
      <c r="CD242">
        <v>3.5721085714285721</v>
      </c>
      <c r="CE242">
        <v>27.362828571428569</v>
      </c>
      <c r="CF242">
        <v>26.96641428571429</v>
      </c>
      <c r="CG242">
        <v>1199.971428571429</v>
      </c>
      <c r="CH242">
        <v>0.49997857142857149</v>
      </c>
      <c r="CI242">
        <v>0.50002142857142851</v>
      </c>
      <c r="CJ242">
        <v>0</v>
      </c>
      <c r="CK242">
        <v>746.23471428571429</v>
      </c>
      <c r="CL242">
        <v>4.9990899999999998</v>
      </c>
      <c r="CM242">
        <v>8326.8442857142854</v>
      </c>
      <c r="CN242">
        <v>9557.5642857142848</v>
      </c>
      <c r="CO242">
        <v>43.436999999999998</v>
      </c>
      <c r="CP242">
        <v>45.125</v>
      </c>
      <c r="CQ242">
        <v>44.125</v>
      </c>
      <c r="CR242">
        <v>44.669285714285721</v>
      </c>
      <c r="CS242">
        <v>44.811999999999998</v>
      </c>
      <c r="CT242">
        <v>597.46</v>
      </c>
      <c r="CU242">
        <v>597.51142857142861</v>
      </c>
      <c r="CV242">
        <v>0</v>
      </c>
      <c r="CW242">
        <v>1669232502</v>
      </c>
      <c r="CX242">
        <v>0</v>
      </c>
      <c r="CY242">
        <v>1669228029.5</v>
      </c>
      <c r="CZ242" t="s">
        <v>356</v>
      </c>
      <c r="DA242">
        <v>1669228029.5</v>
      </c>
      <c r="DB242">
        <v>1669228028</v>
      </c>
      <c r="DC242">
        <v>6</v>
      </c>
      <c r="DD242">
        <v>0.127</v>
      </c>
      <c r="DE242">
        <v>2E-3</v>
      </c>
      <c r="DF242">
        <v>-2.9980000000000002</v>
      </c>
      <c r="DG242">
        <v>9.9000000000000005E-2</v>
      </c>
      <c r="DH242">
        <v>415</v>
      </c>
      <c r="DI242">
        <v>34</v>
      </c>
      <c r="DJ242">
        <v>0.37</v>
      </c>
      <c r="DK242">
        <v>0.19</v>
      </c>
      <c r="DL242">
        <v>-22.408256097560969</v>
      </c>
      <c r="DM242">
        <v>-0.72966898954704107</v>
      </c>
      <c r="DN242">
        <v>8.2665674147931217E-2</v>
      </c>
      <c r="DO242">
        <v>0</v>
      </c>
      <c r="DP242">
        <v>0.78884848780487804</v>
      </c>
      <c r="DQ242">
        <v>0.17076978397212461</v>
      </c>
      <c r="DR242">
        <v>3.1990086623081997E-2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381</v>
      </c>
      <c r="EA242">
        <v>3.2953700000000001</v>
      </c>
      <c r="EB242">
        <v>2.6252300000000002</v>
      </c>
      <c r="EC242">
        <v>0.23708599999999999</v>
      </c>
      <c r="ED242">
        <v>0.237293</v>
      </c>
      <c r="EE242">
        <v>0.144951</v>
      </c>
      <c r="EF242">
        <v>0.14097299999999999</v>
      </c>
      <c r="EG242">
        <v>23070.400000000001</v>
      </c>
      <c r="EH242">
        <v>23472.2</v>
      </c>
      <c r="EI242">
        <v>28151.5</v>
      </c>
      <c r="EJ242">
        <v>29641.3</v>
      </c>
      <c r="EK242">
        <v>33118</v>
      </c>
      <c r="EL242">
        <v>35350.199999999997</v>
      </c>
      <c r="EM242">
        <v>39723.599999999999</v>
      </c>
      <c r="EN242">
        <v>42360.5</v>
      </c>
      <c r="EO242">
        <v>2.1916000000000002</v>
      </c>
      <c r="EP242">
        <v>2.1598000000000002</v>
      </c>
      <c r="EQ242">
        <v>9.1448399999999999E-2</v>
      </c>
      <c r="ER242">
        <v>0</v>
      </c>
      <c r="ES242">
        <v>33.113399999999999</v>
      </c>
      <c r="ET242">
        <v>999.9</v>
      </c>
      <c r="EU242">
        <v>70.2</v>
      </c>
      <c r="EV242">
        <v>36.299999999999997</v>
      </c>
      <c r="EW242">
        <v>42.259599999999999</v>
      </c>
      <c r="EX242">
        <v>57.074399999999997</v>
      </c>
      <c r="EY242">
        <v>-2.5640999999999998</v>
      </c>
      <c r="EZ242">
        <v>2</v>
      </c>
      <c r="FA242">
        <v>0.56211900000000004</v>
      </c>
      <c r="FB242">
        <v>0.891795</v>
      </c>
      <c r="FC242">
        <v>20.267600000000002</v>
      </c>
      <c r="FD242">
        <v>5.2137000000000002</v>
      </c>
      <c r="FE242">
        <v>12.0083</v>
      </c>
      <c r="FF242">
        <v>4.9850500000000002</v>
      </c>
      <c r="FG242">
        <v>3.2839800000000001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1.86219</v>
      </c>
      <c r="FN242">
        <v>1.86425</v>
      </c>
      <c r="FO242">
        <v>1.8603499999999999</v>
      </c>
      <c r="FP242">
        <v>1.8611</v>
      </c>
      <c r="FQ242">
        <v>1.86019</v>
      </c>
      <c r="FR242">
        <v>1.86188</v>
      </c>
      <c r="FS242">
        <v>1.85839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-3.98</v>
      </c>
      <c r="GH242">
        <v>9.8900000000000002E-2</v>
      </c>
      <c r="GI242">
        <v>-2.4324828651112251</v>
      </c>
      <c r="GJ242">
        <v>-1.6100910332537859E-3</v>
      </c>
      <c r="GK242">
        <v>7.0186618486508772E-7</v>
      </c>
      <c r="GL242">
        <v>-2.134652460378022E-10</v>
      </c>
      <c r="GM242">
        <v>9.8890000000004363E-2</v>
      </c>
      <c r="GN242">
        <v>0</v>
      </c>
      <c r="GO242">
        <v>0</v>
      </c>
      <c r="GP242">
        <v>0</v>
      </c>
      <c r="GQ242">
        <v>5</v>
      </c>
      <c r="GR242">
        <v>2079</v>
      </c>
      <c r="GS242">
        <v>3</v>
      </c>
      <c r="GT242">
        <v>29</v>
      </c>
      <c r="GU242">
        <v>74.400000000000006</v>
      </c>
      <c r="GV242">
        <v>74.5</v>
      </c>
      <c r="GW242">
        <v>3.8537599999999999</v>
      </c>
      <c r="GX242">
        <v>2.5354000000000001</v>
      </c>
      <c r="GY242">
        <v>2.04834</v>
      </c>
      <c r="GZ242">
        <v>2.6171899999999999</v>
      </c>
      <c r="HA242">
        <v>2.1972700000000001</v>
      </c>
      <c r="HB242">
        <v>2.3156699999999999</v>
      </c>
      <c r="HC242">
        <v>40.706699999999998</v>
      </c>
      <c r="HD242">
        <v>15.156499999999999</v>
      </c>
      <c r="HE242">
        <v>18</v>
      </c>
      <c r="HF242">
        <v>690.29499999999996</v>
      </c>
      <c r="HG242">
        <v>738.26800000000003</v>
      </c>
      <c r="HH242">
        <v>31.003</v>
      </c>
      <c r="HI242">
        <v>34.3932</v>
      </c>
      <c r="HJ242">
        <v>30.001000000000001</v>
      </c>
      <c r="HK242">
        <v>34.246899999999997</v>
      </c>
      <c r="HL242">
        <v>34.244399999999999</v>
      </c>
      <c r="HM242">
        <v>77.080399999999997</v>
      </c>
      <c r="HN242">
        <v>20.726600000000001</v>
      </c>
      <c r="HO242">
        <v>87.421499999999995</v>
      </c>
      <c r="HP242">
        <v>31</v>
      </c>
      <c r="HQ242">
        <v>1515.23</v>
      </c>
      <c r="HR242">
        <v>35.647399999999998</v>
      </c>
      <c r="HS242">
        <v>99.178299999999993</v>
      </c>
      <c r="HT242">
        <v>98.237200000000001</v>
      </c>
    </row>
    <row r="243" spans="1:228" x14ac:dyDescent="0.2">
      <c r="A243">
        <v>228</v>
      </c>
      <c r="B243">
        <v>1669232499.0999999</v>
      </c>
      <c r="C243">
        <v>906.59999990463257</v>
      </c>
      <c r="D243" t="s">
        <v>815</v>
      </c>
      <c r="E243" t="s">
        <v>816</v>
      </c>
      <c r="F243">
        <v>4</v>
      </c>
      <c r="G243">
        <v>1669232496.7874999</v>
      </c>
      <c r="H243">
        <f t="shared" si="102"/>
        <v>2.1884325407686453E-3</v>
      </c>
      <c r="I243">
        <f t="shared" si="103"/>
        <v>2.1884325407686451</v>
      </c>
      <c r="J243">
        <f t="shared" si="104"/>
        <v>27.450753564683531</v>
      </c>
      <c r="K243">
        <f t="shared" si="105"/>
        <v>1485.21</v>
      </c>
      <c r="L243">
        <f t="shared" si="106"/>
        <v>1058.2284075374735</v>
      </c>
      <c r="M243">
        <f t="shared" si="107"/>
        <v>106.76447183572118</v>
      </c>
      <c r="N243">
        <f t="shared" si="108"/>
        <v>149.84256714873376</v>
      </c>
      <c r="O243">
        <f t="shared" si="109"/>
        <v>0.1149880624822293</v>
      </c>
      <c r="P243">
        <f t="shared" si="110"/>
        <v>3.6520898725969193</v>
      </c>
      <c r="Q243">
        <f t="shared" si="111"/>
        <v>0.11301395359914518</v>
      </c>
      <c r="R243">
        <f t="shared" si="112"/>
        <v>7.0808263837708288E-2</v>
      </c>
      <c r="S243">
        <f t="shared" si="113"/>
        <v>226.1235246606287</v>
      </c>
      <c r="T243">
        <f t="shared" si="114"/>
        <v>34.372721158056962</v>
      </c>
      <c r="U243">
        <f t="shared" si="115"/>
        <v>34.606187499999997</v>
      </c>
      <c r="V243">
        <f t="shared" si="116"/>
        <v>5.5263527218107935</v>
      </c>
      <c r="W243">
        <f t="shared" si="117"/>
        <v>69.481200669708556</v>
      </c>
      <c r="X243">
        <f t="shared" si="118"/>
        <v>3.6616547121748999</v>
      </c>
      <c r="Y243">
        <f t="shared" si="119"/>
        <v>5.2699934325850775</v>
      </c>
      <c r="Z243">
        <f t="shared" si="120"/>
        <v>1.8646980096358936</v>
      </c>
      <c r="AA243">
        <f t="shared" si="121"/>
        <v>-96.509875047897253</v>
      </c>
      <c r="AB243">
        <f t="shared" si="122"/>
        <v>-167.87951122313811</v>
      </c>
      <c r="AC243">
        <f t="shared" si="123"/>
        <v>-10.649924012276342</v>
      </c>
      <c r="AD243">
        <f t="shared" si="124"/>
        <v>-48.915785622682989</v>
      </c>
      <c r="AE243">
        <f t="shared" si="125"/>
        <v>50.929749304745435</v>
      </c>
      <c r="AF243">
        <f t="shared" si="126"/>
        <v>2.0504669308671648</v>
      </c>
      <c r="AG243">
        <f t="shared" si="127"/>
        <v>27.450753564683531</v>
      </c>
      <c r="AH243">
        <v>1562.963374014276</v>
      </c>
      <c r="AI243">
        <v>1544.282484848485</v>
      </c>
      <c r="AJ243">
        <v>1.73440500157241</v>
      </c>
      <c r="AK243">
        <v>65.098338017295973</v>
      </c>
      <c r="AL243">
        <f t="shared" si="128"/>
        <v>2.1884325407686451</v>
      </c>
      <c r="AM243">
        <v>35.448325828986448</v>
      </c>
      <c r="AN243">
        <v>36.303284615384619</v>
      </c>
      <c r="AO243">
        <v>3.940411358025332E-3</v>
      </c>
      <c r="AP243">
        <v>87.569397002130515</v>
      </c>
      <c r="AQ243">
        <v>8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46713.545808797608</v>
      </c>
      <c r="AV243">
        <f t="shared" si="132"/>
        <v>1200.04125</v>
      </c>
      <c r="AW243">
        <f t="shared" si="133"/>
        <v>1025.9605262490304</v>
      </c>
      <c r="AX243">
        <f t="shared" si="134"/>
        <v>0.85493771672351293</v>
      </c>
      <c r="AY243">
        <f t="shared" si="135"/>
        <v>0.18842979327638004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1669232496.7874999</v>
      </c>
      <c r="BF243">
        <v>1485.21</v>
      </c>
      <c r="BG243">
        <v>1507.6275000000001</v>
      </c>
      <c r="BH243">
        <v>36.293599999999998</v>
      </c>
      <c r="BI243">
        <v>35.472887499999999</v>
      </c>
      <c r="BJ243">
        <v>1489.18875</v>
      </c>
      <c r="BK243">
        <v>36.194712500000001</v>
      </c>
      <c r="BL243">
        <v>650.08512500000006</v>
      </c>
      <c r="BM243">
        <v>100.78937500000001</v>
      </c>
      <c r="BN243">
        <v>0.100443375</v>
      </c>
      <c r="BO243">
        <v>33.7535375</v>
      </c>
      <c r="BP243">
        <v>34.606187499999997</v>
      </c>
      <c r="BQ243">
        <v>999.9</v>
      </c>
      <c r="BR243">
        <v>0</v>
      </c>
      <c r="BS243">
        <v>0</v>
      </c>
      <c r="BT243">
        <v>8935.08</v>
      </c>
      <c r="BU243">
        <v>0</v>
      </c>
      <c r="BV243">
        <v>300.09174999999999</v>
      </c>
      <c r="BW243">
        <v>-22.418824999999998</v>
      </c>
      <c r="BX243">
        <v>1541.1424999999999</v>
      </c>
      <c r="BY243">
        <v>1563.0775000000001</v>
      </c>
      <c r="BZ243">
        <v>0.82071975000000008</v>
      </c>
      <c r="CA243">
        <v>1507.6275000000001</v>
      </c>
      <c r="CB243">
        <v>35.472887499999999</v>
      </c>
      <c r="CC243">
        <v>3.6580062500000001</v>
      </c>
      <c r="CD243">
        <v>3.57528625</v>
      </c>
      <c r="CE243">
        <v>27.371512500000001</v>
      </c>
      <c r="CF243">
        <v>26.981562499999999</v>
      </c>
      <c r="CG243">
        <v>1200.04125</v>
      </c>
      <c r="CH243">
        <v>0.499992875</v>
      </c>
      <c r="CI243">
        <v>0.500007125</v>
      </c>
      <c r="CJ243">
        <v>0</v>
      </c>
      <c r="CK243">
        <v>746.11212499999999</v>
      </c>
      <c r="CL243">
        <v>4.9990899999999998</v>
      </c>
      <c r="CM243">
        <v>8331.8375000000015</v>
      </c>
      <c r="CN243">
        <v>9558.1462499999998</v>
      </c>
      <c r="CO243">
        <v>43.436999999999998</v>
      </c>
      <c r="CP243">
        <v>45.125</v>
      </c>
      <c r="CQ243">
        <v>44.125</v>
      </c>
      <c r="CR243">
        <v>44.686999999999998</v>
      </c>
      <c r="CS243">
        <v>44.811999999999998</v>
      </c>
      <c r="CT243">
        <v>597.51375000000007</v>
      </c>
      <c r="CU243">
        <v>597.53</v>
      </c>
      <c r="CV243">
        <v>0</v>
      </c>
      <c r="CW243">
        <v>1669232506.2</v>
      </c>
      <c r="CX243">
        <v>0</v>
      </c>
      <c r="CY243">
        <v>1669228029.5</v>
      </c>
      <c r="CZ243" t="s">
        <v>356</v>
      </c>
      <c r="DA243">
        <v>1669228029.5</v>
      </c>
      <c r="DB243">
        <v>1669228028</v>
      </c>
      <c r="DC243">
        <v>6</v>
      </c>
      <c r="DD243">
        <v>0.127</v>
      </c>
      <c r="DE243">
        <v>2E-3</v>
      </c>
      <c r="DF243">
        <v>-2.9980000000000002</v>
      </c>
      <c r="DG243">
        <v>9.9000000000000005E-2</v>
      </c>
      <c r="DH243">
        <v>415</v>
      </c>
      <c r="DI243">
        <v>34</v>
      </c>
      <c r="DJ243">
        <v>0.37</v>
      </c>
      <c r="DK243">
        <v>0.19</v>
      </c>
      <c r="DL243">
        <v>-22.43228292682927</v>
      </c>
      <c r="DM243">
        <v>-0.35585017421605158</v>
      </c>
      <c r="DN243">
        <v>6.297682462790713E-2</v>
      </c>
      <c r="DO243">
        <v>0</v>
      </c>
      <c r="DP243">
        <v>0.79456756097560977</v>
      </c>
      <c r="DQ243">
        <v>0.33046754006968732</v>
      </c>
      <c r="DR243">
        <v>3.5723510831103103E-2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381</v>
      </c>
      <c r="EA243">
        <v>3.2957700000000001</v>
      </c>
      <c r="EB243">
        <v>2.625</v>
      </c>
      <c r="EC243">
        <v>0.23772399999999999</v>
      </c>
      <c r="ED243">
        <v>0.23792199999999999</v>
      </c>
      <c r="EE243">
        <v>0.145008</v>
      </c>
      <c r="EF243">
        <v>0.14113400000000001</v>
      </c>
      <c r="EG243">
        <v>23050.1</v>
      </c>
      <c r="EH243">
        <v>23452</v>
      </c>
      <c r="EI243">
        <v>28150.400000000001</v>
      </c>
      <c r="EJ243">
        <v>29640.5</v>
      </c>
      <c r="EK243">
        <v>33114.400000000001</v>
      </c>
      <c r="EL243">
        <v>35342.800000000003</v>
      </c>
      <c r="EM243">
        <v>39721.9</v>
      </c>
      <c r="EN243">
        <v>42359.5</v>
      </c>
      <c r="EO243">
        <v>2.1920999999999999</v>
      </c>
      <c r="EP243">
        <v>2.1593499999999999</v>
      </c>
      <c r="EQ243">
        <v>9.0502200000000005E-2</v>
      </c>
      <c r="ER243">
        <v>0</v>
      </c>
      <c r="ES243">
        <v>33.163499999999999</v>
      </c>
      <c r="ET243">
        <v>999.9</v>
      </c>
      <c r="EU243">
        <v>70.2</v>
      </c>
      <c r="EV243">
        <v>36.299999999999997</v>
      </c>
      <c r="EW243">
        <v>42.261600000000001</v>
      </c>
      <c r="EX243">
        <v>56.834400000000002</v>
      </c>
      <c r="EY243">
        <v>-2.65625</v>
      </c>
      <c r="EZ243">
        <v>2</v>
      </c>
      <c r="FA243">
        <v>0.56296500000000005</v>
      </c>
      <c r="FB243">
        <v>0.90371500000000005</v>
      </c>
      <c r="FC243">
        <v>20.2682</v>
      </c>
      <c r="FD243">
        <v>5.2159399999999998</v>
      </c>
      <c r="FE243">
        <v>12.0091</v>
      </c>
      <c r="FF243">
        <v>4.9862500000000001</v>
      </c>
      <c r="FG243">
        <v>3.2844799999999998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1.86422</v>
      </c>
      <c r="FO243">
        <v>1.8603499999999999</v>
      </c>
      <c r="FP243">
        <v>1.8610800000000001</v>
      </c>
      <c r="FQ243">
        <v>1.8602000000000001</v>
      </c>
      <c r="FR243">
        <v>1.86188</v>
      </c>
      <c r="FS243">
        <v>1.85839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-3.98</v>
      </c>
      <c r="GH243">
        <v>9.8900000000000002E-2</v>
      </c>
      <c r="GI243">
        <v>-2.4324828651112251</v>
      </c>
      <c r="GJ243">
        <v>-1.6100910332537859E-3</v>
      </c>
      <c r="GK243">
        <v>7.0186618486508772E-7</v>
      </c>
      <c r="GL243">
        <v>-2.134652460378022E-10</v>
      </c>
      <c r="GM243">
        <v>9.8890000000004363E-2</v>
      </c>
      <c r="GN243">
        <v>0</v>
      </c>
      <c r="GO243">
        <v>0</v>
      </c>
      <c r="GP243">
        <v>0</v>
      </c>
      <c r="GQ243">
        <v>5</v>
      </c>
      <c r="GR243">
        <v>2079</v>
      </c>
      <c r="GS243">
        <v>3</v>
      </c>
      <c r="GT243">
        <v>29</v>
      </c>
      <c r="GU243">
        <v>74.5</v>
      </c>
      <c r="GV243">
        <v>74.5</v>
      </c>
      <c r="GW243">
        <v>3.8671899999999999</v>
      </c>
      <c r="GX243">
        <v>2.52441</v>
      </c>
      <c r="GY243">
        <v>2.04834</v>
      </c>
      <c r="GZ243">
        <v>2.6159699999999999</v>
      </c>
      <c r="HA243">
        <v>2.1972700000000001</v>
      </c>
      <c r="HB243">
        <v>2.34253</v>
      </c>
      <c r="HC243">
        <v>40.706699999999998</v>
      </c>
      <c r="HD243">
        <v>15.1652</v>
      </c>
      <c r="HE243">
        <v>18</v>
      </c>
      <c r="HF243">
        <v>690.75699999999995</v>
      </c>
      <c r="HG243">
        <v>737.89400000000001</v>
      </c>
      <c r="HH243">
        <v>31.0032</v>
      </c>
      <c r="HI243">
        <v>34.401800000000001</v>
      </c>
      <c r="HJ243">
        <v>30.001100000000001</v>
      </c>
      <c r="HK243">
        <v>34.251199999999997</v>
      </c>
      <c r="HL243">
        <v>34.249200000000002</v>
      </c>
      <c r="HM243">
        <v>77.3489</v>
      </c>
      <c r="HN243">
        <v>20.436800000000002</v>
      </c>
      <c r="HO243">
        <v>87.421499999999995</v>
      </c>
      <c r="HP243">
        <v>31</v>
      </c>
      <c r="HQ243">
        <v>1521.91</v>
      </c>
      <c r="HR243">
        <v>35.695399999999999</v>
      </c>
      <c r="HS243">
        <v>99.174199999999999</v>
      </c>
      <c r="HT243">
        <v>98.234899999999996</v>
      </c>
    </row>
    <row r="244" spans="1:228" x14ac:dyDescent="0.2">
      <c r="A244">
        <v>229</v>
      </c>
      <c r="B244">
        <v>1669232503.0999999</v>
      </c>
      <c r="C244">
        <v>910.59999990463257</v>
      </c>
      <c r="D244" t="s">
        <v>817</v>
      </c>
      <c r="E244" t="s">
        <v>818</v>
      </c>
      <c r="F244">
        <v>4</v>
      </c>
      <c r="G244">
        <v>1669232501.0999999</v>
      </c>
      <c r="H244">
        <f t="shared" si="102"/>
        <v>2.1664406949945328E-3</v>
      </c>
      <c r="I244">
        <f t="shared" si="103"/>
        <v>2.1664406949945327</v>
      </c>
      <c r="J244">
        <f t="shared" si="104"/>
        <v>27.768567023272343</v>
      </c>
      <c r="K244">
        <f t="shared" si="105"/>
        <v>1492.3185714285721</v>
      </c>
      <c r="L244">
        <f t="shared" si="106"/>
        <v>1055.0717621691638</v>
      </c>
      <c r="M244">
        <f t="shared" si="107"/>
        <v>106.44572990816161</v>
      </c>
      <c r="N244">
        <f t="shared" si="108"/>
        <v>150.55936978602423</v>
      </c>
      <c r="O244">
        <f t="shared" si="109"/>
        <v>0.11335267679137936</v>
      </c>
      <c r="P244">
        <f t="shared" si="110"/>
        <v>3.6620277380856456</v>
      </c>
      <c r="Q244">
        <f t="shared" si="111"/>
        <v>0.11143892849711393</v>
      </c>
      <c r="R244">
        <f t="shared" si="112"/>
        <v>6.9818581677817876E-2</v>
      </c>
      <c r="S244">
        <f t="shared" si="113"/>
        <v>226.11666223559811</v>
      </c>
      <c r="T244">
        <f t="shared" si="114"/>
        <v>34.395769960125406</v>
      </c>
      <c r="U244">
        <f t="shared" si="115"/>
        <v>34.639914285714283</v>
      </c>
      <c r="V244">
        <f t="shared" si="116"/>
        <v>5.5367121175069522</v>
      </c>
      <c r="W244">
        <f t="shared" si="117"/>
        <v>69.46300715348805</v>
      </c>
      <c r="X244">
        <f t="shared" si="118"/>
        <v>3.6647989937969494</v>
      </c>
      <c r="Y244">
        <f t="shared" si="119"/>
        <v>5.27590028703922</v>
      </c>
      <c r="Z244">
        <f t="shared" si="120"/>
        <v>1.8719131237100028</v>
      </c>
      <c r="AA244">
        <f t="shared" si="121"/>
        <v>-95.540034649258899</v>
      </c>
      <c r="AB244">
        <f t="shared" si="122"/>
        <v>-171.03685828406472</v>
      </c>
      <c r="AC244">
        <f t="shared" si="123"/>
        <v>-10.823616942779168</v>
      </c>
      <c r="AD244">
        <f t="shared" si="124"/>
        <v>-51.283847640504689</v>
      </c>
      <c r="AE244">
        <f t="shared" si="125"/>
        <v>51.097995129626973</v>
      </c>
      <c r="AF244">
        <f t="shared" si="126"/>
        <v>1.9925318600674904</v>
      </c>
      <c r="AG244">
        <f t="shared" si="127"/>
        <v>27.768567023272343</v>
      </c>
      <c r="AH244">
        <v>1569.90806024926</v>
      </c>
      <c r="AI244">
        <v>1551.1511515151519</v>
      </c>
      <c r="AJ244">
        <v>1.71844128432151</v>
      </c>
      <c r="AK244">
        <v>65.098338017295973</v>
      </c>
      <c r="AL244">
        <f t="shared" si="128"/>
        <v>2.1664406949945327</v>
      </c>
      <c r="AM244">
        <v>35.506533174533843</v>
      </c>
      <c r="AN244">
        <v>36.337874725274737</v>
      </c>
      <c r="AO244">
        <v>6.7365146775404932E-3</v>
      </c>
      <c r="AP244">
        <v>87.569397002130515</v>
      </c>
      <c r="AQ244">
        <v>8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46887.38679895793</v>
      </c>
      <c r="AV244">
        <f t="shared" si="132"/>
        <v>1200.001428571429</v>
      </c>
      <c r="AW244">
        <f t="shared" si="133"/>
        <v>1025.9268135935743</v>
      </c>
      <c r="AX244">
        <f t="shared" si="134"/>
        <v>0.85493799354465261</v>
      </c>
      <c r="AY244">
        <f t="shared" si="135"/>
        <v>0.18843032754117986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1669232501.0999999</v>
      </c>
      <c r="BF244">
        <v>1492.3185714285721</v>
      </c>
      <c r="BG244">
        <v>1514.778571428571</v>
      </c>
      <c r="BH244">
        <v>36.324857142857141</v>
      </c>
      <c r="BI244">
        <v>35.527271428571431</v>
      </c>
      <c r="BJ244">
        <v>1496.3</v>
      </c>
      <c r="BK244">
        <v>36.225957142857148</v>
      </c>
      <c r="BL244">
        <v>650.01342857142856</v>
      </c>
      <c r="BM244">
        <v>100.78957142857141</v>
      </c>
      <c r="BN244">
        <v>9.9992414285714273E-2</v>
      </c>
      <c r="BO244">
        <v>33.773585714285723</v>
      </c>
      <c r="BP244">
        <v>34.639914285714283</v>
      </c>
      <c r="BQ244">
        <v>999.89999999999986</v>
      </c>
      <c r="BR244">
        <v>0</v>
      </c>
      <c r="BS244">
        <v>0</v>
      </c>
      <c r="BT244">
        <v>8969.3757142857139</v>
      </c>
      <c r="BU244">
        <v>0</v>
      </c>
      <c r="BV244">
        <v>301.01799999999997</v>
      </c>
      <c r="BW244">
        <v>-22.458171428571429</v>
      </c>
      <c r="BX244">
        <v>1548.57</v>
      </c>
      <c r="BY244">
        <v>1570.575714285714</v>
      </c>
      <c r="BZ244">
        <v>0.79758214285714268</v>
      </c>
      <c r="CA244">
        <v>1514.778571428571</v>
      </c>
      <c r="CB244">
        <v>35.527271428571431</v>
      </c>
      <c r="CC244">
        <v>3.6611671428571428</v>
      </c>
      <c r="CD244">
        <v>3.5807785714285711</v>
      </c>
      <c r="CE244">
        <v>27.38625714285714</v>
      </c>
      <c r="CF244">
        <v>27.0077</v>
      </c>
      <c r="CG244">
        <v>1200.001428571429</v>
      </c>
      <c r="CH244">
        <v>0.49998442857142861</v>
      </c>
      <c r="CI244">
        <v>0.50001557142857134</v>
      </c>
      <c r="CJ244">
        <v>0</v>
      </c>
      <c r="CK244">
        <v>745.73642857142852</v>
      </c>
      <c r="CL244">
        <v>4.9990899999999998</v>
      </c>
      <c r="CM244">
        <v>8327.6971428571433</v>
      </c>
      <c r="CN244">
        <v>9557.8057142857142</v>
      </c>
      <c r="CO244">
        <v>43.436999999999998</v>
      </c>
      <c r="CP244">
        <v>45.169285714285706</v>
      </c>
      <c r="CQ244">
        <v>44.125</v>
      </c>
      <c r="CR244">
        <v>44.713999999999999</v>
      </c>
      <c r="CS244">
        <v>44.821000000000012</v>
      </c>
      <c r="CT244">
        <v>597.48142857142852</v>
      </c>
      <c r="CU244">
        <v>597.51999999999987</v>
      </c>
      <c r="CV244">
        <v>0</v>
      </c>
      <c r="CW244">
        <v>1669232510.4000001</v>
      </c>
      <c r="CX244">
        <v>0</v>
      </c>
      <c r="CY244">
        <v>1669228029.5</v>
      </c>
      <c r="CZ244" t="s">
        <v>356</v>
      </c>
      <c r="DA244">
        <v>1669228029.5</v>
      </c>
      <c r="DB244">
        <v>1669228028</v>
      </c>
      <c r="DC244">
        <v>6</v>
      </c>
      <c r="DD244">
        <v>0.127</v>
      </c>
      <c r="DE244">
        <v>2E-3</v>
      </c>
      <c r="DF244">
        <v>-2.9980000000000002</v>
      </c>
      <c r="DG244">
        <v>9.9000000000000005E-2</v>
      </c>
      <c r="DH244">
        <v>415</v>
      </c>
      <c r="DI244">
        <v>34</v>
      </c>
      <c r="DJ244">
        <v>0.37</v>
      </c>
      <c r="DK244">
        <v>0.19</v>
      </c>
      <c r="DL244">
        <v>-22.45243</v>
      </c>
      <c r="DM244">
        <v>4.8900562851820983E-2</v>
      </c>
      <c r="DN244">
        <v>3.3760673867682417E-2</v>
      </c>
      <c r="DO244">
        <v>1</v>
      </c>
      <c r="DP244">
        <v>0.80860562499999999</v>
      </c>
      <c r="DQ244">
        <v>8.9561752345213963E-2</v>
      </c>
      <c r="DR244">
        <v>2.0992148430648429E-2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658</v>
      </c>
      <c r="EA244">
        <v>3.2955199999999998</v>
      </c>
      <c r="EB244">
        <v>2.6251699999999998</v>
      </c>
      <c r="EC244">
        <v>0.23835000000000001</v>
      </c>
      <c r="ED244">
        <v>0.23855199999999999</v>
      </c>
      <c r="EE244">
        <v>0.14510000000000001</v>
      </c>
      <c r="EF244">
        <v>0.141268</v>
      </c>
      <c r="EG244">
        <v>23030.5</v>
      </c>
      <c r="EH244">
        <v>23431.9</v>
      </c>
      <c r="EI244">
        <v>28149.599999999999</v>
      </c>
      <c r="EJ244">
        <v>29639.7</v>
      </c>
      <c r="EK244">
        <v>33109.599999999999</v>
      </c>
      <c r="EL244">
        <v>35336.300000000003</v>
      </c>
      <c r="EM244">
        <v>39720.400000000001</v>
      </c>
      <c r="EN244">
        <v>42358.400000000001</v>
      </c>
      <c r="EO244">
        <v>2.1918000000000002</v>
      </c>
      <c r="EP244">
        <v>2.15937</v>
      </c>
      <c r="EQ244">
        <v>8.9377200000000004E-2</v>
      </c>
      <c r="ER244">
        <v>0</v>
      </c>
      <c r="ES244">
        <v>33.208799999999997</v>
      </c>
      <c r="ET244">
        <v>999.9</v>
      </c>
      <c r="EU244">
        <v>70.2</v>
      </c>
      <c r="EV244">
        <v>36.299999999999997</v>
      </c>
      <c r="EW244">
        <v>42.261400000000002</v>
      </c>
      <c r="EX244">
        <v>57.014400000000002</v>
      </c>
      <c r="EY244">
        <v>-2.7964699999999998</v>
      </c>
      <c r="EZ244">
        <v>2</v>
      </c>
      <c r="FA244">
        <v>0.56388000000000005</v>
      </c>
      <c r="FB244">
        <v>0.91612499999999997</v>
      </c>
      <c r="FC244">
        <v>20.2682</v>
      </c>
      <c r="FD244">
        <v>5.2160900000000003</v>
      </c>
      <c r="FE244">
        <v>12.008800000000001</v>
      </c>
      <c r="FF244">
        <v>4.9859999999999998</v>
      </c>
      <c r="FG244">
        <v>3.2844799999999998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1.8642300000000001</v>
      </c>
      <c r="FO244">
        <v>1.8603499999999999</v>
      </c>
      <c r="FP244">
        <v>1.8611</v>
      </c>
      <c r="FQ244">
        <v>1.8602000000000001</v>
      </c>
      <c r="FR244">
        <v>1.8618699999999999</v>
      </c>
      <c r="FS244">
        <v>1.8583799999999999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-3.99</v>
      </c>
      <c r="GH244">
        <v>9.8900000000000002E-2</v>
      </c>
      <c r="GI244">
        <v>-2.4324828651112251</v>
      </c>
      <c r="GJ244">
        <v>-1.6100910332537859E-3</v>
      </c>
      <c r="GK244">
        <v>7.0186618486508772E-7</v>
      </c>
      <c r="GL244">
        <v>-2.134652460378022E-10</v>
      </c>
      <c r="GM244">
        <v>9.8890000000004363E-2</v>
      </c>
      <c r="GN244">
        <v>0</v>
      </c>
      <c r="GO244">
        <v>0</v>
      </c>
      <c r="GP244">
        <v>0</v>
      </c>
      <c r="GQ244">
        <v>5</v>
      </c>
      <c r="GR244">
        <v>2079</v>
      </c>
      <c r="GS244">
        <v>3</v>
      </c>
      <c r="GT244">
        <v>29</v>
      </c>
      <c r="GU244">
        <v>74.599999999999994</v>
      </c>
      <c r="GV244">
        <v>74.599999999999994</v>
      </c>
      <c r="GW244">
        <v>3.88062</v>
      </c>
      <c r="GX244">
        <v>2.52075</v>
      </c>
      <c r="GY244">
        <v>2.04834</v>
      </c>
      <c r="GZ244">
        <v>2.6171899999999999</v>
      </c>
      <c r="HA244">
        <v>2.1972700000000001</v>
      </c>
      <c r="HB244">
        <v>2.3339799999999999</v>
      </c>
      <c r="HC244">
        <v>40.732300000000002</v>
      </c>
      <c r="HD244">
        <v>15.156499999999999</v>
      </c>
      <c r="HE244">
        <v>18</v>
      </c>
      <c r="HF244">
        <v>690.56899999999996</v>
      </c>
      <c r="HG244">
        <v>737.98299999999995</v>
      </c>
      <c r="HH244">
        <v>31.003399999999999</v>
      </c>
      <c r="HI244">
        <v>34.411200000000001</v>
      </c>
      <c r="HJ244">
        <v>30.001100000000001</v>
      </c>
      <c r="HK244">
        <v>34.256900000000002</v>
      </c>
      <c r="HL244">
        <v>34.254600000000003</v>
      </c>
      <c r="HM244">
        <v>77.619399999999999</v>
      </c>
      <c r="HN244">
        <v>20.436800000000002</v>
      </c>
      <c r="HO244">
        <v>87.421499999999995</v>
      </c>
      <c r="HP244">
        <v>31</v>
      </c>
      <c r="HQ244">
        <v>1528.59</v>
      </c>
      <c r="HR244">
        <v>35.716200000000001</v>
      </c>
      <c r="HS244">
        <v>99.171000000000006</v>
      </c>
      <c r="HT244">
        <v>98.232200000000006</v>
      </c>
    </row>
    <row r="245" spans="1:228" x14ac:dyDescent="0.2">
      <c r="A245">
        <v>230</v>
      </c>
      <c r="B245">
        <v>1669232507.0999999</v>
      </c>
      <c r="C245">
        <v>914.59999990463257</v>
      </c>
      <c r="D245" t="s">
        <v>819</v>
      </c>
      <c r="E245" t="s">
        <v>820</v>
      </c>
      <c r="F245">
        <v>4</v>
      </c>
      <c r="G245">
        <v>1669232504.7874999</v>
      </c>
      <c r="H245">
        <f t="shared" si="102"/>
        <v>2.1756380187676746E-3</v>
      </c>
      <c r="I245">
        <f t="shared" si="103"/>
        <v>2.1756380187676747</v>
      </c>
      <c r="J245">
        <f t="shared" si="104"/>
        <v>27.881114857715858</v>
      </c>
      <c r="K245">
        <f t="shared" si="105"/>
        <v>1498.4612500000001</v>
      </c>
      <c r="L245">
        <f t="shared" si="106"/>
        <v>1060.0352399434012</v>
      </c>
      <c r="M245">
        <f t="shared" si="107"/>
        <v>106.94698525088351</v>
      </c>
      <c r="N245">
        <f t="shared" si="108"/>
        <v>151.17979776910727</v>
      </c>
      <c r="O245">
        <f t="shared" si="109"/>
        <v>0.11355384049512848</v>
      </c>
      <c r="P245">
        <f t="shared" si="110"/>
        <v>3.6659716887469154</v>
      </c>
      <c r="Q245">
        <f t="shared" si="111"/>
        <v>0.11163538413774492</v>
      </c>
      <c r="R245">
        <f t="shared" si="112"/>
        <v>6.9941780988220695E-2</v>
      </c>
      <c r="S245">
        <f t="shared" si="113"/>
        <v>226.11543673576597</v>
      </c>
      <c r="T245">
        <f t="shared" si="114"/>
        <v>34.410336842950258</v>
      </c>
      <c r="U245">
        <f t="shared" si="115"/>
        <v>34.666649999999997</v>
      </c>
      <c r="V245">
        <f t="shared" si="116"/>
        <v>5.5449361522385612</v>
      </c>
      <c r="W245">
        <f t="shared" si="117"/>
        <v>69.466442535260541</v>
      </c>
      <c r="X245">
        <f t="shared" si="118"/>
        <v>3.6684913212633079</v>
      </c>
      <c r="Y245">
        <f t="shared" si="119"/>
        <v>5.280954641374092</v>
      </c>
      <c r="Z245">
        <f t="shared" si="120"/>
        <v>1.8764448309752533</v>
      </c>
      <c r="AA245">
        <f t="shared" si="121"/>
        <v>-95.945636627654451</v>
      </c>
      <c r="AB245">
        <f t="shared" si="122"/>
        <v>-173.11769934901474</v>
      </c>
      <c r="AC245">
        <f t="shared" si="123"/>
        <v>-10.945856547465851</v>
      </c>
      <c r="AD245">
        <f t="shared" si="124"/>
        <v>-53.893755788369063</v>
      </c>
      <c r="AE245">
        <f t="shared" si="125"/>
        <v>51.452659773103342</v>
      </c>
      <c r="AF245">
        <f t="shared" si="126"/>
        <v>1.9739143794194398</v>
      </c>
      <c r="AG245">
        <f t="shared" si="127"/>
        <v>27.881114857715858</v>
      </c>
      <c r="AH245">
        <v>1577.079603821493</v>
      </c>
      <c r="AI245">
        <v>1558.1688484848471</v>
      </c>
      <c r="AJ245">
        <v>1.7452042174075419</v>
      </c>
      <c r="AK245">
        <v>65.098338017295973</v>
      </c>
      <c r="AL245">
        <f t="shared" si="128"/>
        <v>2.1756380187676747</v>
      </c>
      <c r="AM245">
        <v>35.558570517396973</v>
      </c>
      <c r="AN245">
        <v>36.381681318681352</v>
      </c>
      <c r="AO245">
        <v>8.962623695150735E-3</v>
      </c>
      <c r="AP245">
        <v>87.569397002130515</v>
      </c>
      <c r="AQ245">
        <v>8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46954.988812906682</v>
      </c>
      <c r="AV245">
        <f t="shared" si="132"/>
        <v>1199.9937500000001</v>
      </c>
      <c r="AW245">
        <f t="shared" si="133"/>
        <v>1025.920363593661</v>
      </c>
      <c r="AX245">
        <f t="shared" si="134"/>
        <v>0.85493808913059843</v>
      </c>
      <c r="AY245">
        <f t="shared" si="135"/>
        <v>0.18843051202205507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1669232504.7874999</v>
      </c>
      <c r="BF245">
        <v>1498.4612500000001</v>
      </c>
      <c r="BG245">
        <v>1521.06125</v>
      </c>
      <c r="BH245">
        <v>36.361287500000003</v>
      </c>
      <c r="BI245">
        <v>35.571212500000001</v>
      </c>
      <c r="BJ245">
        <v>1502.45</v>
      </c>
      <c r="BK245">
        <v>36.262387500000003</v>
      </c>
      <c r="BL245">
        <v>650.03687500000001</v>
      </c>
      <c r="BM245">
        <v>100.79</v>
      </c>
      <c r="BN245">
        <v>0.1000282</v>
      </c>
      <c r="BO245">
        <v>33.790725000000002</v>
      </c>
      <c r="BP245">
        <v>34.666649999999997</v>
      </c>
      <c r="BQ245">
        <v>999.9</v>
      </c>
      <c r="BR245">
        <v>0</v>
      </c>
      <c r="BS245">
        <v>0</v>
      </c>
      <c r="BT245">
        <v>8982.96875</v>
      </c>
      <c r="BU245">
        <v>0</v>
      </c>
      <c r="BV245">
        <v>285.53125</v>
      </c>
      <c r="BW245">
        <v>-22.600950000000001</v>
      </c>
      <c r="BX245">
        <v>1555.0037500000001</v>
      </c>
      <c r="BY245">
        <v>1577.165</v>
      </c>
      <c r="BZ245">
        <v>0.79006587500000003</v>
      </c>
      <c r="CA245">
        <v>1521.06125</v>
      </c>
      <c r="CB245">
        <v>35.571212500000001</v>
      </c>
      <c r="CC245">
        <v>3.66486</v>
      </c>
      <c r="CD245">
        <v>3.5852300000000001</v>
      </c>
      <c r="CE245">
        <v>27.403475</v>
      </c>
      <c r="CF245">
        <v>27.028849999999998</v>
      </c>
      <c r="CG245">
        <v>1199.9937500000001</v>
      </c>
      <c r="CH245">
        <v>0.49998087499999999</v>
      </c>
      <c r="CI245">
        <v>0.50001912500000012</v>
      </c>
      <c r="CJ245">
        <v>0</v>
      </c>
      <c r="CK245">
        <v>745.61412500000006</v>
      </c>
      <c r="CL245">
        <v>4.9990899999999998</v>
      </c>
      <c r="CM245">
        <v>8324.8662499999991</v>
      </c>
      <c r="CN245">
        <v>9557.7424999999985</v>
      </c>
      <c r="CO245">
        <v>43.476374999999997</v>
      </c>
      <c r="CP245">
        <v>45.186999999999998</v>
      </c>
      <c r="CQ245">
        <v>44.125</v>
      </c>
      <c r="CR245">
        <v>44.75</v>
      </c>
      <c r="CS245">
        <v>44.859250000000003</v>
      </c>
      <c r="CT245">
        <v>597.47375</v>
      </c>
      <c r="CU245">
        <v>597.52</v>
      </c>
      <c r="CV245">
        <v>0</v>
      </c>
      <c r="CW245">
        <v>1669232514</v>
      </c>
      <c r="CX245">
        <v>0</v>
      </c>
      <c r="CY245">
        <v>1669228029.5</v>
      </c>
      <c r="CZ245" t="s">
        <v>356</v>
      </c>
      <c r="DA245">
        <v>1669228029.5</v>
      </c>
      <c r="DB245">
        <v>1669228028</v>
      </c>
      <c r="DC245">
        <v>6</v>
      </c>
      <c r="DD245">
        <v>0.127</v>
      </c>
      <c r="DE245">
        <v>2E-3</v>
      </c>
      <c r="DF245">
        <v>-2.9980000000000002</v>
      </c>
      <c r="DG245">
        <v>9.9000000000000005E-2</v>
      </c>
      <c r="DH245">
        <v>415</v>
      </c>
      <c r="DI245">
        <v>34</v>
      </c>
      <c r="DJ245">
        <v>0.37</v>
      </c>
      <c r="DK245">
        <v>0.19</v>
      </c>
      <c r="DL245">
        <v>-22.481842499999999</v>
      </c>
      <c r="DM245">
        <v>-0.28252570356466389</v>
      </c>
      <c r="DN245">
        <v>6.3905253647489876E-2</v>
      </c>
      <c r="DO245">
        <v>0</v>
      </c>
      <c r="DP245">
        <v>0.81075705000000009</v>
      </c>
      <c r="DQ245">
        <v>-0.1070228442776751</v>
      </c>
      <c r="DR245">
        <v>1.714057009254652E-2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381</v>
      </c>
      <c r="EA245">
        <v>3.2955199999999998</v>
      </c>
      <c r="EB245">
        <v>2.6251500000000001</v>
      </c>
      <c r="EC245">
        <v>0.238983</v>
      </c>
      <c r="ED245">
        <v>0.23918600000000001</v>
      </c>
      <c r="EE245">
        <v>0.14521600000000001</v>
      </c>
      <c r="EF245">
        <v>0.141345</v>
      </c>
      <c r="EG245">
        <v>23011</v>
      </c>
      <c r="EH245">
        <v>23412.400000000001</v>
      </c>
      <c r="EI245">
        <v>28149.4</v>
      </c>
      <c r="EJ245">
        <v>29640</v>
      </c>
      <c r="EK245">
        <v>33105.5</v>
      </c>
      <c r="EL245">
        <v>35333.1</v>
      </c>
      <c r="EM245">
        <v>39720.9</v>
      </c>
      <c r="EN245">
        <v>42358.3</v>
      </c>
      <c r="EO245">
        <v>2.1916500000000001</v>
      </c>
      <c r="EP245">
        <v>2.1593300000000002</v>
      </c>
      <c r="EQ245">
        <v>8.8021199999999994E-2</v>
      </c>
      <c r="ER245">
        <v>0</v>
      </c>
      <c r="ES245">
        <v>33.258200000000002</v>
      </c>
      <c r="ET245">
        <v>999.9</v>
      </c>
      <c r="EU245">
        <v>70.2</v>
      </c>
      <c r="EV245">
        <v>36.299999999999997</v>
      </c>
      <c r="EW245">
        <v>42.262799999999999</v>
      </c>
      <c r="EX245">
        <v>56.864400000000003</v>
      </c>
      <c r="EY245">
        <v>-2.7083400000000002</v>
      </c>
      <c r="EZ245">
        <v>2</v>
      </c>
      <c r="FA245">
        <v>0.564527</v>
      </c>
      <c r="FB245">
        <v>0.930261</v>
      </c>
      <c r="FC245">
        <v>20.267900000000001</v>
      </c>
      <c r="FD245">
        <v>5.2159399999999998</v>
      </c>
      <c r="FE245">
        <v>12.0091</v>
      </c>
      <c r="FF245">
        <v>4.9861500000000003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1.86219</v>
      </c>
      <c r="FN245">
        <v>1.8642099999999999</v>
      </c>
      <c r="FO245">
        <v>1.8603499999999999</v>
      </c>
      <c r="FP245">
        <v>1.8611</v>
      </c>
      <c r="FQ245">
        <v>1.86019</v>
      </c>
      <c r="FR245">
        <v>1.8618600000000001</v>
      </c>
      <c r="FS245">
        <v>1.8584099999999999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</v>
      </c>
      <c r="GH245">
        <v>9.8900000000000002E-2</v>
      </c>
      <c r="GI245">
        <v>-2.4324828651112251</v>
      </c>
      <c r="GJ245">
        <v>-1.6100910332537859E-3</v>
      </c>
      <c r="GK245">
        <v>7.0186618486508772E-7</v>
      </c>
      <c r="GL245">
        <v>-2.134652460378022E-10</v>
      </c>
      <c r="GM245">
        <v>9.8890000000004363E-2</v>
      </c>
      <c r="GN245">
        <v>0</v>
      </c>
      <c r="GO245">
        <v>0</v>
      </c>
      <c r="GP245">
        <v>0</v>
      </c>
      <c r="GQ245">
        <v>5</v>
      </c>
      <c r="GR245">
        <v>2079</v>
      </c>
      <c r="GS245">
        <v>3</v>
      </c>
      <c r="GT245">
        <v>29</v>
      </c>
      <c r="GU245">
        <v>74.599999999999994</v>
      </c>
      <c r="GV245">
        <v>74.7</v>
      </c>
      <c r="GW245">
        <v>3.8940399999999999</v>
      </c>
      <c r="GX245">
        <v>2.5341800000000001</v>
      </c>
      <c r="GY245">
        <v>2.04834</v>
      </c>
      <c r="GZ245">
        <v>2.6171899999999999</v>
      </c>
      <c r="HA245">
        <v>2.1972700000000001</v>
      </c>
      <c r="HB245">
        <v>2.2827099999999998</v>
      </c>
      <c r="HC245">
        <v>40.732300000000002</v>
      </c>
      <c r="HD245">
        <v>15.1477</v>
      </c>
      <c r="HE245">
        <v>18</v>
      </c>
      <c r="HF245">
        <v>690.51099999999997</v>
      </c>
      <c r="HG245">
        <v>738.00900000000001</v>
      </c>
      <c r="HH245">
        <v>31.003699999999998</v>
      </c>
      <c r="HI245">
        <v>34.420499999999997</v>
      </c>
      <c r="HJ245">
        <v>30.001000000000001</v>
      </c>
      <c r="HK245">
        <v>34.263100000000001</v>
      </c>
      <c r="HL245">
        <v>34.260599999999997</v>
      </c>
      <c r="HM245">
        <v>77.885199999999998</v>
      </c>
      <c r="HN245">
        <v>20.1599</v>
      </c>
      <c r="HO245">
        <v>87.421499999999995</v>
      </c>
      <c r="HP245">
        <v>31</v>
      </c>
      <c r="HQ245">
        <v>1535.27</v>
      </c>
      <c r="HR245">
        <v>35.727200000000003</v>
      </c>
      <c r="HS245">
        <v>99.171400000000006</v>
      </c>
      <c r="HT245">
        <v>98.232399999999998</v>
      </c>
    </row>
    <row r="246" spans="1:228" x14ac:dyDescent="0.2">
      <c r="A246">
        <v>231</v>
      </c>
      <c r="B246">
        <v>1669232511.0999999</v>
      </c>
      <c r="C246">
        <v>918.59999990463257</v>
      </c>
      <c r="D246" t="s">
        <v>821</v>
      </c>
      <c r="E246" t="s">
        <v>822</v>
      </c>
      <c r="F246">
        <v>4</v>
      </c>
      <c r="G246">
        <v>1669232509.0999999</v>
      </c>
      <c r="H246">
        <f t="shared" si="102"/>
        <v>2.211971242475682E-3</v>
      </c>
      <c r="I246">
        <f t="shared" si="103"/>
        <v>2.2119712424756819</v>
      </c>
      <c r="J246">
        <f t="shared" si="104"/>
        <v>27.565452949713841</v>
      </c>
      <c r="K246">
        <f t="shared" si="105"/>
        <v>1505.6214285714279</v>
      </c>
      <c r="L246">
        <f t="shared" si="106"/>
        <v>1076.7270420221544</v>
      </c>
      <c r="M246">
        <f t="shared" si="107"/>
        <v>108.63219414292104</v>
      </c>
      <c r="N246">
        <f t="shared" si="108"/>
        <v>151.90382794430471</v>
      </c>
      <c r="O246">
        <f t="shared" si="109"/>
        <v>0.11518075305912681</v>
      </c>
      <c r="P246">
        <f t="shared" si="110"/>
        <v>3.6691486555263721</v>
      </c>
      <c r="Q246">
        <f t="shared" si="111"/>
        <v>0.11320912255075562</v>
      </c>
      <c r="R246">
        <f t="shared" si="112"/>
        <v>7.0930033549695126E-2</v>
      </c>
      <c r="S246">
        <f t="shared" si="113"/>
        <v>226.12665339654964</v>
      </c>
      <c r="T246">
        <f t="shared" si="114"/>
        <v>34.426702464710267</v>
      </c>
      <c r="U246">
        <f t="shared" si="115"/>
        <v>34.695714285714288</v>
      </c>
      <c r="V246">
        <f t="shared" si="116"/>
        <v>5.5538885113429428</v>
      </c>
      <c r="W246">
        <f t="shared" si="117"/>
        <v>69.451893854834751</v>
      </c>
      <c r="X246">
        <f t="shared" si="118"/>
        <v>3.6727350139664496</v>
      </c>
      <c r="Y246">
        <f t="shared" si="119"/>
        <v>5.2881711500092949</v>
      </c>
      <c r="Z246">
        <f t="shared" si="120"/>
        <v>1.8811534973764932</v>
      </c>
      <c r="AA246">
        <f t="shared" si="121"/>
        <v>-97.547931793177568</v>
      </c>
      <c r="AB246">
        <f t="shared" si="122"/>
        <v>-174.18118843027528</v>
      </c>
      <c r="AC246">
        <f t="shared" si="123"/>
        <v>-11.006438116004489</v>
      </c>
      <c r="AD246">
        <f t="shared" si="124"/>
        <v>-56.608904942907699</v>
      </c>
      <c r="AE246">
        <f t="shared" si="125"/>
        <v>51.401133919436596</v>
      </c>
      <c r="AF246">
        <f t="shared" si="126"/>
        <v>2.000648317938825</v>
      </c>
      <c r="AG246">
        <f t="shared" si="127"/>
        <v>27.565452949713841</v>
      </c>
      <c r="AH246">
        <v>1583.96225451087</v>
      </c>
      <c r="AI246">
        <v>1565.1407272727281</v>
      </c>
      <c r="AJ246">
        <v>1.756686114981965</v>
      </c>
      <c r="AK246">
        <v>65.098338017295973</v>
      </c>
      <c r="AL246">
        <f t="shared" si="128"/>
        <v>2.2119712424756819</v>
      </c>
      <c r="AM246">
        <v>35.586982528228631</v>
      </c>
      <c r="AN246">
        <v>36.414438461538481</v>
      </c>
      <c r="AO246">
        <v>1.08857089882406E-2</v>
      </c>
      <c r="AP246">
        <v>87.569397002130515</v>
      </c>
      <c r="AQ246">
        <v>8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47007.823709859476</v>
      </c>
      <c r="AV246">
        <f t="shared" si="132"/>
        <v>1200.0642857142859</v>
      </c>
      <c r="AW246">
        <f t="shared" si="133"/>
        <v>1025.9795924334455</v>
      </c>
      <c r="AX246">
        <f t="shared" si="134"/>
        <v>0.85493719348774389</v>
      </c>
      <c r="AY246">
        <f t="shared" si="135"/>
        <v>0.18842878343134561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1669232509.0999999</v>
      </c>
      <c r="BF246">
        <v>1505.6214285714279</v>
      </c>
      <c r="BG246">
        <v>1528.224285714286</v>
      </c>
      <c r="BH246">
        <v>36.40295714285714</v>
      </c>
      <c r="BI246">
        <v>35.602157142857138</v>
      </c>
      <c r="BJ246">
        <v>1509.62</v>
      </c>
      <c r="BK246">
        <v>36.304071428571433</v>
      </c>
      <c r="BL246">
        <v>649.98885714285711</v>
      </c>
      <c r="BM246">
        <v>100.79128571428571</v>
      </c>
      <c r="BN246">
        <v>9.9831442857142849E-2</v>
      </c>
      <c r="BO246">
        <v>33.815171428571418</v>
      </c>
      <c r="BP246">
        <v>34.695714285714288</v>
      </c>
      <c r="BQ246">
        <v>999.89999999999986</v>
      </c>
      <c r="BR246">
        <v>0</v>
      </c>
      <c r="BS246">
        <v>0</v>
      </c>
      <c r="BT246">
        <v>8993.84</v>
      </c>
      <c r="BU246">
        <v>0</v>
      </c>
      <c r="BV246">
        <v>306.73200000000003</v>
      </c>
      <c r="BW246">
        <v>-22.603742857142851</v>
      </c>
      <c r="BX246">
        <v>1562.5</v>
      </c>
      <c r="BY246">
        <v>1584.6428571428571</v>
      </c>
      <c r="BZ246">
        <v>0.80081600000000008</v>
      </c>
      <c r="CA246">
        <v>1528.224285714286</v>
      </c>
      <c r="CB246">
        <v>35.602157142857138</v>
      </c>
      <c r="CC246">
        <v>3.669101428571429</v>
      </c>
      <c r="CD246">
        <v>3.588387142857143</v>
      </c>
      <c r="CE246">
        <v>27.42322857142857</v>
      </c>
      <c r="CF246">
        <v>27.043857142857139</v>
      </c>
      <c r="CG246">
        <v>1200.0642857142859</v>
      </c>
      <c r="CH246">
        <v>0.5000122857142858</v>
      </c>
      <c r="CI246">
        <v>0.49998771428571431</v>
      </c>
      <c r="CJ246">
        <v>0</v>
      </c>
      <c r="CK246">
        <v>745.26271428571431</v>
      </c>
      <c r="CL246">
        <v>4.9990899999999998</v>
      </c>
      <c r="CM246">
        <v>8325.1885714285709</v>
      </c>
      <c r="CN246">
        <v>9558.3928571428569</v>
      </c>
      <c r="CO246">
        <v>43.5</v>
      </c>
      <c r="CP246">
        <v>45.186999999999998</v>
      </c>
      <c r="CQ246">
        <v>44.125</v>
      </c>
      <c r="CR246">
        <v>44.75</v>
      </c>
      <c r="CS246">
        <v>44.875</v>
      </c>
      <c r="CT246">
        <v>597.54714285714294</v>
      </c>
      <c r="CU246">
        <v>597.52142857142849</v>
      </c>
      <c r="CV246">
        <v>0</v>
      </c>
      <c r="CW246">
        <v>1669232518.2</v>
      </c>
      <c r="CX246">
        <v>0</v>
      </c>
      <c r="CY246">
        <v>1669228029.5</v>
      </c>
      <c r="CZ246" t="s">
        <v>356</v>
      </c>
      <c r="DA246">
        <v>1669228029.5</v>
      </c>
      <c r="DB246">
        <v>1669228028</v>
      </c>
      <c r="DC246">
        <v>6</v>
      </c>
      <c r="DD246">
        <v>0.127</v>
      </c>
      <c r="DE246">
        <v>2E-3</v>
      </c>
      <c r="DF246">
        <v>-2.9980000000000002</v>
      </c>
      <c r="DG246">
        <v>9.9000000000000005E-2</v>
      </c>
      <c r="DH246">
        <v>415</v>
      </c>
      <c r="DI246">
        <v>34</v>
      </c>
      <c r="DJ246">
        <v>0.37</v>
      </c>
      <c r="DK246">
        <v>0.19</v>
      </c>
      <c r="DL246">
        <v>-22.504209756097559</v>
      </c>
      <c r="DM246">
        <v>-0.5256418118467181</v>
      </c>
      <c r="DN246">
        <v>7.7789875837845079E-2</v>
      </c>
      <c r="DO246">
        <v>0</v>
      </c>
      <c r="DP246">
        <v>0.80937741463414625</v>
      </c>
      <c r="DQ246">
        <v>-0.13595153310104391</v>
      </c>
      <c r="DR246">
        <v>1.7265856736000059E-2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381</v>
      </c>
      <c r="EA246">
        <v>3.2953199999999998</v>
      </c>
      <c r="EB246">
        <v>2.6249099999999999</v>
      </c>
      <c r="EC246">
        <v>0.239618</v>
      </c>
      <c r="ED246">
        <v>0.23982100000000001</v>
      </c>
      <c r="EE246">
        <v>0.14530499999999999</v>
      </c>
      <c r="EF246">
        <v>0.14141999999999999</v>
      </c>
      <c r="EG246">
        <v>22991.4</v>
      </c>
      <c r="EH246">
        <v>23392.2</v>
      </c>
      <c r="EI246">
        <v>28149.1</v>
      </c>
      <c r="EJ246">
        <v>29639.3</v>
      </c>
      <c r="EK246">
        <v>33101.300000000003</v>
      </c>
      <c r="EL246">
        <v>35329.4</v>
      </c>
      <c r="EM246">
        <v>39719.9</v>
      </c>
      <c r="EN246">
        <v>42357.4</v>
      </c>
      <c r="EO246">
        <v>2.1915499999999999</v>
      </c>
      <c r="EP246">
        <v>2.1593300000000002</v>
      </c>
      <c r="EQ246">
        <v>8.6575700000000005E-2</v>
      </c>
      <c r="ER246">
        <v>0</v>
      </c>
      <c r="ES246">
        <v>33.308900000000001</v>
      </c>
      <c r="ET246">
        <v>999.9</v>
      </c>
      <c r="EU246">
        <v>70.2</v>
      </c>
      <c r="EV246">
        <v>36.299999999999997</v>
      </c>
      <c r="EW246">
        <v>42.263599999999997</v>
      </c>
      <c r="EX246">
        <v>56.5944</v>
      </c>
      <c r="EY246">
        <v>-2.5721099999999999</v>
      </c>
      <c r="EZ246">
        <v>2</v>
      </c>
      <c r="FA246">
        <v>0.565419</v>
      </c>
      <c r="FB246">
        <v>0.94409900000000002</v>
      </c>
      <c r="FC246">
        <v>20.267499999999998</v>
      </c>
      <c r="FD246">
        <v>5.2153400000000003</v>
      </c>
      <c r="FE246">
        <v>12.0091</v>
      </c>
      <c r="FF246">
        <v>4.9856499999999997</v>
      </c>
      <c r="FG246">
        <v>3.2843499999999999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1.8642300000000001</v>
      </c>
      <c r="FO246">
        <v>1.8603499999999999</v>
      </c>
      <c r="FP246">
        <v>1.8611</v>
      </c>
      <c r="FQ246">
        <v>1.8602000000000001</v>
      </c>
      <c r="FR246">
        <v>1.8618600000000001</v>
      </c>
      <c r="FS246">
        <v>1.85839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</v>
      </c>
      <c r="GH246">
        <v>9.8799999999999999E-2</v>
      </c>
      <c r="GI246">
        <v>-2.4324828651112251</v>
      </c>
      <c r="GJ246">
        <v>-1.6100910332537859E-3</v>
      </c>
      <c r="GK246">
        <v>7.0186618486508772E-7</v>
      </c>
      <c r="GL246">
        <v>-2.134652460378022E-10</v>
      </c>
      <c r="GM246">
        <v>9.8890000000004363E-2</v>
      </c>
      <c r="GN246">
        <v>0</v>
      </c>
      <c r="GO246">
        <v>0</v>
      </c>
      <c r="GP246">
        <v>0</v>
      </c>
      <c r="GQ246">
        <v>5</v>
      </c>
      <c r="GR246">
        <v>2079</v>
      </c>
      <c r="GS246">
        <v>3</v>
      </c>
      <c r="GT246">
        <v>29</v>
      </c>
      <c r="GU246">
        <v>74.7</v>
      </c>
      <c r="GV246">
        <v>74.7</v>
      </c>
      <c r="GW246">
        <v>3.90747</v>
      </c>
      <c r="GX246">
        <v>2.52441</v>
      </c>
      <c r="GY246">
        <v>2.04834</v>
      </c>
      <c r="GZ246">
        <v>2.6159699999999999</v>
      </c>
      <c r="HA246">
        <v>2.1972700000000001</v>
      </c>
      <c r="HB246">
        <v>2.3303199999999999</v>
      </c>
      <c r="HC246">
        <v>40.732300000000002</v>
      </c>
      <c r="HD246">
        <v>15.1652</v>
      </c>
      <c r="HE246">
        <v>18</v>
      </c>
      <c r="HF246">
        <v>690.495</v>
      </c>
      <c r="HG246">
        <v>738.06600000000003</v>
      </c>
      <c r="HH246">
        <v>31.003799999999998</v>
      </c>
      <c r="HI246">
        <v>34.430700000000002</v>
      </c>
      <c r="HJ246">
        <v>30.001100000000001</v>
      </c>
      <c r="HK246">
        <v>34.269300000000001</v>
      </c>
      <c r="HL246">
        <v>34.2654</v>
      </c>
      <c r="HM246">
        <v>78.151700000000005</v>
      </c>
      <c r="HN246">
        <v>19.808199999999999</v>
      </c>
      <c r="HO246">
        <v>87.798900000000003</v>
      </c>
      <c r="HP246">
        <v>31</v>
      </c>
      <c r="HQ246">
        <v>1541.95</v>
      </c>
      <c r="HR246">
        <v>35.866799999999998</v>
      </c>
      <c r="HS246">
        <v>99.169399999999996</v>
      </c>
      <c r="HT246">
        <v>98.2303</v>
      </c>
    </row>
    <row r="247" spans="1:228" x14ac:dyDescent="0.2">
      <c r="A247">
        <v>232</v>
      </c>
      <c r="B247">
        <v>1669232515.0999999</v>
      </c>
      <c r="C247">
        <v>922.59999990463257</v>
      </c>
      <c r="D247" t="s">
        <v>823</v>
      </c>
      <c r="E247" t="s">
        <v>824</v>
      </c>
      <c r="F247">
        <v>4</v>
      </c>
      <c r="G247">
        <v>1669232512.7874999</v>
      </c>
      <c r="H247">
        <f t="shared" si="102"/>
        <v>2.2053869555784208E-3</v>
      </c>
      <c r="I247">
        <f t="shared" si="103"/>
        <v>2.2053869555784207</v>
      </c>
      <c r="J247">
        <f t="shared" si="104"/>
        <v>27.584901766171793</v>
      </c>
      <c r="K247">
        <f t="shared" si="105"/>
        <v>1511.825</v>
      </c>
      <c r="L247">
        <f t="shared" si="106"/>
        <v>1080.8094090438676</v>
      </c>
      <c r="M247">
        <f t="shared" si="107"/>
        <v>109.04422775928177</v>
      </c>
      <c r="N247">
        <f t="shared" si="108"/>
        <v>152.5299356692453</v>
      </c>
      <c r="O247">
        <f t="shared" si="109"/>
        <v>0.11468835109277005</v>
      </c>
      <c r="P247">
        <f t="shared" si="110"/>
        <v>3.6742538378301708</v>
      </c>
      <c r="Q247">
        <f t="shared" si="111"/>
        <v>0.11273605438305848</v>
      </c>
      <c r="R247">
        <f t="shared" si="112"/>
        <v>7.0632671898903154E-2</v>
      </c>
      <c r="S247">
        <f t="shared" si="113"/>
        <v>226.12704328658401</v>
      </c>
      <c r="T247">
        <f t="shared" si="114"/>
        <v>34.443344448102508</v>
      </c>
      <c r="U247">
        <f t="shared" si="115"/>
        <v>34.713237500000012</v>
      </c>
      <c r="V247">
        <f t="shared" si="116"/>
        <v>5.559292067330774</v>
      </c>
      <c r="W247">
        <f t="shared" si="117"/>
        <v>69.450328256428804</v>
      </c>
      <c r="X247">
        <f t="shared" si="118"/>
        <v>3.6759492535506642</v>
      </c>
      <c r="Y247">
        <f t="shared" si="119"/>
        <v>5.2929184725781226</v>
      </c>
      <c r="Z247">
        <f t="shared" si="120"/>
        <v>1.8833428137801098</v>
      </c>
      <c r="AA247">
        <f t="shared" si="121"/>
        <v>-97.257564741008352</v>
      </c>
      <c r="AB247">
        <f t="shared" si="122"/>
        <v>-174.71218090230076</v>
      </c>
      <c r="AC247">
        <f t="shared" si="123"/>
        <v>-11.026459826735309</v>
      </c>
      <c r="AD247">
        <f t="shared" si="124"/>
        <v>-56.869162183460404</v>
      </c>
      <c r="AE247">
        <f t="shared" si="125"/>
        <v>51.31780996469459</v>
      </c>
      <c r="AF247">
        <f t="shared" si="126"/>
        <v>1.9853517677948356</v>
      </c>
      <c r="AG247">
        <f t="shared" si="127"/>
        <v>27.584901766171793</v>
      </c>
      <c r="AH247">
        <v>1591.0093101352029</v>
      </c>
      <c r="AI247">
        <v>1572.1745454545451</v>
      </c>
      <c r="AJ247">
        <v>1.757367002201127</v>
      </c>
      <c r="AK247">
        <v>65.098338017295973</v>
      </c>
      <c r="AL247">
        <f t="shared" si="128"/>
        <v>2.2053869555784207</v>
      </c>
      <c r="AM247">
        <v>35.612786205755881</v>
      </c>
      <c r="AN247">
        <v>36.451269230769263</v>
      </c>
      <c r="AO247">
        <v>8.3291322918549095E-3</v>
      </c>
      <c r="AP247">
        <v>87.569397002130515</v>
      </c>
      <c r="AQ247">
        <v>9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47096.275351901466</v>
      </c>
      <c r="AV247">
        <f t="shared" si="132"/>
        <v>1200.06375</v>
      </c>
      <c r="AW247">
        <f t="shared" si="133"/>
        <v>1025.9793887495252</v>
      </c>
      <c r="AX247">
        <f t="shared" si="134"/>
        <v>0.85493740540827545</v>
      </c>
      <c r="AY247">
        <f t="shared" si="135"/>
        <v>0.18842919243797174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1669232512.7874999</v>
      </c>
      <c r="BF247">
        <v>1511.825</v>
      </c>
      <c r="BG247">
        <v>1534.3912499999999</v>
      </c>
      <c r="BH247">
        <v>36.434762500000012</v>
      </c>
      <c r="BI247">
        <v>35.640025000000001</v>
      </c>
      <c r="BJ247">
        <v>1515.83</v>
      </c>
      <c r="BK247">
        <v>36.335875000000001</v>
      </c>
      <c r="BL247">
        <v>649.91812499999992</v>
      </c>
      <c r="BM247">
        <v>100.7915</v>
      </c>
      <c r="BN247">
        <v>9.9764312500000007E-2</v>
      </c>
      <c r="BO247">
        <v>33.8312375</v>
      </c>
      <c r="BP247">
        <v>34.713237500000012</v>
      </c>
      <c r="BQ247">
        <v>999.9</v>
      </c>
      <c r="BR247">
        <v>0</v>
      </c>
      <c r="BS247">
        <v>0</v>
      </c>
      <c r="BT247">
        <v>9011.4850000000006</v>
      </c>
      <c r="BU247">
        <v>0</v>
      </c>
      <c r="BV247">
        <v>311.11399999999998</v>
      </c>
      <c r="BW247">
        <v>-22.5652875</v>
      </c>
      <c r="BX247">
        <v>1568.99125</v>
      </c>
      <c r="BY247">
        <v>1591.0975000000001</v>
      </c>
      <c r="BZ247">
        <v>0.79470737499999999</v>
      </c>
      <c r="CA247">
        <v>1534.3912499999999</v>
      </c>
      <c r="CB247">
        <v>35.640025000000001</v>
      </c>
      <c r="CC247">
        <v>3.6723124999999999</v>
      </c>
      <c r="CD247">
        <v>3.5922112500000001</v>
      </c>
      <c r="CE247">
        <v>27.438187500000002</v>
      </c>
      <c r="CF247">
        <v>27.061975</v>
      </c>
      <c r="CG247">
        <v>1200.06375</v>
      </c>
      <c r="CH247">
        <v>0.50000337500000003</v>
      </c>
      <c r="CI247">
        <v>0.49999662499999997</v>
      </c>
      <c r="CJ247">
        <v>0</v>
      </c>
      <c r="CK247">
        <v>745.05349999999999</v>
      </c>
      <c r="CL247">
        <v>4.9990899999999998</v>
      </c>
      <c r="CM247">
        <v>8325.9562499999993</v>
      </c>
      <c r="CN247">
        <v>9558.3887500000001</v>
      </c>
      <c r="CO247">
        <v>43.5</v>
      </c>
      <c r="CP247">
        <v>45.186999999999998</v>
      </c>
      <c r="CQ247">
        <v>44.148249999999997</v>
      </c>
      <c r="CR247">
        <v>44.773249999999997</v>
      </c>
      <c r="CS247">
        <v>44.890500000000003</v>
      </c>
      <c r="CT247">
        <v>597.53750000000002</v>
      </c>
      <c r="CU247">
        <v>597.52874999999995</v>
      </c>
      <c r="CV247">
        <v>0</v>
      </c>
      <c r="CW247">
        <v>1669232522.4000001</v>
      </c>
      <c r="CX247">
        <v>0</v>
      </c>
      <c r="CY247">
        <v>1669228029.5</v>
      </c>
      <c r="CZ247" t="s">
        <v>356</v>
      </c>
      <c r="DA247">
        <v>1669228029.5</v>
      </c>
      <c r="DB247">
        <v>1669228028</v>
      </c>
      <c r="DC247">
        <v>6</v>
      </c>
      <c r="DD247">
        <v>0.127</v>
      </c>
      <c r="DE247">
        <v>2E-3</v>
      </c>
      <c r="DF247">
        <v>-2.9980000000000002</v>
      </c>
      <c r="DG247">
        <v>9.9000000000000005E-2</v>
      </c>
      <c r="DH247">
        <v>415</v>
      </c>
      <c r="DI247">
        <v>34</v>
      </c>
      <c r="DJ247">
        <v>0.37</v>
      </c>
      <c r="DK247">
        <v>0.19</v>
      </c>
      <c r="DL247">
        <v>-22.530080000000002</v>
      </c>
      <c r="DM247">
        <v>-0.72391294559092967</v>
      </c>
      <c r="DN247">
        <v>9.5140798819434033E-2</v>
      </c>
      <c r="DO247">
        <v>0</v>
      </c>
      <c r="DP247">
        <v>0.80264645000000012</v>
      </c>
      <c r="DQ247">
        <v>-8.2287151969979724E-2</v>
      </c>
      <c r="DR247">
        <v>1.4501916192265761E-2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3.2955000000000001</v>
      </c>
      <c r="EB247">
        <v>2.6255999999999999</v>
      </c>
      <c r="EC247">
        <v>0.24024599999999999</v>
      </c>
      <c r="ED247">
        <v>0.240422</v>
      </c>
      <c r="EE247">
        <v>0.145403</v>
      </c>
      <c r="EF247">
        <v>0.14164499999999999</v>
      </c>
      <c r="EG247">
        <v>22972.3</v>
      </c>
      <c r="EH247">
        <v>23372.5</v>
      </c>
      <c r="EI247">
        <v>28149.200000000001</v>
      </c>
      <c r="EJ247">
        <v>29638</v>
      </c>
      <c r="EK247">
        <v>33097.800000000003</v>
      </c>
      <c r="EL247">
        <v>35319.1</v>
      </c>
      <c r="EM247">
        <v>39720.199999999997</v>
      </c>
      <c r="EN247">
        <v>42356.2</v>
      </c>
      <c r="EO247">
        <v>2.1913200000000002</v>
      </c>
      <c r="EP247">
        <v>2.1592799999999999</v>
      </c>
      <c r="EQ247">
        <v>8.4020200000000003E-2</v>
      </c>
      <c r="ER247">
        <v>0</v>
      </c>
      <c r="ES247">
        <v>33.3596</v>
      </c>
      <c r="ET247">
        <v>999.9</v>
      </c>
      <c r="EU247">
        <v>70.2</v>
      </c>
      <c r="EV247">
        <v>36.299999999999997</v>
      </c>
      <c r="EW247">
        <v>42.267200000000003</v>
      </c>
      <c r="EX247">
        <v>56.894399999999997</v>
      </c>
      <c r="EY247">
        <v>-2.6882999999999999</v>
      </c>
      <c r="EZ247">
        <v>2</v>
      </c>
      <c r="FA247">
        <v>0.56629300000000005</v>
      </c>
      <c r="FB247">
        <v>0.957982</v>
      </c>
      <c r="FC247">
        <v>20.267399999999999</v>
      </c>
      <c r="FD247">
        <v>5.2147399999999999</v>
      </c>
      <c r="FE247">
        <v>12.008800000000001</v>
      </c>
      <c r="FF247">
        <v>4.9851999999999999</v>
      </c>
      <c r="FG247">
        <v>3.2839999999999998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1.8642799999999999</v>
      </c>
      <c r="FO247">
        <v>1.8603499999999999</v>
      </c>
      <c r="FP247">
        <v>1.86111</v>
      </c>
      <c r="FQ247">
        <v>1.8602000000000001</v>
      </c>
      <c r="FR247">
        <v>1.8618699999999999</v>
      </c>
      <c r="FS247">
        <v>1.8584099999999999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-4.01</v>
      </c>
      <c r="GH247">
        <v>9.8900000000000002E-2</v>
      </c>
      <c r="GI247">
        <v>-2.4324828651112251</v>
      </c>
      <c r="GJ247">
        <v>-1.6100910332537859E-3</v>
      </c>
      <c r="GK247">
        <v>7.0186618486508772E-7</v>
      </c>
      <c r="GL247">
        <v>-2.134652460378022E-10</v>
      </c>
      <c r="GM247">
        <v>9.8890000000004363E-2</v>
      </c>
      <c r="GN247">
        <v>0</v>
      </c>
      <c r="GO247">
        <v>0</v>
      </c>
      <c r="GP247">
        <v>0</v>
      </c>
      <c r="GQ247">
        <v>5</v>
      </c>
      <c r="GR247">
        <v>2079</v>
      </c>
      <c r="GS247">
        <v>3</v>
      </c>
      <c r="GT247">
        <v>29</v>
      </c>
      <c r="GU247">
        <v>74.8</v>
      </c>
      <c r="GV247">
        <v>74.8</v>
      </c>
      <c r="GW247">
        <v>3.9209000000000001</v>
      </c>
      <c r="GX247">
        <v>2.51831</v>
      </c>
      <c r="GY247">
        <v>2.04834</v>
      </c>
      <c r="GZ247">
        <v>2.6159699999999999</v>
      </c>
      <c r="HA247">
        <v>2.1972700000000001</v>
      </c>
      <c r="HB247">
        <v>2.3754900000000001</v>
      </c>
      <c r="HC247">
        <v>40.732300000000002</v>
      </c>
      <c r="HD247">
        <v>15.1652</v>
      </c>
      <c r="HE247">
        <v>18</v>
      </c>
      <c r="HF247">
        <v>690.375</v>
      </c>
      <c r="HG247">
        <v>738.09299999999996</v>
      </c>
      <c r="HH247">
        <v>31.003900000000002</v>
      </c>
      <c r="HI247">
        <v>34.4405</v>
      </c>
      <c r="HJ247">
        <v>30.001100000000001</v>
      </c>
      <c r="HK247">
        <v>34.275500000000001</v>
      </c>
      <c r="HL247">
        <v>34.271700000000003</v>
      </c>
      <c r="HM247">
        <v>78.422899999999998</v>
      </c>
      <c r="HN247">
        <v>19.808199999999999</v>
      </c>
      <c r="HO247">
        <v>87.798900000000003</v>
      </c>
      <c r="HP247">
        <v>31</v>
      </c>
      <c r="HQ247">
        <v>1548.63</v>
      </c>
      <c r="HR247">
        <v>35.910600000000002</v>
      </c>
      <c r="HS247">
        <v>99.17</v>
      </c>
      <c r="HT247">
        <v>98.226900000000001</v>
      </c>
    </row>
    <row r="248" spans="1:228" x14ac:dyDescent="0.2">
      <c r="A248">
        <v>233</v>
      </c>
      <c r="B248">
        <v>1669232519.0999999</v>
      </c>
      <c r="C248">
        <v>926.59999990463257</v>
      </c>
      <c r="D248" t="s">
        <v>825</v>
      </c>
      <c r="E248" t="s">
        <v>826</v>
      </c>
      <c r="F248">
        <v>4</v>
      </c>
      <c r="G248">
        <v>1669232517.0999999</v>
      </c>
      <c r="H248">
        <f t="shared" si="102"/>
        <v>2.1313492525897354E-3</v>
      </c>
      <c r="I248">
        <f t="shared" si="103"/>
        <v>2.1313492525897355</v>
      </c>
      <c r="J248">
        <f t="shared" si="104"/>
        <v>28.033861786885769</v>
      </c>
      <c r="K248">
        <f t="shared" si="105"/>
        <v>1518.961428571429</v>
      </c>
      <c r="L248">
        <f t="shared" si="106"/>
        <v>1067.4909280750128</v>
      </c>
      <c r="M248">
        <f t="shared" si="107"/>
        <v>107.69904726569381</v>
      </c>
      <c r="N248">
        <f t="shared" si="108"/>
        <v>153.2478584951352</v>
      </c>
      <c r="O248">
        <f t="shared" si="109"/>
        <v>0.11068279728519936</v>
      </c>
      <c r="P248">
        <f t="shared" si="110"/>
        <v>3.6711948456259167</v>
      </c>
      <c r="Q248">
        <f t="shared" si="111"/>
        <v>0.10886183390441589</v>
      </c>
      <c r="R248">
        <f t="shared" si="112"/>
        <v>6.8199757019847318E-2</v>
      </c>
      <c r="S248">
        <f t="shared" si="113"/>
        <v>226.10935376488237</v>
      </c>
      <c r="T248">
        <f t="shared" si="114"/>
        <v>34.482329235092173</v>
      </c>
      <c r="U248">
        <f t="shared" si="115"/>
        <v>34.734028571428567</v>
      </c>
      <c r="V248">
        <f t="shared" si="116"/>
        <v>5.5657092452776729</v>
      </c>
      <c r="W248">
        <f t="shared" si="117"/>
        <v>69.455361883109418</v>
      </c>
      <c r="X248">
        <f t="shared" si="118"/>
        <v>3.680956275770968</v>
      </c>
      <c r="Y248">
        <f t="shared" si="119"/>
        <v>5.2997438584595802</v>
      </c>
      <c r="Z248">
        <f t="shared" si="120"/>
        <v>1.8847529695067049</v>
      </c>
      <c r="AA248">
        <f t="shared" si="121"/>
        <v>-93.992502039207338</v>
      </c>
      <c r="AB248">
        <f t="shared" si="122"/>
        <v>-174.11433274772193</v>
      </c>
      <c r="AC248">
        <f t="shared" si="123"/>
        <v>-11.000239839427005</v>
      </c>
      <c r="AD248">
        <f t="shared" si="124"/>
        <v>-52.997720861473894</v>
      </c>
      <c r="AE248">
        <f t="shared" si="125"/>
        <v>51.704073687306796</v>
      </c>
      <c r="AF248">
        <f t="shared" si="126"/>
        <v>1.8459261494994399</v>
      </c>
      <c r="AG248">
        <f t="shared" si="127"/>
        <v>28.033861786885769</v>
      </c>
      <c r="AH248">
        <v>1598.065125247645</v>
      </c>
      <c r="AI248">
        <v>1579.0995757575761</v>
      </c>
      <c r="AJ248">
        <v>1.742947780075889</v>
      </c>
      <c r="AK248">
        <v>65.098338017295973</v>
      </c>
      <c r="AL248">
        <f t="shared" si="128"/>
        <v>2.1313492525897355</v>
      </c>
      <c r="AM248">
        <v>35.702666769767738</v>
      </c>
      <c r="AN248">
        <v>36.508172527472517</v>
      </c>
      <c r="AO248">
        <v>8.8982664881563627E-3</v>
      </c>
      <c r="AP248">
        <v>87.569397002130515</v>
      </c>
      <c r="AQ248">
        <v>8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47038.247940213078</v>
      </c>
      <c r="AV248">
        <f t="shared" si="132"/>
        <v>1199.977142857143</v>
      </c>
      <c r="AW248">
        <f t="shared" si="133"/>
        <v>1025.9046351113382</v>
      </c>
      <c r="AX248">
        <f t="shared" si="134"/>
        <v>0.85493681377018682</v>
      </c>
      <c r="AY248">
        <f t="shared" si="135"/>
        <v>0.18842805057646056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1669232517.0999999</v>
      </c>
      <c r="BF248">
        <v>1518.961428571429</v>
      </c>
      <c r="BG248">
        <v>1541.5985714285709</v>
      </c>
      <c r="BH248">
        <v>36.48488571428571</v>
      </c>
      <c r="BI248">
        <v>35.74624285714286</v>
      </c>
      <c r="BJ248">
        <v>1522.972857142857</v>
      </c>
      <c r="BK248">
        <v>36.385985714285717</v>
      </c>
      <c r="BL248">
        <v>650.13285714285723</v>
      </c>
      <c r="BM248">
        <v>100.78957142857141</v>
      </c>
      <c r="BN248">
        <v>0.10032321428571429</v>
      </c>
      <c r="BO248">
        <v>33.854314285714281</v>
      </c>
      <c r="BP248">
        <v>34.734028571428567</v>
      </c>
      <c r="BQ248">
        <v>999.89999999999986</v>
      </c>
      <c r="BR248">
        <v>0</v>
      </c>
      <c r="BS248">
        <v>0</v>
      </c>
      <c r="BT248">
        <v>9001.0714285714294</v>
      </c>
      <c r="BU248">
        <v>0</v>
      </c>
      <c r="BV248">
        <v>314.59442857142858</v>
      </c>
      <c r="BW248">
        <v>-22.640442857142862</v>
      </c>
      <c r="BX248">
        <v>1576.48</v>
      </c>
      <c r="BY248">
        <v>1598.752857142857</v>
      </c>
      <c r="BZ248">
        <v>0.73864428571428575</v>
      </c>
      <c r="CA248">
        <v>1541.5985714285709</v>
      </c>
      <c r="CB248">
        <v>35.74624285714286</v>
      </c>
      <c r="CC248">
        <v>3.6772999999999998</v>
      </c>
      <c r="CD248">
        <v>3.6028500000000001</v>
      </c>
      <c r="CE248">
        <v>27.461357142857139</v>
      </c>
      <c r="CF248">
        <v>27.112371428571429</v>
      </c>
      <c r="CG248">
        <v>1199.977142857143</v>
      </c>
      <c r="CH248">
        <v>0.50002228571428575</v>
      </c>
      <c r="CI248">
        <v>0.49997771428571419</v>
      </c>
      <c r="CJ248">
        <v>0</v>
      </c>
      <c r="CK248">
        <v>745.03628571428567</v>
      </c>
      <c r="CL248">
        <v>4.9990899999999998</v>
      </c>
      <c r="CM248">
        <v>8325.887142857142</v>
      </c>
      <c r="CN248">
        <v>9557.7457142857147</v>
      </c>
      <c r="CO248">
        <v>43.5</v>
      </c>
      <c r="CP248">
        <v>45.223000000000013</v>
      </c>
      <c r="CQ248">
        <v>44.169285714285721</v>
      </c>
      <c r="CR248">
        <v>44.811999999999998</v>
      </c>
      <c r="CS248">
        <v>44.936999999999998</v>
      </c>
      <c r="CT248">
        <v>597.51714285714297</v>
      </c>
      <c r="CU248">
        <v>597.46142857142854</v>
      </c>
      <c r="CV248">
        <v>0</v>
      </c>
      <c r="CW248">
        <v>1669232526</v>
      </c>
      <c r="CX248">
        <v>0</v>
      </c>
      <c r="CY248">
        <v>1669228029.5</v>
      </c>
      <c r="CZ248" t="s">
        <v>356</v>
      </c>
      <c r="DA248">
        <v>1669228029.5</v>
      </c>
      <c r="DB248">
        <v>1669228028</v>
      </c>
      <c r="DC248">
        <v>6</v>
      </c>
      <c r="DD248">
        <v>0.127</v>
      </c>
      <c r="DE248">
        <v>2E-3</v>
      </c>
      <c r="DF248">
        <v>-2.9980000000000002</v>
      </c>
      <c r="DG248">
        <v>9.9000000000000005E-2</v>
      </c>
      <c r="DH248">
        <v>415</v>
      </c>
      <c r="DI248">
        <v>34</v>
      </c>
      <c r="DJ248">
        <v>0.37</v>
      </c>
      <c r="DK248">
        <v>0.19</v>
      </c>
      <c r="DL248">
        <v>-22.563387500000001</v>
      </c>
      <c r="DM248">
        <v>-0.46789305816127957</v>
      </c>
      <c r="DN248">
        <v>9.6931097145085549E-2</v>
      </c>
      <c r="DO248">
        <v>0</v>
      </c>
      <c r="DP248">
        <v>0.786797525</v>
      </c>
      <c r="DQ248">
        <v>-0.1442263001876182</v>
      </c>
      <c r="DR248">
        <v>2.1893279556735569E-2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381</v>
      </c>
      <c r="EA248">
        <v>3.2956400000000001</v>
      </c>
      <c r="EB248">
        <v>2.6253600000000001</v>
      </c>
      <c r="EC248">
        <v>0.240867</v>
      </c>
      <c r="ED248">
        <v>0.24105499999999999</v>
      </c>
      <c r="EE248">
        <v>0.14555699999999999</v>
      </c>
      <c r="EF248">
        <v>0.14192099999999999</v>
      </c>
      <c r="EG248">
        <v>22952.799999999999</v>
      </c>
      <c r="EH248">
        <v>23352.3</v>
      </c>
      <c r="EI248">
        <v>28148.400000000001</v>
      </c>
      <c r="EJ248">
        <v>29637.3</v>
      </c>
      <c r="EK248">
        <v>33090.800000000003</v>
      </c>
      <c r="EL248">
        <v>35306.9</v>
      </c>
      <c r="EM248">
        <v>39719</v>
      </c>
      <c r="EN248">
        <v>42355.199999999997</v>
      </c>
      <c r="EO248">
        <v>2.1917</v>
      </c>
      <c r="EP248">
        <v>2.1593499999999999</v>
      </c>
      <c r="EQ248">
        <v>8.2977099999999998E-2</v>
      </c>
      <c r="ER248">
        <v>0</v>
      </c>
      <c r="ES248">
        <v>33.4116</v>
      </c>
      <c r="ET248">
        <v>999.9</v>
      </c>
      <c r="EU248">
        <v>70.2</v>
      </c>
      <c r="EV248">
        <v>36.299999999999997</v>
      </c>
      <c r="EW248">
        <v>42.262700000000002</v>
      </c>
      <c r="EX248">
        <v>56.684399999999997</v>
      </c>
      <c r="EY248">
        <v>-2.8365399999999998</v>
      </c>
      <c r="EZ248">
        <v>2</v>
      </c>
      <c r="FA248">
        <v>0.567195</v>
      </c>
      <c r="FB248">
        <v>0.97169899999999998</v>
      </c>
      <c r="FC248">
        <v>20.267499999999998</v>
      </c>
      <c r="FD248">
        <v>5.21699</v>
      </c>
      <c r="FE248">
        <v>12.0091</v>
      </c>
      <c r="FF248">
        <v>4.9864499999999996</v>
      </c>
      <c r="FG248">
        <v>3.2845800000000001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1.8621799999999999</v>
      </c>
      <c r="FN248">
        <v>1.86426</v>
      </c>
      <c r="FO248">
        <v>1.8603499999999999</v>
      </c>
      <c r="FP248">
        <v>1.8611</v>
      </c>
      <c r="FQ248">
        <v>1.8602000000000001</v>
      </c>
      <c r="FR248">
        <v>1.8618699999999999</v>
      </c>
      <c r="FS248">
        <v>1.85842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-4.0199999999999996</v>
      </c>
      <c r="GH248">
        <v>9.8900000000000002E-2</v>
      </c>
      <c r="GI248">
        <v>-2.4324828651112251</v>
      </c>
      <c r="GJ248">
        <v>-1.6100910332537859E-3</v>
      </c>
      <c r="GK248">
        <v>7.0186618486508772E-7</v>
      </c>
      <c r="GL248">
        <v>-2.134652460378022E-10</v>
      </c>
      <c r="GM248">
        <v>9.8890000000004363E-2</v>
      </c>
      <c r="GN248">
        <v>0</v>
      </c>
      <c r="GO248">
        <v>0</v>
      </c>
      <c r="GP248">
        <v>0</v>
      </c>
      <c r="GQ248">
        <v>5</v>
      </c>
      <c r="GR248">
        <v>2079</v>
      </c>
      <c r="GS248">
        <v>3</v>
      </c>
      <c r="GT248">
        <v>29</v>
      </c>
      <c r="GU248">
        <v>74.8</v>
      </c>
      <c r="GV248">
        <v>74.900000000000006</v>
      </c>
      <c r="GW248">
        <v>3.9343300000000001</v>
      </c>
      <c r="GX248">
        <v>2.51953</v>
      </c>
      <c r="GY248">
        <v>2.04834</v>
      </c>
      <c r="GZ248">
        <v>2.6159699999999999</v>
      </c>
      <c r="HA248">
        <v>2.1972700000000001</v>
      </c>
      <c r="HB248">
        <v>2.33887</v>
      </c>
      <c r="HC248">
        <v>40.732300000000002</v>
      </c>
      <c r="HD248">
        <v>15.1477</v>
      </c>
      <c r="HE248">
        <v>18</v>
      </c>
      <c r="HF248">
        <v>690.755</v>
      </c>
      <c r="HG248">
        <v>738.25699999999995</v>
      </c>
      <c r="HH248">
        <v>31.003900000000002</v>
      </c>
      <c r="HI248">
        <v>34.450200000000002</v>
      </c>
      <c r="HJ248">
        <v>30.001200000000001</v>
      </c>
      <c r="HK248">
        <v>34.281999999999996</v>
      </c>
      <c r="HL248">
        <v>34.279299999999999</v>
      </c>
      <c r="HM248">
        <v>78.692499999999995</v>
      </c>
      <c r="HN248">
        <v>19.5379</v>
      </c>
      <c r="HO248">
        <v>88.173500000000004</v>
      </c>
      <c r="HP248">
        <v>31</v>
      </c>
      <c r="HQ248">
        <v>1555.31</v>
      </c>
      <c r="HR248">
        <v>35.9255</v>
      </c>
      <c r="HS248">
        <v>99.167000000000002</v>
      </c>
      <c r="HT248">
        <v>98.224400000000003</v>
      </c>
    </row>
    <row r="249" spans="1:228" x14ac:dyDescent="0.2">
      <c r="A249">
        <v>234</v>
      </c>
      <c r="B249">
        <v>1669232523.0999999</v>
      </c>
      <c r="C249">
        <v>930.59999990463257</v>
      </c>
      <c r="D249" t="s">
        <v>827</v>
      </c>
      <c r="E249" t="s">
        <v>828</v>
      </c>
      <c r="F249">
        <v>4</v>
      </c>
      <c r="G249">
        <v>1669232520.7874999</v>
      </c>
      <c r="H249">
        <f t="shared" si="102"/>
        <v>2.1150612068073275E-3</v>
      </c>
      <c r="I249">
        <f t="shared" si="103"/>
        <v>2.1150612068073276</v>
      </c>
      <c r="J249">
        <f t="shared" si="104"/>
        <v>28.093621604759733</v>
      </c>
      <c r="K249">
        <f t="shared" si="105"/>
        <v>1525.1087500000001</v>
      </c>
      <c r="L249">
        <f t="shared" si="106"/>
        <v>1068.6386930353069</v>
      </c>
      <c r="M249">
        <f t="shared" si="107"/>
        <v>107.81412052870603</v>
      </c>
      <c r="N249">
        <f t="shared" si="108"/>
        <v>153.86702696011366</v>
      </c>
      <c r="O249">
        <f t="shared" si="109"/>
        <v>0.10962027258360933</v>
      </c>
      <c r="P249">
        <f t="shared" si="110"/>
        <v>3.6721864664065649</v>
      </c>
      <c r="Q249">
        <f t="shared" si="111"/>
        <v>0.10783427264735372</v>
      </c>
      <c r="R249">
        <f t="shared" si="112"/>
        <v>6.7554461530988666E-2</v>
      </c>
      <c r="S249">
        <f t="shared" si="113"/>
        <v>226.11787348296977</v>
      </c>
      <c r="T249">
        <f t="shared" si="114"/>
        <v>34.504165182623815</v>
      </c>
      <c r="U249">
        <f t="shared" si="115"/>
        <v>34.764512500000002</v>
      </c>
      <c r="V249">
        <f t="shared" si="116"/>
        <v>5.5751297712617642</v>
      </c>
      <c r="W249">
        <f t="shared" si="117"/>
        <v>69.499721043133633</v>
      </c>
      <c r="X249">
        <f t="shared" si="118"/>
        <v>3.6871237919124722</v>
      </c>
      <c r="Y249">
        <f t="shared" si="119"/>
        <v>5.3052353830659715</v>
      </c>
      <c r="Z249">
        <f t="shared" si="120"/>
        <v>1.888005979349292</v>
      </c>
      <c r="AA249">
        <f t="shared" si="121"/>
        <v>-93.274199220203144</v>
      </c>
      <c r="AB249">
        <f t="shared" si="122"/>
        <v>-176.52433454413358</v>
      </c>
      <c r="AC249">
        <f t="shared" si="123"/>
        <v>-11.152157345548787</v>
      </c>
      <c r="AD249">
        <f t="shared" si="124"/>
        <v>-54.832817626915727</v>
      </c>
      <c r="AE249">
        <f t="shared" si="125"/>
        <v>51.60200793232336</v>
      </c>
      <c r="AF249">
        <f t="shared" si="126"/>
        <v>1.6859395166172135</v>
      </c>
      <c r="AG249">
        <f t="shared" si="127"/>
        <v>28.093621604759733</v>
      </c>
      <c r="AH249">
        <v>1605.063938877691</v>
      </c>
      <c r="AI249">
        <v>1586.103454545454</v>
      </c>
      <c r="AJ249">
        <v>1.7342059340295091</v>
      </c>
      <c r="AK249">
        <v>65.098338017295973</v>
      </c>
      <c r="AL249">
        <f t="shared" si="128"/>
        <v>2.1150612068073276</v>
      </c>
      <c r="AM249">
        <v>35.810083538746113</v>
      </c>
      <c r="AN249">
        <v>36.583645054945087</v>
      </c>
      <c r="AO249">
        <v>1.3687375824737171E-2</v>
      </c>
      <c r="AP249">
        <v>87.569397002130515</v>
      </c>
      <c r="AQ249">
        <v>9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47053.058515427336</v>
      </c>
      <c r="AV249">
        <f t="shared" si="132"/>
        <v>1200.0262499999999</v>
      </c>
      <c r="AW249">
        <f t="shared" si="133"/>
        <v>1025.946238592212</v>
      </c>
      <c r="AX249">
        <f t="shared" si="134"/>
        <v>0.85493649709096964</v>
      </c>
      <c r="AY249">
        <f t="shared" si="135"/>
        <v>0.1884274393855716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1669232520.7874999</v>
      </c>
      <c r="BF249">
        <v>1525.1087500000001</v>
      </c>
      <c r="BG249">
        <v>1547.61</v>
      </c>
      <c r="BH249">
        <v>36.546262499999997</v>
      </c>
      <c r="BI249">
        <v>35.871587499999997</v>
      </c>
      <c r="BJ249">
        <v>1529.125</v>
      </c>
      <c r="BK249">
        <v>36.447362499999997</v>
      </c>
      <c r="BL249">
        <v>650.04287499999998</v>
      </c>
      <c r="BM249">
        <v>100.78925</v>
      </c>
      <c r="BN249">
        <v>9.9966562499999995E-2</v>
      </c>
      <c r="BO249">
        <v>33.872862499999997</v>
      </c>
      <c r="BP249">
        <v>34.764512500000002</v>
      </c>
      <c r="BQ249">
        <v>999.9</v>
      </c>
      <c r="BR249">
        <v>0</v>
      </c>
      <c r="BS249">
        <v>0</v>
      </c>
      <c r="BT249">
        <v>9004.53125</v>
      </c>
      <c r="BU249">
        <v>0</v>
      </c>
      <c r="BV249">
        <v>316.51912499999997</v>
      </c>
      <c r="BW249">
        <v>-22.502637499999999</v>
      </c>
      <c r="BX249">
        <v>1582.96</v>
      </c>
      <c r="BY249">
        <v>1605.19</v>
      </c>
      <c r="BZ249">
        <v>0.67466962499999994</v>
      </c>
      <c r="CA249">
        <v>1547.61</v>
      </c>
      <c r="CB249">
        <v>35.871587499999997</v>
      </c>
      <c r="CC249">
        <v>3.6834725000000001</v>
      </c>
      <c r="CD249">
        <v>3.6154725000000001</v>
      </c>
      <c r="CE249">
        <v>27.490024999999999</v>
      </c>
      <c r="CF249">
        <v>27.171975</v>
      </c>
      <c r="CG249">
        <v>1200.0262499999999</v>
      </c>
      <c r="CH249">
        <v>0.50003437500000003</v>
      </c>
      <c r="CI249">
        <v>0.49996562500000002</v>
      </c>
      <c r="CJ249">
        <v>0</v>
      </c>
      <c r="CK249">
        <v>744.70337500000005</v>
      </c>
      <c r="CL249">
        <v>4.9990899999999998</v>
      </c>
      <c r="CM249">
        <v>8327.3824999999997</v>
      </c>
      <c r="CN249">
        <v>9558.1899999999987</v>
      </c>
      <c r="CO249">
        <v>43.507750000000001</v>
      </c>
      <c r="CP249">
        <v>45.242125000000001</v>
      </c>
      <c r="CQ249">
        <v>44.186999999999998</v>
      </c>
      <c r="CR249">
        <v>44.811999999999998</v>
      </c>
      <c r="CS249">
        <v>44.936999999999998</v>
      </c>
      <c r="CT249">
        <v>597.55375000000004</v>
      </c>
      <c r="CU249">
        <v>597.47250000000008</v>
      </c>
      <c r="CV249">
        <v>0</v>
      </c>
      <c r="CW249">
        <v>1669232530.2</v>
      </c>
      <c r="CX249">
        <v>0</v>
      </c>
      <c r="CY249">
        <v>1669228029.5</v>
      </c>
      <c r="CZ249" t="s">
        <v>356</v>
      </c>
      <c r="DA249">
        <v>1669228029.5</v>
      </c>
      <c r="DB249">
        <v>1669228028</v>
      </c>
      <c r="DC249">
        <v>6</v>
      </c>
      <c r="DD249">
        <v>0.127</v>
      </c>
      <c r="DE249">
        <v>2E-3</v>
      </c>
      <c r="DF249">
        <v>-2.9980000000000002</v>
      </c>
      <c r="DG249">
        <v>9.9000000000000005E-2</v>
      </c>
      <c r="DH249">
        <v>415</v>
      </c>
      <c r="DI249">
        <v>34</v>
      </c>
      <c r="DJ249">
        <v>0.37</v>
      </c>
      <c r="DK249">
        <v>0.19</v>
      </c>
      <c r="DL249">
        <v>-22.579924999999999</v>
      </c>
      <c r="DM249">
        <v>0.21258011257039139</v>
      </c>
      <c r="DN249">
        <v>9.3002397146525279E-2</v>
      </c>
      <c r="DO249">
        <v>0</v>
      </c>
      <c r="DP249">
        <v>0.76310109999999998</v>
      </c>
      <c r="DQ249">
        <v>-0.40269818386491663</v>
      </c>
      <c r="DR249">
        <v>4.7436579337996117E-2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381</v>
      </c>
      <c r="EA249">
        <v>3.2953899999999998</v>
      </c>
      <c r="EB249">
        <v>2.6254</v>
      </c>
      <c r="EC249">
        <v>0.24148900000000001</v>
      </c>
      <c r="ED249">
        <v>0.24165900000000001</v>
      </c>
      <c r="EE249">
        <v>0.14577200000000001</v>
      </c>
      <c r="EF249">
        <v>0.14224899999999999</v>
      </c>
      <c r="EG249">
        <v>22933.3</v>
      </c>
      <c r="EH249">
        <v>23332.9</v>
      </c>
      <c r="EI249">
        <v>28147.8</v>
      </c>
      <c r="EJ249">
        <v>29636.400000000001</v>
      </c>
      <c r="EK249">
        <v>33081.9</v>
      </c>
      <c r="EL249">
        <v>35292.6</v>
      </c>
      <c r="EM249">
        <v>39718.300000000003</v>
      </c>
      <c r="EN249">
        <v>42354.1</v>
      </c>
      <c r="EO249">
        <v>2.1911200000000002</v>
      </c>
      <c r="EP249">
        <v>2.15943</v>
      </c>
      <c r="EQ249">
        <v>8.1390100000000007E-2</v>
      </c>
      <c r="ER249">
        <v>0</v>
      </c>
      <c r="ES249">
        <v>33.462699999999998</v>
      </c>
      <c r="ET249">
        <v>999.9</v>
      </c>
      <c r="EU249">
        <v>70.2</v>
      </c>
      <c r="EV249">
        <v>36.299999999999997</v>
      </c>
      <c r="EW249">
        <v>42.262999999999998</v>
      </c>
      <c r="EX249">
        <v>57.194400000000002</v>
      </c>
      <c r="EY249">
        <v>-2.6642600000000001</v>
      </c>
      <c r="EZ249">
        <v>2</v>
      </c>
      <c r="FA249">
        <v>0.56815000000000004</v>
      </c>
      <c r="FB249">
        <v>0.98361100000000001</v>
      </c>
      <c r="FC249">
        <v>20.267600000000002</v>
      </c>
      <c r="FD249">
        <v>5.2168400000000004</v>
      </c>
      <c r="FE249">
        <v>12.008599999999999</v>
      </c>
      <c r="FF249">
        <v>4.9861500000000003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1.8621799999999999</v>
      </c>
      <c r="FN249">
        <v>1.8642300000000001</v>
      </c>
      <c r="FO249">
        <v>1.8603499999999999</v>
      </c>
      <c r="FP249">
        <v>1.8611</v>
      </c>
      <c r="FQ249">
        <v>1.8602000000000001</v>
      </c>
      <c r="FR249">
        <v>1.86188</v>
      </c>
      <c r="FS249">
        <v>1.85842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-4.0199999999999996</v>
      </c>
      <c r="GH249">
        <v>9.8900000000000002E-2</v>
      </c>
      <c r="GI249">
        <v>-2.4324828651112251</v>
      </c>
      <c r="GJ249">
        <v>-1.6100910332537859E-3</v>
      </c>
      <c r="GK249">
        <v>7.0186618486508772E-7</v>
      </c>
      <c r="GL249">
        <v>-2.134652460378022E-10</v>
      </c>
      <c r="GM249">
        <v>9.8890000000004363E-2</v>
      </c>
      <c r="GN249">
        <v>0</v>
      </c>
      <c r="GO249">
        <v>0</v>
      </c>
      <c r="GP249">
        <v>0</v>
      </c>
      <c r="GQ249">
        <v>5</v>
      </c>
      <c r="GR249">
        <v>2079</v>
      </c>
      <c r="GS249">
        <v>3</v>
      </c>
      <c r="GT249">
        <v>29</v>
      </c>
      <c r="GU249">
        <v>74.900000000000006</v>
      </c>
      <c r="GV249">
        <v>74.900000000000006</v>
      </c>
      <c r="GW249">
        <v>3.9477500000000001</v>
      </c>
      <c r="GX249">
        <v>2.5317400000000001</v>
      </c>
      <c r="GY249">
        <v>2.04834</v>
      </c>
      <c r="GZ249">
        <v>2.6159699999999999</v>
      </c>
      <c r="HA249">
        <v>2.1972700000000001</v>
      </c>
      <c r="HB249">
        <v>2.2790499999999998</v>
      </c>
      <c r="HC249">
        <v>40.732300000000002</v>
      </c>
      <c r="HD249">
        <v>15.1477</v>
      </c>
      <c r="HE249">
        <v>18</v>
      </c>
      <c r="HF249">
        <v>690.35900000000004</v>
      </c>
      <c r="HG249">
        <v>738.41300000000001</v>
      </c>
      <c r="HH249">
        <v>31.003499999999999</v>
      </c>
      <c r="HI249">
        <v>34.4619</v>
      </c>
      <c r="HJ249">
        <v>30.001100000000001</v>
      </c>
      <c r="HK249">
        <v>34.289400000000001</v>
      </c>
      <c r="HL249">
        <v>34.286200000000001</v>
      </c>
      <c r="HM249">
        <v>78.963999999999999</v>
      </c>
      <c r="HN249">
        <v>19.5379</v>
      </c>
      <c r="HO249">
        <v>88.173500000000004</v>
      </c>
      <c r="HP249">
        <v>31</v>
      </c>
      <c r="HQ249">
        <v>1562</v>
      </c>
      <c r="HR249">
        <v>35.889800000000001</v>
      </c>
      <c r="HS249">
        <v>99.165099999999995</v>
      </c>
      <c r="HT249">
        <v>98.221900000000005</v>
      </c>
    </row>
    <row r="250" spans="1:228" x14ac:dyDescent="0.2">
      <c r="A250">
        <v>235</v>
      </c>
      <c r="B250">
        <v>1669232527.0999999</v>
      </c>
      <c r="C250">
        <v>934.59999990463257</v>
      </c>
      <c r="D250" t="s">
        <v>829</v>
      </c>
      <c r="E250" t="s">
        <v>830</v>
      </c>
      <c r="F250">
        <v>4</v>
      </c>
      <c r="G250">
        <v>1669232525.0999999</v>
      </c>
      <c r="H250">
        <f t="shared" si="102"/>
        <v>2.1454022455904527E-3</v>
      </c>
      <c r="I250">
        <f t="shared" si="103"/>
        <v>2.1454022455904527</v>
      </c>
      <c r="J250">
        <f t="shared" si="104"/>
        <v>27.743791693525246</v>
      </c>
      <c r="K250">
        <f t="shared" si="105"/>
        <v>1532.251428571429</v>
      </c>
      <c r="L250">
        <f t="shared" si="106"/>
        <v>1086.442423682641</v>
      </c>
      <c r="M250">
        <f t="shared" si="107"/>
        <v>109.61005035370229</v>
      </c>
      <c r="N250">
        <f t="shared" si="108"/>
        <v>154.58725890964126</v>
      </c>
      <c r="O250">
        <f t="shared" si="109"/>
        <v>0.11123184235108603</v>
      </c>
      <c r="P250">
        <f t="shared" si="110"/>
        <v>3.6722085764441532</v>
      </c>
      <c r="Q250">
        <f t="shared" si="111"/>
        <v>0.10939342867575584</v>
      </c>
      <c r="R250">
        <f t="shared" si="112"/>
        <v>6.8533536097407685E-2</v>
      </c>
      <c r="S250">
        <f t="shared" si="113"/>
        <v>226.11388809186198</v>
      </c>
      <c r="T250">
        <f t="shared" si="114"/>
        <v>34.511873587376314</v>
      </c>
      <c r="U250">
        <f t="shared" si="115"/>
        <v>34.791857142857147</v>
      </c>
      <c r="V250">
        <f t="shared" si="116"/>
        <v>5.5835919453824179</v>
      </c>
      <c r="W250">
        <f t="shared" si="117"/>
        <v>69.611706589131245</v>
      </c>
      <c r="X250">
        <f t="shared" si="118"/>
        <v>3.6959720649328487</v>
      </c>
      <c r="Y250">
        <f t="shared" si="119"/>
        <v>5.3094116579378836</v>
      </c>
      <c r="Z250">
        <f t="shared" si="120"/>
        <v>1.8876198804495692</v>
      </c>
      <c r="AA250">
        <f t="shared" si="121"/>
        <v>-94.612239030538959</v>
      </c>
      <c r="AB250">
        <f t="shared" si="122"/>
        <v>-179.14858082892002</v>
      </c>
      <c r="AC250">
        <f t="shared" si="123"/>
        <v>-11.320169459384962</v>
      </c>
      <c r="AD250">
        <f t="shared" si="124"/>
        <v>-58.967101226981967</v>
      </c>
      <c r="AE250">
        <f t="shared" si="125"/>
        <v>51.701209419242375</v>
      </c>
      <c r="AF250">
        <f t="shared" si="126"/>
        <v>1.7526616978147971</v>
      </c>
      <c r="AG250">
        <f t="shared" si="127"/>
        <v>27.743791693525246</v>
      </c>
      <c r="AH250">
        <v>1612.143926087067</v>
      </c>
      <c r="AI250">
        <v>1593.1824848484839</v>
      </c>
      <c r="AJ250">
        <v>1.772441284321211</v>
      </c>
      <c r="AK250">
        <v>65.098338017295973</v>
      </c>
      <c r="AL250">
        <f t="shared" si="128"/>
        <v>2.1454022455904527</v>
      </c>
      <c r="AM250">
        <v>35.927744329661721</v>
      </c>
      <c r="AN250">
        <v>36.658752747252748</v>
      </c>
      <c r="AO250">
        <v>2.3958985960434741E-2</v>
      </c>
      <c r="AP250">
        <v>87.569397002130515</v>
      </c>
      <c r="AQ250">
        <v>8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47051.28833028541</v>
      </c>
      <c r="AV250">
        <f t="shared" si="132"/>
        <v>1199.992857142857</v>
      </c>
      <c r="AW250">
        <f t="shared" si="133"/>
        <v>1025.9188850216899</v>
      </c>
      <c r="AX250">
        <f t="shared" si="134"/>
        <v>0.85493749309839107</v>
      </c>
      <c r="AY250">
        <f t="shared" si="135"/>
        <v>0.18842936167989499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1669232525.0999999</v>
      </c>
      <c r="BF250">
        <v>1532.251428571429</v>
      </c>
      <c r="BG250">
        <v>1554.841428571428</v>
      </c>
      <c r="BH250">
        <v>36.634057142857152</v>
      </c>
      <c r="BI250">
        <v>35.932742857142863</v>
      </c>
      <c r="BJ250">
        <v>1536.275714285714</v>
      </c>
      <c r="BK250">
        <v>36.535157142857138</v>
      </c>
      <c r="BL250">
        <v>650.04057142857152</v>
      </c>
      <c r="BM250">
        <v>100.7888571428572</v>
      </c>
      <c r="BN250">
        <v>0.1001066571428571</v>
      </c>
      <c r="BO250">
        <v>33.886957142857149</v>
      </c>
      <c r="BP250">
        <v>34.791857142857147</v>
      </c>
      <c r="BQ250">
        <v>999.89999999999986</v>
      </c>
      <c r="BR250">
        <v>0</v>
      </c>
      <c r="BS250">
        <v>0</v>
      </c>
      <c r="BT250">
        <v>9004.6428571428569</v>
      </c>
      <c r="BU250">
        <v>0</v>
      </c>
      <c r="BV250">
        <v>317.67700000000002</v>
      </c>
      <c r="BW250">
        <v>-22.587814285714291</v>
      </c>
      <c r="BX250">
        <v>1590.52</v>
      </c>
      <c r="BY250">
        <v>1612.7914285714289</v>
      </c>
      <c r="BZ250">
        <v>0.70128428571428569</v>
      </c>
      <c r="CA250">
        <v>1554.841428571428</v>
      </c>
      <c r="CB250">
        <v>35.932742857142863</v>
      </c>
      <c r="CC250">
        <v>3.6923057142857139</v>
      </c>
      <c r="CD250">
        <v>3.6216271428571432</v>
      </c>
      <c r="CE250">
        <v>27.53095714285714</v>
      </c>
      <c r="CF250">
        <v>27.200957142857138</v>
      </c>
      <c r="CG250">
        <v>1199.992857142857</v>
      </c>
      <c r="CH250">
        <v>0.50000042857142868</v>
      </c>
      <c r="CI250">
        <v>0.49999957142857149</v>
      </c>
      <c r="CJ250">
        <v>0</v>
      </c>
      <c r="CK250">
        <v>744.43157142857137</v>
      </c>
      <c r="CL250">
        <v>4.9990899999999998</v>
      </c>
      <c r="CM250">
        <v>8322.8557142857153</v>
      </c>
      <c r="CN250">
        <v>9557.7999999999993</v>
      </c>
      <c r="CO250">
        <v>43.535428571428582</v>
      </c>
      <c r="CP250">
        <v>45.25</v>
      </c>
      <c r="CQ250">
        <v>44.186999999999998</v>
      </c>
      <c r="CR250">
        <v>44.811999999999998</v>
      </c>
      <c r="CS250">
        <v>44.936999999999998</v>
      </c>
      <c r="CT250">
        <v>597.49714285714288</v>
      </c>
      <c r="CU250">
        <v>597.49571428571437</v>
      </c>
      <c r="CV250">
        <v>0</v>
      </c>
      <c r="CW250">
        <v>1669232534.4000001</v>
      </c>
      <c r="CX250">
        <v>0</v>
      </c>
      <c r="CY250">
        <v>1669228029.5</v>
      </c>
      <c r="CZ250" t="s">
        <v>356</v>
      </c>
      <c r="DA250">
        <v>1669228029.5</v>
      </c>
      <c r="DB250">
        <v>1669228028</v>
      </c>
      <c r="DC250">
        <v>6</v>
      </c>
      <c r="DD250">
        <v>0.127</v>
      </c>
      <c r="DE250">
        <v>2E-3</v>
      </c>
      <c r="DF250">
        <v>-2.9980000000000002</v>
      </c>
      <c r="DG250">
        <v>9.9000000000000005E-2</v>
      </c>
      <c r="DH250">
        <v>415</v>
      </c>
      <c r="DI250">
        <v>34</v>
      </c>
      <c r="DJ250">
        <v>0.37</v>
      </c>
      <c r="DK250">
        <v>0.19</v>
      </c>
      <c r="DL250">
        <v>-22.5754375</v>
      </c>
      <c r="DM250">
        <v>0.2412056285178967</v>
      </c>
      <c r="DN250">
        <v>9.3017787781423888E-2</v>
      </c>
      <c r="DO250">
        <v>0</v>
      </c>
      <c r="DP250">
        <v>0.74330625000000006</v>
      </c>
      <c r="DQ250">
        <v>-0.4994666341463439</v>
      </c>
      <c r="DR250">
        <v>5.3710555297236513E-2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381</v>
      </c>
      <c r="EA250">
        <v>3.2955399999999999</v>
      </c>
      <c r="EB250">
        <v>2.6252599999999999</v>
      </c>
      <c r="EC250">
        <v>0.24210899999999999</v>
      </c>
      <c r="ED250">
        <v>0.242283</v>
      </c>
      <c r="EE250">
        <v>0.145949</v>
      </c>
      <c r="EF250">
        <v>0.14227100000000001</v>
      </c>
      <c r="EG250">
        <v>22913.7</v>
      </c>
      <c r="EH250">
        <v>23312.9</v>
      </c>
      <c r="EI250">
        <v>28146.9</v>
      </c>
      <c r="EJ250">
        <v>29635.599999999999</v>
      </c>
      <c r="EK250">
        <v>33074.1</v>
      </c>
      <c r="EL250">
        <v>35290.800000000003</v>
      </c>
      <c r="EM250">
        <v>39717.1</v>
      </c>
      <c r="EN250">
        <v>42353</v>
      </c>
      <c r="EO250">
        <v>2.1911999999999998</v>
      </c>
      <c r="EP250">
        <v>2.1591</v>
      </c>
      <c r="EQ250">
        <v>8.0220399999999997E-2</v>
      </c>
      <c r="ER250">
        <v>0</v>
      </c>
      <c r="ES250">
        <v>33.509500000000003</v>
      </c>
      <c r="ET250">
        <v>999.9</v>
      </c>
      <c r="EU250">
        <v>70.3</v>
      </c>
      <c r="EV250">
        <v>36.299999999999997</v>
      </c>
      <c r="EW250">
        <v>42.326500000000003</v>
      </c>
      <c r="EX250">
        <v>56.924399999999999</v>
      </c>
      <c r="EY250">
        <v>-2.6882999999999999</v>
      </c>
      <c r="EZ250">
        <v>2</v>
      </c>
      <c r="FA250">
        <v>0.56900399999999995</v>
      </c>
      <c r="FB250">
        <v>0.98990500000000003</v>
      </c>
      <c r="FC250">
        <v>20.267600000000002</v>
      </c>
      <c r="FD250">
        <v>5.2165400000000002</v>
      </c>
      <c r="FE250">
        <v>12.007999999999999</v>
      </c>
      <c r="FF250">
        <v>4.9859499999999999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1.86426</v>
      </c>
      <c r="FO250">
        <v>1.8603499999999999</v>
      </c>
      <c r="FP250">
        <v>1.8610899999999999</v>
      </c>
      <c r="FQ250">
        <v>1.86019</v>
      </c>
      <c r="FR250">
        <v>1.8618699999999999</v>
      </c>
      <c r="FS250">
        <v>1.85842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-4.0199999999999996</v>
      </c>
      <c r="GH250">
        <v>9.8799999999999999E-2</v>
      </c>
      <c r="GI250">
        <v>-2.4324828651112251</v>
      </c>
      <c r="GJ250">
        <v>-1.6100910332537859E-3</v>
      </c>
      <c r="GK250">
        <v>7.0186618486508772E-7</v>
      </c>
      <c r="GL250">
        <v>-2.134652460378022E-10</v>
      </c>
      <c r="GM250">
        <v>9.8890000000004363E-2</v>
      </c>
      <c r="GN250">
        <v>0</v>
      </c>
      <c r="GO250">
        <v>0</v>
      </c>
      <c r="GP250">
        <v>0</v>
      </c>
      <c r="GQ250">
        <v>5</v>
      </c>
      <c r="GR250">
        <v>2079</v>
      </c>
      <c r="GS250">
        <v>3</v>
      </c>
      <c r="GT250">
        <v>29</v>
      </c>
      <c r="GU250">
        <v>75</v>
      </c>
      <c r="GV250">
        <v>75</v>
      </c>
      <c r="GW250">
        <v>3.9611800000000001</v>
      </c>
      <c r="GX250">
        <v>2.52441</v>
      </c>
      <c r="GY250">
        <v>2.04834</v>
      </c>
      <c r="GZ250">
        <v>2.6171899999999999</v>
      </c>
      <c r="HA250">
        <v>2.1972700000000001</v>
      </c>
      <c r="HB250">
        <v>2.3547400000000001</v>
      </c>
      <c r="HC250">
        <v>40.732300000000002</v>
      </c>
      <c r="HD250">
        <v>15.156499999999999</v>
      </c>
      <c r="HE250">
        <v>18</v>
      </c>
      <c r="HF250">
        <v>690.505</v>
      </c>
      <c r="HG250">
        <v>738.18499999999995</v>
      </c>
      <c r="HH250">
        <v>31.002600000000001</v>
      </c>
      <c r="HI250">
        <v>34.471800000000002</v>
      </c>
      <c r="HJ250">
        <v>30.001200000000001</v>
      </c>
      <c r="HK250">
        <v>34.297199999999997</v>
      </c>
      <c r="HL250">
        <v>34.293199999999999</v>
      </c>
      <c r="HM250">
        <v>79.235799999999998</v>
      </c>
      <c r="HN250">
        <v>19.5379</v>
      </c>
      <c r="HO250">
        <v>88.173500000000004</v>
      </c>
      <c r="HP250">
        <v>31</v>
      </c>
      <c r="HQ250">
        <v>1568.72</v>
      </c>
      <c r="HR250">
        <v>35.864400000000003</v>
      </c>
      <c r="HS250">
        <v>99.162199999999999</v>
      </c>
      <c r="HT250">
        <v>98.219300000000004</v>
      </c>
    </row>
    <row r="251" spans="1:228" x14ac:dyDescent="0.2">
      <c r="A251">
        <v>236</v>
      </c>
      <c r="B251">
        <v>1669232531.0999999</v>
      </c>
      <c r="C251">
        <v>938.59999990463257</v>
      </c>
      <c r="D251" t="s">
        <v>831</v>
      </c>
      <c r="E251" t="s">
        <v>832</v>
      </c>
      <c r="F251">
        <v>4</v>
      </c>
      <c r="G251">
        <v>1669232528.7874999</v>
      </c>
      <c r="H251">
        <f t="shared" si="102"/>
        <v>2.0869082386058722E-3</v>
      </c>
      <c r="I251">
        <f t="shared" si="103"/>
        <v>2.0869082386058722</v>
      </c>
      <c r="J251">
        <f t="shared" si="104"/>
        <v>28.059239877650608</v>
      </c>
      <c r="K251">
        <f t="shared" si="105"/>
        <v>1538.36625</v>
      </c>
      <c r="L251">
        <f t="shared" si="106"/>
        <v>1076.0155617355936</v>
      </c>
      <c r="M251">
        <f t="shared" si="107"/>
        <v>108.5577102461137</v>
      </c>
      <c r="N251">
        <f t="shared" si="108"/>
        <v>155.20362674916157</v>
      </c>
      <c r="O251">
        <f t="shared" si="109"/>
        <v>0.108031280820697</v>
      </c>
      <c r="P251">
        <f t="shared" si="110"/>
        <v>3.6712220283783159</v>
      </c>
      <c r="Q251">
        <f t="shared" si="111"/>
        <v>0.106295793566913</v>
      </c>
      <c r="R251">
        <f t="shared" si="112"/>
        <v>6.6588475220199894E-2</v>
      </c>
      <c r="S251">
        <f t="shared" si="113"/>
        <v>226.10898598444643</v>
      </c>
      <c r="T251">
        <f t="shared" si="114"/>
        <v>34.530373074628606</v>
      </c>
      <c r="U251">
        <f t="shared" si="115"/>
        <v>34.812824999999997</v>
      </c>
      <c r="V251">
        <f t="shared" si="116"/>
        <v>5.5900882964931631</v>
      </c>
      <c r="W251">
        <f t="shared" si="117"/>
        <v>69.674011048117194</v>
      </c>
      <c r="X251">
        <f t="shared" si="118"/>
        <v>3.7005411079807575</v>
      </c>
      <c r="Y251">
        <f t="shared" si="119"/>
        <v>5.3112215764715298</v>
      </c>
      <c r="Z251">
        <f t="shared" si="120"/>
        <v>1.8895471885124056</v>
      </c>
      <c r="AA251">
        <f t="shared" si="121"/>
        <v>-92.032653322518968</v>
      </c>
      <c r="AB251">
        <f t="shared" si="122"/>
        <v>-182.04208154044315</v>
      </c>
      <c r="AC251">
        <f t="shared" si="123"/>
        <v>-11.507618437926471</v>
      </c>
      <c r="AD251">
        <f t="shared" si="124"/>
        <v>-59.473367316442165</v>
      </c>
      <c r="AE251">
        <f t="shared" si="125"/>
        <v>51.941832778740235</v>
      </c>
      <c r="AF251">
        <f t="shared" si="126"/>
        <v>1.8505634917409324</v>
      </c>
      <c r="AG251">
        <f t="shared" si="127"/>
        <v>28.059239877650608</v>
      </c>
      <c r="AH251">
        <v>1619.218605125777</v>
      </c>
      <c r="AI251">
        <v>1600.140484848484</v>
      </c>
      <c r="AJ251">
        <v>1.767216799235116</v>
      </c>
      <c r="AK251">
        <v>65.098338017295973</v>
      </c>
      <c r="AL251">
        <f t="shared" si="128"/>
        <v>2.0869082386058722</v>
      </c>
      <c r="AM251">
        <v>35.936664008925639</v>
      </c>
      <c r="AN251">
        <v>36.695354945054952</v>
      </c>
      <c r="AO251">
        <v>1.435967791633346E-2</v>
      </c>
      <c r="AP251">
        <v>87.569397002130515</v>
      </c>
      <c r="AQ251">
        <v>8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47032.786145562102</v>
      </c>
      <c r="AV251">
        <f t="shared" si="132"/>
        <v>1199.96875</v>
      </c>
      <c r="AW251">
        <f t="shared" si="133"/>
        <v>1025.8980885929773</v>
      </c>
      <c r="AX251">
        <f t="shared" si="134"/>
        <v>0.85493733782065351</v>
      </c>
      <c r="AY251">
        <f t="shared" si="135"/>
        <v>0.18842906199386145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1669232528.7874999</v>
      </c>
      <c r="BF251">
        <v>1538.36625</v>
      </c>
      <c r="BG251">
        <v>1561.125</v>
      </c>
      <c r="BH251">
        <v>36.679474999999996</v>
      </c>
      <c r="BI251">
        <v>35.938962500000002</v>
      </c>
      <c r="BJ251">
        <v>1542.39625</v>
      </c>
      <c r="BK251">
        <v>36.5805875</v>
      </c>
      <c r="BL251">
        <v>649.98924999999997</v>
      </c>
      <c r="BM251">
        <v>100.788625</v>
      </c>
      <c r="BN251">
        <v>9.9981175000000005E-2</v>
      </c>
      <c r="BO251">
        <v>33.893062499999999</v>
      </c>
      <c r="BP251">
        <v>34.812824999999997</v>
      </c>
      <c r="BQ251">
        <v>999.9</v>
      </c>
      <c r="BR251">
        <v>0</v>
      </c>
      <c r="BS251">
        <v>0</v>
      </c>
      <c r="BT251">
        <v>9001.25</v>
      </c>
      <c r="BU251">
        <v>0</v>
      </c>
      <c r="BV251">
        <v>317.28325000000001</v>
      </c>
      <c r="BW251">
        <v>-22.757662499999999</v>
      </c>
      <c r="BX251">
        <v>1596.9412500000001</v>
      </c>
      <c r="BY251">
        <v>1619.3225</v>
      </c>
      <c r="BZ251">
        <v>0.74048424999999995</v>
      </c>
      <c r="CA251">
        <v>1561.125</v>
      </c>
      <c r="CB251">
        <v>35.938962500000002</v>
      </c>
      <c r="CC251">
        <v>3.6968749999999999</v>
      </c>
      <c r="CD251">
        <v>3.6222425</v>
      </c>
      <c r="CE251">
        <v>27.5521125</v>
      </c>
      <c r="CF251">
        <v>27.2038625</v>
      </c>
      <c r="CG251">
        <v>1199.96875</v>
      </c>
      <c r="CH251">
        <v>0.50000675000000006</v>
      </c>
      <c r="CI251">
        <v>0.49999325000000011</v>
      </c>
      <c r="CJ251">
        <v>0</v>
      </c>
      <c r="CK251">
        <v>744.15712499999995</v>
      </c>
      <c r="CL251">
        <v>4.9990899999999998</v>
      </c>
      <c r="CM251">
        <v>8325.4449999999997</v>
      </c>
      <c r="CN251">
        <v>9557.6337499999991</v>
      </c>
      <c r="CO251">
        <v>43.554250000000003</v>
      </c>
      <c r="CP251">
        <v>45.25</v>
      </c>
      <c r="CQ251">
        <v>44.202749999999988</v>
      </c>
      <c r="CR251">
        <v>44.851374999999997</v>
      </c>
      <c r="CS251">
        <v>44.952749999999988</v>
      </c>
      <c r="CT251">
        <v>597.49125000000004</v>
      </c>
      <c r="CU251">
        <v>597.47750000000008</v>
      </c>
      <c r="CV251">
        <v>0</v>
      </c>
      <c r="CW251">
        <v>1669232538</v>
      </c>
      <c r="CX251">
        <v>0</v>
      </c>
      <c r="CY251">
        <v>1669228029.5</v>
      </c>
      <c r="CZ251" t="s">
        <v>356</v>
      </c>
      <c r="DA251">
        <v>1669228029.5</v>
      </c>
      <c r="DB251">
        <v>1669228028</v>
      </c>
      <c r="DC251">
        <v>6</v>
      </c>
      <c r="DD251">
        <v>0.127</v>
      </c>
      <c r="DE251">
        <v>2E-3</v>
      </c>
      <c r="DF251">
        <v>-2.9980000000000002</v>
      </c>
      <c r="DG251">
        <v>9.9000000000000005E-2</v>
      </c>
      <c r="DH251">
        <v>415</v>
      </c>
      <c r="DI251">
        <v>34</v>
      </c>
      <c r="DJ251">
        <v>0.37</v>
      </c>
      <c r="DK251">
        <v>0.19</v>
      </c>
      <c r="DL251">
        <v>-22.598182926829271</v>
      </c>
      <c r="DM251">
        <v>-0.27173937282237087</v>
      </c>
      <c r="DN251">
        <v>0.11446834880978481</v>
      </c>
      <c r="DO251">
        <v>0</v>
      </c>
      <c r="DP251">
        <v>0.73356873170731707</v>
      </c>
      <c r="DQ251">
        <v>-0.31425098257839651</v>
      </c>
      <c r="DR251">
        <v>4.7656034870330599E-2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381</v>
      </c>
      <c r="EA251">
        <v>3.2953899999999998</v>
      </c>
      <c r="EB251">
        <v>2.62527</v>
      </c>
      <c r="EC251">
        <v>0.24274100000000001</v>
      </c>
      <c r="ED251">
        <v>0.24291299999999999</v>
      </c>
      <c r="EE251">
        <v>0.14605099999999999</v>
      </c>
      <c r="EF251">
        <v>0.14228499999999999</v>
      </c>
      <c r="EG251">
        <v>22894.1</v>
      </c>
      <c r="EH251">
        <v>23293.1</v>
      </c>
      <c r="EI251">
        <v>28146.5</v>
      </c>
      <c r="EJ251">
        <v>29635.4</v>
      </c>
      <c r="EK251">
        <v>33069.699999999997</v>
      </c>
      <c r="EL251">
        <v>35290.199999999997</v>
      </c>
      <c r="EM251">
        <v>39716.5</v>
      </c>
      <c r="EN251">
        <v>42353</v>
      </c>
      <c r="EO251">
        <v>2.1911700000000001</v>
      </c>
      <c r="EP251">
        <v>2.1591200000000002</v>
      </c>
      <c r="EQ251">
        <v>7.8782400000000002E-2</v>
      </c>
      <c r="ER251">
        <v>0</v>
      </c>
      <c r="ES251">
        <v>33.5441</v>
      </c>
      <c r="ET251">
        <v>999.9</v>
      </c>
      <c r="EU251">
        <v>70.3</v>
      </c>
      <c r="EV251">
        <v>36.299999999999997</v>
      </c>
      <c r="EW251">
        <v>42.318199999999997</v>
      </c>
      <c r="EX251">
        <v>57.104399999999998</v>
      </c>
      <c r="EY251">
        <v>-2.8245200000000001</v>
      </c>
      <c r="EZ251">
        <v>2</v>
      </c>
      <c r="FA251">
        <v>0.56997500000000001</v>
      </c>
      <c r="FB251">
        <v>0.99376399999999998</v>
      </c>
      <c r="FC251">
        <v>20.267600000000002</v>
      </c>
      <c r="FD251">
        <v>5.21699</v>
      </c>
      <c r="FE251">
        <v>12.008800000000001</v>
      </c>
      <c r="FF251">
        <v>4.9863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1.86422</v>
      </c>
      <c r="FO251">
        <v>1.8603499999999999</v>
      </c>
      <c r="FP251">
        <v>1.86111</v>
      </c>
      <c r="FQ251">
        <v>1.86019</v>
      </c>
      <c r="FR251">
        <v>1.8618600000000001</v>
      </c>
      <c r="FS251">
        <v>1.85842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-4.04</v>
      </c>
      <c r="GH251">
        <v>9.8900000000000002E-2</v>
      </c>
      <c r="GI251">
        <v>-2.4324828651112251</v>
      </c>
      <c r="GJ251">
        <v>-1.6100910332537859E-3</v>
      </c>
      <c r="GK251">
        <v>7.0186618486508772E-7</v>
      </c>
      <c r="GL251">
        <v>-2.134652460378022E-10</v>
      </c>
      <c r="GM251">
        <v>9.8890000000004363E-2</v>
      </c>
      <c r="GN251">
        <v>0</v>
      </c>
      <c r="GO251">
        <v>0</v>
      </c>
      <c r="GP251">
        <v>0</v>
      </c>
      <c r="GQ251">
        <v>5</v>
      </c>
      <c r="GR251">
        <v>2079</v>
      </c>
      <c r="GS251">
        <v>3</v>
      </c>
      <c r="GT251">
        <v>29</v>
      </c>
      <c r="GU251">
        <v>75</v>
      </c>
      <c r="GV251">
        <v>75.099999999999994</v>
      </c>
      <c r="GW251">
        <v>3.9746100000000002</v>
      </c>
      <c r="GX251">
        <v>2.52197</v>
      </c>
      <c r="GY251">
        <v>2.04834</v>
      </c>
      <c r="GZ251">
        <v>2.6159699999999999</v>
      </c>
      <c r="HA251">
        <v>2.1972700000000001</v>
      </c>
      <c r="HB251">
        <v>2.3535200000000001</v>
      </c>
      <c r="HC251">
        <v>40.732300000000002</v>
      </c>
      <c r="HD251">
        <v>15.1477</v>
      </c>
      <c r="HE251">
        <v>18</v>
      </c>
      <c r="HF251">
        <v>690.56100000000004</v>
      </c>
      <c r="HG251">
        <v>738.28399999999999</v>
      </c>
      <c r="HH251">
        <v>31.0017</v>
      </c>
      <c r="HI251">
        <v>34.4831</v>
      </c>
      <c r="HJ251">
        <v>30.001200000000001</v>
      </c>
      <c r="HK251">
        <v>34.304400000000001</v>
      </c>
      <c r="HL251">
        <v>34.299399999999999</v>
      </c>
      <c r="HM251">
        <v>79.503399999999999</v>
      </c>
      <c r="HN251">
        <v>19.5379</v>
      </c>
      <c r="HO251">
        <v>88.173500000000004</v>
      </c>
      <c r="HP251">
        <v>31</v>
      </c>
      <c r="HQ251">
        <v>1575.4</v>
      </c>
      <c r="HR251">
        <v>35.864400000000003</v>
      </c>
      <c r="HS251">
        <v>99.160600000000002</v>
      </c>
      <c r="HT251">
        <v>98.218900000000005</v>
      </c>
    </row>
    <row r="252" spans="1:228" x14ac:dyDescent="0.2">
      <c r="A252">
        <v>237</v>
      </c>
      <c r="B252">
        <v>1669232535.0999999</v>
      </c>
      <c r="C252">
        <v>942.59999990463257</v>
      </c>
      <c r="D252" t="s">
        <v>833</v>
      </c>
      <c r="E252" t="s">
        <v>834</v>
      </c>
      <c r="F252">
        <v>4</v>
      </c>
      <c r="G252">
        <v>1669232533.0999999</v>
      </c>
      <c r="H252">
        <f t="shared" si="102"/>
        <v>2.0723494848122128E-3</v>
      </c>
      <c r="I252">
        <f t="shared" si="103"/>
        <v>2.0723494848122126</v>
      </c>
      <c r="J252">
        <f t="shared" si="104"/>
        <v>28.200605801139513</v>
      </c>
      <c r="K252">
        <f t="shared" si="105"/>
        <v>1545.717142857143</v>
      </c>
      <c r="L252">
        <f t="shared" si="106"/>
        <v>1078.537368394349</v>
      </c>
      <c r="M252">
        <f t="shared" si="107"/>
        <v>108.81404190619352</v>
      </c>
      <c r="N252">
        <f t="shared" si="108"/>
        <v>155.94798556528173</v>
      </c>
      <c r="O252">
        <f t="shared" si="109"/>
        <v>0.1073638767547138</v>
      </c>
      <c r="P252">
        <f t="shared" si="110"/>
        <v>3.6760705524389099</v>
      </c>
      <c r="Q252">
        <f t="shared" si="111"/>
        <v>0.10565180526782574</v>
      </c>
      <c r="R252">
        <f t="shared" si="112"/>
        <v>6.6183926902439211E-2</v>
      </c>
      <c r="S252">
        <f t="shared" si="113"/>
        <v>226.11480437582154</v>
      </c>
      <c r="T252">
        <f t="shared" si="114"/>
        <v>34.537050896893952</v>
      </c>
      <c r="U252">
        <f t="shared" si="115"/>
        <v>34.818685714285706</v>
      </c>
      <c r="V252">
        <f t="shared" si="116"/>
        <v>5.5919052624233148</v>
      </c>
      <c r="W252">
        <f t="shared" si="117"/>
        <v>69.724306852115888</v>
      </c>
      <c r="X252">
        <f t="shared" si="118"/>
        <v>3.7041210164005718</v>
      </c>
      <c r="Y252">
        <f t="shared" si="119"/>
        <v>5.3125246899290834</v>
      </c>
      <c r="Z252">
        <f t="shared" si="120"/>
        <v>1.887784246022743</v>
      </c>
      <c r="AA252">
        <f t="shared" si="121"/>
        <v>-91.390612280218576</v>
      </c>
      <c r="AB252">
        <f t="shared" si="122"/>
        <v>-182.57305396100369</v>
      </c>
      <c r="AC252">
        <f t="shared" si="123"/>
        <v>-11.526538172649643</v>
      </c>
      <c r="AD252">
        <f t="shared" si="124"/>
        <v>-59.375400038050387</v>
      </c>
      <c r="AE252">
        <f t="shared" si="125"/>
        <v>51.619077011345766</v>
      </c>
      <c r="AF252">
        <f t="shared" si="126"/>
        <v>1.921842638766796</v>
      </c>
      <c r="AG252">
        <f t="shared" si="127"/>
        <v>28.200605801139513</v>
      </c>
      <c r="AH252">
        <v>1626.220685879864</v>
      </c>
      <c r="AI252">
        <v>1607.214121212121</v>
      </c>
      <c r="AJ252">
        <v>1.733466701864975</v>
      </c>
      <c r="AK252">
        <v>65.098338017295973</v>
      </c>
      <c r="AL252">
        <f t="shared" si="128"/>
        <v>2.0723494848122126</v>
      </c>
      <c r="AM252">
        <v>35.943209358483472</v>
      </c>
      <c r="AN252">
        <v>36.723368131868149</v>
      </c>
      <c r="AO252">
        <v>9.2307551130075844E-3</v>
      </c>
      <c r="AP252">
        <v>87.569397002130515</v>
      </c>
      <c r="AQ252">
        <v>8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47118.455850610029</v>
      </c>
      <c r="AV252">
        <f t="shared" si="132"/>
        <v>1200.01</v>
      </c>
      <c r="AW252">
        <f t="shared" si="133"/>
        <v>1025.9323421636379</v>
      </c>
      <c r="AX252">
        <f t="shared" si="134"/>
        <v>0.85493649399891503</v>
      </c>
      <c r="AY252">
        <f t="shared" si="135"/>
        <v>0.18842743341790613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1669232533.0999999</v>
      </c>
      <c r="BF252">
        <v>1545.717142857143</v>
      </c>
      <c r="BG252">
        <v>1568.3942857142861</v>
      </c>
      <c r="BH252">
        <v>36.714314285714288</v>
      </c>
      <c r="BI252">
        <v>35.945271428571431</v>
      </c>
      <c r="BJ252">
        <v>1549.752857142857</v>
      </c>
      <c r="BK252">
        <v>36.615414285714287</v>
      </c>
      <c r="BL252">
        <v>649.95928571428578</v>
      </c>
      <c r="BM252">
        <v>100.7905714285714</v>
      </c>
      <c r="BN252">
        <v>9.9805757142857138E-2</v>
      </c>
      <c r="BO252">
        <v>33.897457142857142</v>
      </c>
      <c r="BP252">
        <v>34.818685714285706</v>
      </c>
      <c r="BQ252">
        <v>999.89999999999986</v>
      </c>
      <c r="BR252">
        <v>0</v>
      </c>
      <c r="BS252">
        <v>0</v>
      </c>
      <c r="BT252">
        <v>9017.8571428571431</v>
      </c>
      <c r="BU252">
        <v>0</v>
      </c>
      <c r="BV252">
        <v>316.67842857142858</v>
      </c>
      <c r="BW252">
        <v>-22.677442857142861</v>
      </c>
      <c r="BX252">
        <v>1604.63</v>
      </c>
      <c r="BY252">
        <v>1626.8714285714279</v>
      </c>
      <c r="BZ252">
        <v>0.76903300000000008</v>
      </c>
      <c r="CA252">
        <v>1568.3942857142861</v>
      </c>
      <c r="CB252">
        <v>35.945271428571431</v>
      </c>
      <c r="CC252">
        <v>3.700455714285714</v>
      </c>
      <c r="CD252">
        <v>3.622944285714286</v>
      </c>
      <c r="CE252">
        <v>27.568657142857141</v>
      </c>
      <c r="CF252">
        <v>27.207171428571431</v>
      </c>
      <c r="CG252">
        <v>1200.01</v>
      </c>
      <c r="CH252">
        <v>0.5000338571428572</v>
      </c>
      <c r="CI252">
        <v>0.49996614285714269</v>
      </c>
      <c r="CJ252">
        <v>0</v>
      </c>
      <c r="CK252">
        <v>744.14128571428569</v>
      </c>
      <c r="CL252">
        <v>4.9990899999999998</v>
      </c>
      <c r="CM252">
        <v>8326.232857142857</v>
      </c>
      <c r="CN252">
        <v>9558.0600000000013</v>
      </c>
      <c r="CO252">
        <v>43.561999999999998</v>
      </c>
      <c r="CP252">
        <v>45.311999999999998</v>
      </c>
      <c r="CQ252">
        <v>44.232000000000014</v>
      </c>
      <c r="CR252">
        <v>44.875</v>
      </c>
      <c r="CS252">
        <v>44.982000000000014</v>
      </c>
      <c r="CT252">
        <v>597.54571428571421</v>
      </c>
      <c r="CU252">
        <v>597.46428571428567</v>
      </c>
      <c r="CV252">
        <v>0</v>
      </c>
      <c r="CW252">
        <v>1669232542.2</v>
      </c>
      <c r="CX252">
        <v>0</v>
      </c>
      <c r="CY252">
        <v>1669228029.5</v>
      </c>
      <c r="CZ252" t="s">
        <v>356</v>
      </c>
      <c r="DA252">
        <v>1669228029.5</v>
      </c>
      <c r="DB252">
        <v>1669228028</v>
      </c>
      <c r="DC252">
        <v>6</v>
      </c>
      <c r="DD252">
        <v>0.127</v>
      </c>
      <c r="DE252">
        <v>2E-3</v>
      </c>
      <c r="DF252">
        <v>-2.9980000000000002</v>
      </c>
      <c r="DG252">
        <v>9.9000000000000005E-2</v>
      </c>
      <c r="DH252">
        <v>415</v>
      </c>
      <c r="DI252">
        <v>34</v>
      </c>
      <c r="DJ252">
        <v>0.37</v>
      </c>
      <c r="DK252">
        <v>0.19</v>
      </c>
      <c r="DL252">
        <v>-22.621124999999999</v>
      </c>
      <c r="DM252">
        <v>-0.6458003752344641</v>
      </c>
      <c r="DN252">
        <v>0.119235063529987</v>
      </c>
      <c r="DO252">
        <v>0</v>
      </c>
      <c r="DP252">
        <v>0.72369812500000008</v>
      </c>
      <c r="DQ252">
        <v>0.13405180863039279</v>
      </c>
      <c r="DR252">
        <v>3.63978401249219E-2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381</v>
      </c>
      <c r="EA252">
        <v>3.29521</v>
      </c>
      <c r="EB252">
        <v>2.6252599999999999</v>
      </c>
      <c r="EC252">
        <v>0.243369</v>
      </c>
      <c r="ED252">
        <v>0.243537</v>
      </c>
      <c r="EE252">
        <v>0.146117</v>
      </c>
      <c r="EF252">
        <v>0.142295</v>
      </c>
      <c r="EG252">
        <v>22874.5</v>
      </c>
      <c r="EH252">
        <v>23273.4</v>
      </c>
      <c r="EI252">
        <v>28145.8</v>
      </c>
      <c r="EJ252">
        <v>29634.9</v>
      </c>
      <c r="EK252">
        <v>33066.5</v>
      </c>
      <c r="EL252">
        <v>35288.9</v>
      </c>
      <c r="EM252">
        <v>39715.699999999997</v>
      </c>
      <c r="EN252">
        <v>42352</v>
      </c>
      <c r="EO252">
        <v>2.1907700000000001</v>
      </c>
      <c r="EP252">
        <v>2.1591</v>
      </c>
      <c r="EQ252">
        <v>7.7463699999999996E-2</v>
      </c>
      <c r="ER252">
        <v>0</v>
      </c>
      <c r="ES252">
        <v>33.5687</v>
      </c>
      <c r="ET252">
        <v>999.9</v>
      </c>
      <c r="EU252">
        <v>70.3</v>
      </c>
      <c r="EV252">
        <v>36.299999999999997</v>
      </c>
      <c r="EW252">
        <v>42.323</v>
      </c>
      <c r="EX252">
        <v>56.984400000000001</v>
      </c>
      <c r="EY252">
        <v>-2.7243599999999999</v>
      </c>
      <c r="EZ252">
        <v>2</v>
      </c>
      <c r="FA252">
        <v>0.57086099999999995</v>
      </c>
      <c r="FB252">
        <v>0.99546800000000002</v>
      </c>
      <c r="FC252">
        <v>20.267499999999998</v>
      </c>
      <c r="FD252">
        <v>5.2181899999999999</v>
      </c>
      <c r="FE252">
        <v>12.007999999999999</v>
      </c>
      <c r="FF252">
        <v>4.9861000000000004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1.8642399999999999</v>
      </c>
      <c r="FO252">
        <v>1.8603499999999999</v>
      </c>
      <c r="FP252">
        <v>1.8611</v>
      </c>
      <c r="FQ252">
        <v>1.86019</v>
      </c>
      <c r="FR252">
        <v>1.8618699999999999</v>
      </c>
      <c r="FS252">
        <v>1.85843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-4.04</v>
      </c>
      <c r="GH252">
        <v>9.8900000000000002E-2</v>
      </c>
      <c r="GI252">
        <v>-2.4324828651112251</v>
      </c>
      <c r="GJ252">
        <v>-1.6100910332537859E-3</v>
      </c>
      <c r="GK252">
        <v>7.0186618486508772E-7</v>
      </c>
      <c r="GL252">
        <v>-2.134652460378022E-10</v>
      </c>
      <c r="GM252">
        <v>9.8890000000004363E-2</v>
      </c>
      <c r="GN252">
        <v>0</v>
      </c>
      <c r="GO252">
        <v>0</v>
      </c>
      <c r="GP252">
        <v>0</v>
      </c>
      <c r="GQ252">
        <v>5</v>
      </c>
      <c r="GR252">
        <v>2079</v>
      </c>
      <c r="GS252">
        <v>3</v>
      </c>
      <c r="GT252">
        <v>29</v>
      </c>
      <c r="GU252">
        <v>75.099999999999994</v>
      </c>
      <c r="GV252">
        <v>75.099999999999994</v>
      </c>
      <c r="GW252">
        <v>3.9880399999999998</v>
      </c>
      <c r="GX252">
        <v>2.5293000000000001</v>
      </c>
      <c r="GY252">
        <v>2.04834</v>
      </c>
      <c r="GZ252">
        <v>2.6171899999999999</v>
      </c>
      <c r="HA252">
        <v>2.1972700000000001</v>
      </c>
      <c r="HB252">
        <v>2.3107899999999999</v>
      </c>
      <c r="HC252">
        <v>40.706699999999998</v>
      </c>
      <c r="HD252">
        <v>15.138999999999999</v>
      </c>
      <c r="HE252">
        <v>18</v>
      </c>
      <c r="HF252">
        <v>690.30200000000002</v>
      </c>
      <c r="HG252">
        <v>738.34400000000005</v>
      </c>
      <c r="HH252">
        <v>31.001100000000001</v>
      </c>
      <c r="HI252">
        <v>34.493699999999997</v>
      </c>
      <c r="HJ252">
        <v>30.001200000000001</v>
      </c>
      <c r="HK252">
        <v>34.311100000000003</v>
      </c>
      <c r="HL252">
        <v>34.3065</v>
      </c>
      <c r="HM252">
        <v>79.773700000000005</v>
      </c>
      <c r="HN252">
        <v>19.5379</v>
      </c>
      <c r="HO252">
        <v>88.173500000000004</v>
      </c>
      <c r="HP252">
        <v>31</v>
      </c>
      <c r="HQ252">
        <v>1582.22</v>
      </c>
      <c r="HR252">
        <v>35.864199999999997</v>
      </c>
      <c r="HS252">
        <v>99.158600000000007</v>
      </c>
      <c r="HT252">
        <v>98.216899999999995</v>
      </c>
    </row>
    <row r="253" spans="1:228" x14ac:dyDescent="0.2">
      <c r="A253">
        <v>238</v>
      </c>
      <c r="B253">
        <v>1669232539.0999999</v>
      </c>
      <c r="C253">
        <v>946.59999990463257</v>
      </c>
      <c r="D253" t="s">
        <v>835</v>
      </c>
      <c r="E253" t="s">
        <v>836</v>
      </c>
      <c r="F253">
        <v>4</v>
      </c>
      <c r="G253">
        <v>1669232536.7874999</v>
      </c>
      <c r="H253">
        <f t="shared" si="102"/>
        <v>2.0716593657927394E-3</v>
      </c>
      <c r="I253">
        <f t="shared" si="103"/>
        <v>2.0716593657927396</v>
      </c>
      <c r="J253">
        <f t="shared" si="104"/>
        <v>27.277302965764608</v>
      </c>
      <c r="K253">
        <f t="shared" si="105"/>
        <v>1551.905</v>
      </c>
      <c r="L253">
        <f t="shared" si="106"/>
        <v>1098.3332836786687</v>
      </c>
      <c r="M253">
        <f t="shared" si="107"/>
        <v>110.81346680799321</v>
      </c>
      <c r="N253">
        <f t="shared" si="108"/>
        <v>156.5753999830267</v>
      </c>
      <c r="O253">
        <f t="shared" si="109"/>
        <v>0.10737627084553684</v>
      </c>
      <c r="P253">
        <f t="shared" si="110"/>
        <v>3.6753821481194726</v>
      </c>
      <c r="Q253">
        <f t="shared" si="111"/>
        <v>0.10566349222077262</v>
      </c>
      <c r="R253">
        <f t="shared" si="112"/>
        <v>6.6191293165815387E-2</v>
      </c>
      <c r="S253">
        <f t="shared" si="113"/>
        <v>226.12340285805482</v>
      </c>
      <c r="T253">
        <f t="shared" si="114"/>
        <v>34.548862542223567</v>
      </c>
      <c r="U253">
        <f t="shared" si="115"/>
        <v>34.823050000000002</v>
      </c>
      <c r="V253">
        <f t="shared" si="116"/>
        <v>5.5932586320426765</v>
      </c>
      <c r="W253">
        <f t="shared" si="117"/>
        <v>69.720616519534929</v>
      </c>
      <c r="X253">
        <f t="shared" si="118"/>
        <v>3.7063070627560841</v>
      </c>
      <c r="Y253">
        <f t="shared" si="119"/>
        <v>5.3159413209113247</v>
      </c>
      <c r="Z253">
        <f t="shared" si="120"/>
        <v>1.8869515692865924</v>
      </c>
      <c r="AA253">
        <f t="shared" si="121"/>
        <v>-91.36017803145981</v>
      </c>
      <c r="AB253">
        <f t="shared" si="122"/>
        <v>-181.12140400582564</v>
      </c>
      <c r="AC253">
        <f t="shared" si="123"/>
        <v>-11.437917810724072</v>
      </c>
      <c r="AD253">
        <f t="shared" si="124"/>
        <v>-57.796096989954691</v>
      </c>
      <c r="AE253">
        <f t="shared" si="125"/>
        <v>51.790617712546855</v>
      </c>
      <c r="AF253">
        <f t="shared" si="126"/>
        <v>1.9647873518229826</v>
      </c>
      <c r="AG253">
        <f t="shared" si="127"/>
        <v>27.277302965764608</v>
      </c>
      <c r="AH253">
        <v>1633.285296155974</v>
      </c>
      <c r="AI253">
        <v>1614.3721818181809</v>
      </c>
      <c r="AJ253">
        <v>1.810682681737668</v>
      </c>
      <c r="AK253">
        <v>65.098338017295973</v>
      </c>
      <c r="AL253">
        <f t="shared" si="128"/>
        <v>2.0716593657927396</v>
      </c>
      <c r="AM253">
        <v>35.946516499827979</v>
      </c>
      <c r="AN253">
        <v>36.745308791208821</v>
      </c>
      <c r="AO253">
        <v>5.6657525877732489E-3</v>
      </c>
      <c r="AP253">
        <v>87.569397002130515</v>
      </c>
      <c r="AQ253">
        <v>8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47104.442829559193</v>
      </c>
      <c r="AV253">
        <f t="shared" si="132"/>
        <v>1200.0550000000001</v>
      </c>
      <c r="AW253">
        <f t="shared" si="133"/>
        <v>1025.9708760922565</v>
      </c>
      <c r="AX253">
        <f t="shared" si="134"/>
        <v>0.85493654548521225</v>
      </c>
      <c r="AY253">
        <f t="shared" si="135"/>
        <v>0.18842753278645963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1669232536.7874999</v>
      </c>
      <c r="BF253">
        <v>1551.905</v>
      </c>
      <c r="BG253">
        <v>1574.6849999999999</v>
      </c>
      <c r="BH253">
        <v>36.735249999999994</v>
      </c>
      <c r="BI253">
        <v>35.949075000000001</v>
      </c>
      <c r="BJ253">
        <v>1555.95</v>
      </c>
      <c r="BK253">
        <v>36.636375000000001</v>
      </c>
      <c r="BL253">
        <v>649.98862499999996</v>
      </c>
      <c r="BM253">
        <v>100.79237500000001</v>
      </c>
      <c r="BN253">
        <v>0.1000120875</v>
      </c>
      <c r="BO253">
        <v>33.908974999999998</v>
      </c>
      <c r="BP253">
        <v>34.823050000000002</v>
      </c>
      <c r="BQ253">
        <v>999.9</v>
      </c>
      <c r="BR253">
        <v>0</v>
      </c>
      <c r="BS253">
        <v>0</v>
      </c>
      <c r="BT253">
        <v>9015.3125</v>
      </c>
      <c r="BU253">
        <v>0</v>
      </c>
      <c r="BV253">
        <v>314.626125</v>
      </c>
      <c r="BW253">
        <v>-22.778112499999999</v>
      </c>
      <c r="BX253">
        <v>1611.0912499999999</v>
      </c>
      <c r="BY253">
        <v>1633.4024999999999</v>
      </c>
      <c r="BZ253">
        <v>0.78616199999999992</v>
      </c>
      <c r="CA253">
        <v>1574.6849999999999</v>
      </c>
      <c r="CB253">
        <v>35.949075000000001</v>
      </c>
      <c r="CC253">
        <v>3.70263125</v>
      </c>
      <c r="CD253">
        <v>3.6233925</v>
      </c>
      <c r="CE253">
        <v>27.578724999999999</v>
      </c>
      <c r="CF253">
        <v>27.209275000000002</v>
      </c>
      <c r="CG253">
        <v>1200.0550000000001</v>
      </c>
      <c r="CH253">
        <v>0.50003100000000011</v>
      </c>
      <c r="CI253">
        <v>0.499969</v>
      </c>
      <c r="CJ253">
        <v>0</v>
      </c>
      <c r="CK253">
        <v>744.05262500000003</v>
      </c>
      <c r="CL253">
        <v>4.9990899999999998</v>
      </c>
      <c r="CM253">
        <v>8329.3912500000006</v>
      </c>
      <c r="CN253">
        <v>9558.411250000001</v>
      </c>
      <c r="CO253">
        <v>43.561999999999998</v>
      </c>
      <c r="CP253">
        <v>45.311999999999998</v>
      </c>
      <c r="CQ253">
        <v>44.25</v>
      </c>
      <c r="CR253">
        <v>44.875</v>
      </c>
      <c r="CS253">
        <v>45</v>
      </c>
      <c r="CT253">
        <v>597.56625000000008</v>
      </c>
      <c r="CU253">
        <v>597.48874999999998</v>
      </c>
      <c r="CV253">
        <v>0</v>
      </c>
      <c r="CW253">
        <v>1669232546.4000001</v>
      </c>
      <c r="CX253">
        <v>0</v>
      </c>
      <c r="CY253">
        <v>1669228029.5</v>
      </c>
      <c r="CZ253" t="s">
        <v>356</v>
      </c>
      <c r="DA253">
        <v>1669228029.5</v>
      </c>
      <c r="DB253">
        <v>1669228028</v>
      </c>
      <c r="DC253">
        <v>6</v>
      </c>
      <c r="DD253">
        <v>0.127</v>
      </c>
      <c r="DE253">
        <v>2E-3</v>
      </c>
      <c r="DF253">
        <v>-2.9980000000000002</v>
      </c>
      <c r="DG253">
        <v>9.9000000000000005E-2</v>
      </c>
      <c r="DH253">
        <v>415</v>
      </c>
      <c r="DI253">
        <v>34</v>
      </c>
      <c r="DJ253">
        <v>0.37</v>
      </c>
      <c r="DK253">
        <v>0.19</v>
      </c>
      <c r="DL253">
        <v>-22.6588025</v>
      </c>
      <c r="DM253">
        <v>-0.90683639774855729</v>
      </c>
      <c r="DN253">
        <v>0.1193156244745424</v>
      </c>
      <c r="DO253">
        <v>0</v>
      </c>
      <c r="DP253">
        <v>0.73133792499999994</v>
      </c>
      <c r="DQ253">
        <v>0.41237098311444759</v>
      </c>
      <c r="DR253">
        <v>4.3452356905228681E-2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381</v>
      </c>
      <c r="EA253">
        <v>3.2954500000000002</v>
      </c>
      <c r="EB253">
        <v>2.6253799999999998</v>
      </c>
      <c r="EC253">
        <v>0.244006</v>
      </c>
      <c r="ED253">
        <v>0.24417</v>
      </c>
      <c r="EE253">
        <v>0.146171</v>
      </c>
      <c r="EF253">
        <v>0.14231199999999999</v>
      </c>
      <c r="EG253">
        <v>22855.1</v>
      </c>
      <c r="EH253">
        <v>23253.599999999999</v>
      </c>
      <c r="EI253">
        <v>28145.9</v>
      </c>
      <c r="EJ253">
        <v>29634.7</v>
      </c>
      <c r="EK253">
        <v>33064</v>
      </c>
      <c r="EL253">
        <v>35288.1</v>
      </c>
      <c r="EM253">
        <v>39715.199999999997</v>
      </c>
      <c r="EN253">
        <v>42351.7</v>
      </c>
      <c r="EO253">
        <v>2.1908500000000002</v>
      </c>
      <c r="EP253">
        <v>2.1588500000000002</v>
      </c>
      <c r="EQ253">
        <v>7.6338600000000006E-2</v>
      </c>
      <c r="ER253">
        <v>0</v>
      </c>
      <c r="ES253">
        <v>33.593200000000003</v>
      </c>
      <c r="ET253">
        <v>999.9</v>
      </c>
      <c r="EU253">
        <v>70.3</v>
      </c>
      <c r="EV253">
        <v>36.299999999999997</v>
      </c>
      <c r="EW253">
        <v>42.320399999999999</v>
      </c>
      <c r="EX253">
        <v>56.654400000000003</v>
      </c>
      <c r="EY253">
        <v>-2.6442299999999999</v>
      </c>
      <c r="EZ253">
        <v>2</v>
      </c>
      <c r="FA253">
        <v>0.57179599999999997</v>
      </c>
      <c r="FB253">
        <v>1.00119</v>
      </c>
      <c r="FC253">
        <v>20.267099999999999</v>
      </c>
      <c r="FD253">
        <v>5.2157900000000001</v>
      </c>
      <c r="FE253">
        <v>12.0085</v>
      </c>
      <c r="FF253">
        <v>4.9851999999999999</v>
      </c>
      <c r="FG253">
        <v>3.28443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1.8642300000000001</v>
      </c>
      <c r="FO253">
        <v>1.8603499999999999</v>
      </c>
      <c r="FP253">
        <v>1.86111</v>
      </c>
      <c r="FQ253">
        <v>1.86019</v>
      </c>
      <c r="FR253">
        <v>1.86188</v>
      </c>
      <c r="FS253">
        <v>1.85843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-4.05</v>
      </c>
      <c r="GH253">
        <v>9.8900000000000002E-2</v>
      </c>
      <c r="GI253">
        <v>-2.4324828651112251</v>
      </c>
      <c r="GJ253">
        <v>-1.6100910332537859E-3</v>
      </c>
      <c r="GK253">
        <v>7.0186618486508772E-7</v>
      </c>
      <c r="GL253">
        <v>-2.134652460378022E-10</v>
      </c>
      <c r="GM253">
        <v>9.8890000000004363E-2</v>
      </c>
      <c r="GN253">
        <v>0</v>
      </c>
      <c r="GO253">
        <v>0</v>
      </c>
      <c r="GP253">
        <v>0</v>
      </c>
      <c r="GQ253">
        <v>5</v>
      </c>
      <c r="GR253">
        <v>2079</v>
      </c>
      <c r="GS253">
        <v>3</v>
      </c>
      <c r="GT253">
        <v>29</v>
      </c>
      <c r="GU253">
        <v>75.2</v>
      </c>
      <c r="GV253">
        <v>75.2</v>
      </c>
      <c r="GW253">
        <v>4.0002399999999998</v>
      </c>
      <c r="GX253">
        <v>2.51953</v>
      </c>
      <c r="GY253">
        <v>2.04834</v>
      </c>
      <c r="GZ253">
        <v>2.6171899999999999</v>
      </c>
      <c r="HA253">
        <v>2.1972700000000001</v>
      </c>
      <c r="HB253">
        <v>2.31934</v>
      </c>
      <c r="HC253">
        <v>40.732300000000002</v>
      </c>
      <c r="HD253">
        <v>15.1652</v>
      </c>
      <c r="HE253">
        <v>18</v>
      </c>
      <c r="HF253">
        <v>690.45</v>
      </c>
      <c r="HG253">
        <v>738.18799999999999</v>
      </c>
      <c r="HH253">
        <v>31.0014</v>
      </c>
      <c r="HI253">
        <v>34.505000000000003</v>
      </c>
      <c r="HJ253">
        <v>30.001100000000001</v>
      </c>
      <c r="HK253">
        <v>34.319200000000002</v>
      </c>
      <c r="HL253">
        <v>34.313299999999998</v>
      </c>
      <c r="HM253">
        <v>80.023200000000003</v>
      </c>
      <c r="HN253">
        <v>19.5379</v>
      </c>
      <c r="HO253">
        <v>88.623699999999999</v>
      </c>
      <c r="HP253">
        <v>31</v>
      </c>
      <c r="HQ253">
        <v>1588.91</v>
      </c>
      <c r="HR253">
        <v>35.953800000000001</v>
      </c>
      <c r="HS253">
        <v>99.157799999999995</v>
      </c>
      <c r="HT253">
        <v>98.216300000000004</v>
      </c>
    </row>
    <row r="254" spans="1:228" x14ac:dyDescent="0.2">
      <c r="A254">
        <v>239</v>
      </c>
      <c r="B254">
        <v>1669232543.0999999</v>
      </c>
      <c r="C254">
        <v>950.59999990463257</v>
      </c>
      <c r="D254" t="s">
        <v>837</v>
      </c>
      <c r="E254" t="s">
        <v>838</v>
      </c>
      <c r="F254">
        <v>4</v>
      </c>
      <c r="G254">
        <v>1669232541.0999999</v>
      </c>
      <c r="H254">
        <f t="shared" si="102"/>
        <v>2.1001528581776484E-3</v>
      </c>
      <c r="I254">
        <f t="shared" si="103"/>
        <v>2.1001528581776485</v>
      </c>
      <c r="J254">
        <f t="shared" si="104"/>
        <v>28.200958741951421</v>
      </c>
      <c r="K254">
        <f t="shared" si="105"/>
        <v>1559.237142857143</v>
      </c>
      <c r="L254">
        <f t="shared" si="106"/>
        <v>1096.9721651928744</v>
      </c>
      <c r="M254">
        <f t="shared" si="107"/>
        <v>110.67747744360777</v>
      </c>
      <c r="N254">
        <f t="shared" si="108"/>
        <v>157.31705797426906</v>
      </c>
      <c r="O254">
        <f t="shared" si="109"/>
        <v>0.10877437490943347</v>
      </c>
      <c r="P254">
        <f t="shared" si="110"/>
        <v>3.6700848558543675</v>
      </c>
      <c r="Q254">
        <f t="shared" si="111"/>
        <v>0.1070146044135835</v>
      </c>
      <c r="R254">
        <f t="shared" si="112"/>
        <v>6.7039864632722601E-2</v>
      </c>
      <c r="S254">
        <f t="shared" si="113"/>
        <v>226.11065490682816</v>
      </c>
      <c r="T254">
        <f t="shared" si="114"/>
        <v>34.559315518193436</v>
      </c>
      <c r="U254">
        <f t="shared" si="115"/>
        <v>34.836014285714278</v>
      </c>
      <c r="V254">
        <f t="shared" si="116"/>
        <v>5.5972805499208924</v>
      </c>
      <c r="W254">
        <f t="shared" si="117"/>
        <v>69.702278206486312</v>
      </c>
      <c r="X254">
        <f t="shared" si="118"/>
        <v>3.7085650136510724</v>
      </c>
      <c r="Y254">
        <f t="shared" si="119"/>
        <v>5.3205793398385115</v>
      </c>
      <c r="Z254">
        <f t="shared" si="120"/>
        <v>1.88871553626982</v>
      </c>
      <c r="AA254">
        <f t="shared" si="121"/>
        <v>-92.616741045634299</v>
      </c>
      <c r="AB254">
        <f t="shared" si="122"/>
        <v>-180.33390227656753</v>
      </c>
      <c r="AC254">
        <f t="shared" si="123"/>
        <v>-11.406215116002565</v>
      </c>
      <c r="AD254">
        <f t="shared" si="124"/>
        <v>-58.246203531376224</v>
      </c>
      <c r="AE254">
        <f t="shared" si="125"/>
        <v>51.216441882207512</v>
      </c>
      <c r="AF254">
        <f t="shared" si="126"/>
        <v>1.9880017173734312</v>
      </c>
      <c r="AG254">
        <f t="shared" si="127"/>
        <v>28.200958741951421</v>
      </c>
      <c r="AH254">
        <v>1640.256511446282</v>
      </c>
      <c r="AI254">
        <v>1621.3081212121201</v>
      </c>
      <c r="AJ254">
        <v>1.7195150788635709</v>
      </c>
      <c r="AK254">
        <v>65.098338017295973</v>
      </c>
      <c r="AL254">
        <f t="shared" si="128"/>
        <v>2.1001528581776485</v>
      </c>
      <c r="AM254">
        <v>35.953005501511377</v>
      </c>
      <c r="AN254">
        <v>36.76429780219781</v>
      </c>
      <c r="AO254">
        <v>5.4392629732392802E-3</v>
      </c>
      <c r="AP254">
        <v>87.569397002130515</v>
      </c>
      <c r="AQ254">
        <v>8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47007.744980108968</v>
      </c>
      <c r="AV254">
        <f t="shared" si="132"/>
        <v>1199.972857142857</v>
      </c>
      <c r="AW254">
        <f t="shared" si="133"/>
        <v>1025.9020636822941</v>
      </c>
      <c r="AX254">
        <f t="shared" si="134"/>
        <v>0.8549377242790086</v>
      </c>
      <c r="AY254">
        <f t="shared" si="135"/>
        <v>0.18842980785848695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1669232541.0999999</v>
      </c>
      <c r="BF254">
        <v>1559.237142857143</v>
      </c>
      <c r="BG254">
        <v>1581.7971428571429</v>
      </c>
      <c r="BH254">
        <v>36.757185714285711</v>
      </c>
      <c r="BI254">
        <v>35.961828571428569</v>
      </c>
      <c r="BJ254">
        <v>1563.288571428571</v>
      </c>
      <c r="BK254">
        <v>36.658299999999997</v>
      </c>
      <c r="BL254">
        <v>650.06099999999992</v>
      </c>
      <c r="BM254">
        <v>100.7935714285714</v>
      </c>
      <c r="BN254">
        <v>0.1000345857142857</v>
      </c>
      <c r="BO254">
        <v>33.924600000000012</v>
      </c>
      <c r="BP254">
        <v>34.836014285714278</v>
      </c>
      <c r="BQ254">
        <v>999.89999999999986</v>
      </c>
      <c r="BR254">
        <v>0</v>
      </c>
      <c r="BS254">
        <v>0</v>
      </c>
      <c r="BT254">
        <v>8996.8742857142861</v>
      </c>
      <c r="BU254">
        <v>0</v>
      </c>
      <c r="BV254">
        <v>311.44228571428567</v>
      </c>
      <c r="BW254">
        <v>-22.558171428571431</v>
      </c>
      <c r="BX254">
        <v>1618.738571428572</v>
      </c>
      <c r="BY254">
        <v>1640.8014285714289</v>
      </c>
      <c r="BZ254">
        <v>0.79537271428571432</v>
      </c>
      <c r="CA254">
        <v>1581.7971428571429</v>
      </c>
      <c r="CB254">
        <v>35.961828571428569</v>
      </c>
      <c r="CC254">
        <v>3.7048857142857141</v>
      </c>
      <c r="CD254">
        <v>3.6247185714285708</v>
      </c>
      <c r="CE254">
        <v>27.589128571428571</v>
      </c>
      <c r="CF254">
        <v>27.215528571428571</v>
      </c>
      <c r="CG254">
        <v>1199.972857142857</v>
      </c>
      <c r="CH254">
        <v>0.49999428571428572</v>
      </c>
      <c r="CI254">
        <v>0.50000571428571428</v>
      </c>
      <c r="CJ254">
        <v>0</v>
      </c>
      <c r="CK254">
        <v>743.65885714285719</v>
      </c>
      <c r="CL254">
        <v>4.9990899999999998</v>
      </c>
      <c r="CM254">
        <v>8329.2842857142859</v>
      </c>
      <c r="CN254">
        <v>9557.6042857142857</v>
      </c>
      <c r="CO254">
        <v>43.607000000000014</v>
      </c>
      <c r="CP254">
        <v>45.311999999999998</v>
      </c>
      <c r="CQ254">
        <v>44.25</v>
      </c>
      <c r="CR254">
        <v>44.901571428571437</v>
      </c>
      <c r="CS254">
        <v>45</v>
      </c>
      <c r="CT254">
        <v>597.47857142857151</v>
      </c>
      <c r="CU254">
        <v>597.49571428571414</v>
      </c>
      <c r="CV254">
        <v>0</v>
      </c>
      <c r="CW254">
        <v>1669232550</v>
      </c>
      <c r="CX254">
        <v>0</v>
      </c>
      <c r="CY254">
        <v>1669228029.5</v>
      </c>
      <c r="CZ254" t="s">
        <v>356</v>
      </c>
      <c r="DA254">
        <v>1669228029.5</v>
      </c>
      <c r="DB254">
        <v>1669228028</v>
      </c>
      <c r="DC254">
        <v>6</v>
      </c>
      <c r="DD254">
        <v>0.127</v>
      </c>
      <c r="DE254">
        <v>2E-3</v>
      </c>
      <c r="DF254">
        <v>-2.9980000000000002</v>
      </c>
      <c r="DG254">
        <v>9.9000000000000005E-2</v>
      </c>
      <c r="DH254">
        <v>415</v>
      </c>
      <c r="DI254">
        <v>34</v>
      </c>
      <c r="DJ254">
        <v>0.37</v>
      </c>
      <c r="DK254">
        <v>0.19</v>
      </c>
      <c r="DL254">
        <v>-22.67716585365854</v>
      </c>
      <c r="DM254">
        <v>-0.61091916376303157</v>
      </c>
      <c r="DN254">
        <v>0.1133576395475111</v>
      </c>
      <c r="DO254">
        <v>0</v>
      </c>
      <c r="DP254">
        <v>0.74817495121951216</v>
      </c>
      <c r="DQ254">
        <v>0.42736831358885241</v>
      </c>
      <c r="DR254">
        <v>4.4027608159443808E-2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381</v>
      </c>
      <c r="EA254">
        <v>3.2955100000000002</v>
      </c>
      <c r="EB254">
        <v>2.6253500000000001</v>
      </c>
      <c r="EC254">
        <v>0.24462800000000001</v>
      </c>
      <c r="ED254">
        <v>0.24473200000000001</v>
      </c>
      <c r="EE254">
        <v>0.146236</v>
      </c>
      <c r="EF254">
        <v>0.142372</v>
      </c>
      <c r="EG254">
        <v>22835.7</v>
      </c>
      <c r="EH254">
        <v>23235.9</v>
      </c>
      <c r="EI254">
        <v>28145.3</v>
      </c>
      <c r="EJ254">
        <v>29634.400000000001</v>
      </c>
      <c r="EK254">
        <v>33061.199999999997</v>
      </c>
      <c r="EL254">
        <v>35285.4</v>
      </c>
      <c r="EM254">
        <v>39714.800000000003</v>
      </c>
      <c r="EN254">
        <v>42351.5</v>
      </c>
      <c r="EO254">
        <v>2.1908799999999999</v>
      </c>
      <c r="EP254">
        <v>2.1587499999999999</v>
      </c>
      <c r="EQ254">
        <v>7.5817099999999998E-2</v>
      </c>
      <c r="ER254">
        <v>0</v>
      </c>
      <c r="ES254">
        <v>33.621099999999998</v>
      </c>
      <c r="ET254">
        <v>999.9</v>
      </c>
      <c r="EU254">
        <v>70.3</v>
      </c>
      <c r="EV254">
        <v>36.299999999999997</v>
      </c>
      <c r="EW254">
        <v>42.320900000000002</v>
      </c>
      <c r="EX254">
        <v>56.984400000000001</v>
      </c>
      <c r="EY254">
        <v>-2.7964699999999998</v>
      </c>
      <c r="EZ254">
        <v>2</v>
      </c>
      <c r="FA254">
        <v>0.57276400000000005</v>
      </c>
      <c r="FB254">
        <v>1.0102899999999999</v>
      </c>
      <c r="FC254">
        <v>20.267399999999999</v>
      </c>
      <c r="FD254">
        <v>5.2175900000000004</v>
      </c>
      <c r="FE254">
        <v>12.0083</v>
      </c>
      <c r="FF254">
        <v>4.9852999999999996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1.8642700000000001</v>
      </c>
      <c r="FO254">
        <v>1.8603499999999999</v>
      </c>
      <c r="FP254">
        <v>1.86111</v>
      </c>
      <c r="FQ254">
        <v>1.8602000000000001</v>
      </c>
      <c r="FR254">
        <v>1.86188</v>
      </c>
      <c r="FS254">
        <v>1.8583799999999999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-4.05</v>
      </c>
      <c r="GH254">
        <v>9.8900000000000002E-2</v>
      </c>
      <c r="GI254">
        <v>-2.4324828651112251</v>
      </c>
      <c r="GJ254">
        <v>-1.6100910332537859E-3</v>
      </c>
      <c r="GK254">
        <v>7.0186618486508772E-7</v>
      </c>
      <c r="GL254">
        <v>-2.134652460378022E-10</v>
      </c>
      <c r="GM254">
        <v>9.8890000000004363E-2</v>
      </c>
      <c r="GN254">
        <v>0</v>
      </c>
      <c r="GO254">
        <v>0</v>
      </c>
      <c r="GP254">
        <v>0</v>
      </c>
      <c r="GQ254">
        <v>5</v>
      </c>
      <c r="GR254">
        <v>2079</v>
      </c>
      <c r="GS254">
        <v>3</v>
      </c>
      <c r="GT254">
        <v>29</v>
      </c>
      <c r="GU254">
        <v>75.2</v>
      </c>
      <c r="GV254">
        <v>75.3</v>
      </c>
      <c r="GW254">
        <v>4.0136700000000003</v>
      </c>
      <c r="GX254">
        <v>2.5268600000000001</v>
      </c>
      <c r="GY254">
        <v>2.04834</v>
      </c>
      <c r="GZ254">
        <v>2.6171899999999999</v>
      </c>
      <c r="HA254">
        <v>2.1972700000000001</v>
      </c>
      <c r="HB254">
        <v>2.32056</v>
      </c>
      <c r="HC254">
        <v>40.732300000000002</v>
      </c>
      <c r="HD254">
        <v>15.138999999999999</v>
      </c>
      <c r="HE254">
        <v>18</v>
      </c>
      <c r="HF254">
        <v>690.55100000000004</v>
      </c>
      <c r="HG254">
        <v>738.18600000000004</v>
      </c>
      <c r="HH254">
        <v>31.002099999999999</v>
      </c>
      <c r="HI254">
        <v>34.515599999999999</v>
      </c>
      <c r="HJ254">
        <v>30.001200000000001</v>
      </c>
      <c r="HK254">
        <v>34.326599999999999</v>
      </c>
      <c r="HL254">
        <v>34.320999999999998</v>
      </c>
      <c r="HM254">
        <v>80.284899999999993</v>
      </c>
      <c r="HN254">
        <v>19.5379</v>
      </c>
      <c r="HO254">
        <v>88.623699999999999</v>
      </c>
      <c r="HP254">
        <v>31</v>
      </c>
      <c r="HQ254">
        <v>1595.59</v>
      </c>
      <c r="HR254">
        <v>35.965299999999999</v>
      </c>
      <c r="HS254">
        <v>99.156599999999997</v>
      </c>
      <c r="HT254">
        <v>98.215599999999995</v>
      </c>
    </row>
    <row r="255" spans="1:228" x14ac:dyDescent="0.2">
      <c r="A255">
        <v>240</v>
      </c>
      <c r="B255">
        <v>1669232547.0999999</v>
      </c>
      <c r="C255">
        <v>954.59999990463257</v>
      </c>
      <c r="D255" t="s">
        <v>839</v>
      </c>
      <c r="E255" t="s">
        <v>840</v>
      </c>
      <c r="F255">
        <v>4</v>
      </c>
      <c r="G255">
        <v>1669232544.7874999</v>
      </c>
      <c r="H255">
        <f t="shared" si="102"/>
        <v>2.0845503089993948E-3</v>
      </c>
      <c r="I255">
        <f t="shared" si="103"/>
        <v>2.0845503089993946</v>
      </c>
      <c r="J255">
        <f t="shared" si="104"/>
        <v>27.100560761877123</v>
      </c>
      <c r="K255">
        <f t="shared" si="105"/>
        <v>1565.22875</v>
      </c>
      <c r="L255">
        <f t="shared" si="106"/>
        <v>1115.2087248359144</v>
      </c>
      <c r="M255">
        <f t="shared" si="107"/>
        <v>112.52137891031387</v>
      </c>
      <c r="N255">
        <f t="shared" si="108"/>
        <v>157.92711564911806</v>
      </c>
      <c r="O255">
        <f t="shared" si="109"/>
        <v>0.10776936485147674</v>
      </c>
      <c r="P255">
        <f t="shared" si="110"/>
        <v>3.6696122785771954</v>
      </c>
      <c r="Q255">
        <f t="shared" si="111"/>
        <v>0.10604146550496034</v>
      </c>
      <c r="R255">
        <f t="shared" si="112"/>
        <v>6.6428853103122437E-2</v>
      </c>
      <c r="S255">
        <f t="shared" si="113"/>
        <v>226.11078710706127</v>
      </c>
      <c r="T255">
        <f t="shared" si="114"/>
        <v>34.577134627858193</v>
      </c>
      <c r="U255">
        <f t="shared" si="115"/>
        <v>34.853637499999998</v>
      </c>
      <c r="V255">
        <f t="shared" si="116"/>
        <v>5.6027518409168842</v>
      </c>
      <c r="W255">
        <f t="shared" si="117"/>
        <v>69.689299160261825</v>
      </c>
      <c r="X255">
        <f t="shared" si="118"/>
        <v>3.7108709539612033</v>
      </c>
      <c r="Y255">
        <f t="shared" si="119"/>
        <v>5.3248791402356552</v>
      </c>
      <c r="Z255">
        <f t="shared" si="120"/>
        <v>1.8918808869556809</v>
      </c>
      <c r="AA255">
        <f t="shared" si="121"/>
        <v>-91.928668626873304</v>
      </c>
      <c r="AB255">
        <f t="shared" si="122"/>
        <v>-180.93351219381859</v>
      </c>
      <c r="AC255">
        <f t="shared" si="123"/>
        <v>-11.447407631582456</v>
      </c>
      <c r="AD255">
        <f t="shared" si="124"/>
        <v>-58.19880134521307</v>
      </c>
      <c r="AE255">
        <f t="shared" si="125"/>
        <v>50.293165590723731</v>
      </c>
      <c r="AF255">
        <f t="shared" si="126"/>
        <v>1.9980662819453461</v>
      </c>
      <c r="AG255">
        <f t="shared" si="127"/>
        <v>27.100560761877123</v>
      </c>
      <c r="AH255">
        <v>1646.4834476065039</v>
      </c>
      <c r="AI255">
        <v>1628.0769090909091</v>
      </c>
      <c r="AJ255">
        <v>1.7019266151389121</v>
      </c>
      <c r="AK255">
        <v>65.098338017295973</v>
      </c>
      <c r="AL255">
        <f t="shared" si="128"/>
        <v>2.0845503089993946</v>
      </c>
      <c r="AM255">
        <v>35.974467171721066</v>
      </c>
      <c r="AN255">
        <v>36.791116483516497</v>
      </c>
      <c r="AO255">
        <v>3.267716947994409E-3</v>
      </c>
      <c r="AP255">
        <v>87.569397002130515</v>
      </c>
      <c r="AQ255">
        <v>8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46997.141104436487</v>
      </c>
      <c r="AV255">
        <f t="shared" si="132"/>
        <v>1199.9949999999999</v>
      </c>
      <c r="AW255">
        <f t="shared" si="133"/>
        <v>1025.9189010917414</v>
      </c>
      <c r="AX255">
        <f t="shared" si="134"/>
        <v>0.85493597980970037</v>
      </c>
      <c r="AY255">
        <f t="shared" si="135"/>
        <v>0.18842644103272205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1669232544.7874999</v>
      </c>
      <c r="BF255">
        <v>1565.22875</v>
      </c>
      <c r="BG255">
        <v>1587.41875</v>
      </c>
      <c r="BH255">
        <v>36.778750000000002</v>
      </c>
      <c r="BI255">
        <v>35.979312499999999</v>
      </c>
      <c r="BJ255">
        <v>1569.2850000000001</v>
      </c>
      <c r="BK255">
        <v>36.679862499999999</v>
      </c>
      <c r="BL255">
        <v>650.00274999999999</v>
      </c>
      <c r="BM255">
        <v>100.79712499999999</v>
      </c>
      <c r="BN255">
        <v>0.1000222375</v>
      </c>
      <c r="BO255">
        <v>33.939075000000003</v>
      </c>
      <c r="BP255">
        <v>34.853637499999998</v>
      </c>
      <c r="BQ255">
        <v>999.9</v>
      </c>
      <c r="BR255">
        <v>0</v>
      </c>
      <c r="BS255">
        <v>0</v>
      </c>
      <c r="BT255">
        <v>8994.9225000000006</v>
      </c>
      <c r="BU255">
        <v>0</v>
      </c>
      <c r="BV255">
        <v>299.49775</v>
      </c>
      <c r="BW255">
        <v>-22.187650000000001</v>
      </c>
      <c r="BX255">
        <v>1624.9937500000001</v>
      </c>
      <c r="BY255">
        <v>1646.6624999999999</v>
      </c>
      <c r="BZ255">
        <v>0.79943625000000007</v>
      </c>
      <c r="CA255">
        <v>1587.41875</v>
      </c>
      <c r="CB255">
        <v>35.979312499999999</v>
      </c>
      <c r="CC255">
        <v>3.7071912500000002</v>
      </c>
      <c r="CD255">
        <v>3.6266087499999999</v>
      </c>
      <c r="CE255">
        <v>27.59975</v>
      </c>
      <c r="CF255">
        <v>27.224425</v>
      </c>
      <c r="CG255">
        <v>1199.9949999999999</v>
      </c>
      <c r="CH255">
        <v>0.50005200000000005</v>
      </c>
      <c r="CI255">
        <v>0.499948</v>
      </c>
      <c r="CJ255">
        <v>0</v>
      </c>
      <c r="CK255">
        <v>743.45387500000004</v>
      </c>
      <c r="CL255">
        <v>4.9990899999999998</v>
      </c>
      <c r="CM255">
        <v>8219.9125000000004</v>
      </c>
      <c r="CN255">
        <v>9557.9975000000013</v>
      </c>
      <c r="CO255">
        <v>43.625</v>
      </c>
      <c r="CP255">
        <v>45.367125000000001</v>
      </c>
      <c r="CQ255">
        <v>44.273249999999997</v>
      </c>
      <c r="CR255">
        <v>44.936999999999998</v>
      </c>
      <c r="CS255">
        <v>45.023249999999997</v>
      </c>
      <c r="CT255">
        <v>597.55875000000003</v>
      </c>
      <c r="CU255">
        <v>597.43624999999997</v>
      </c>
      <c r="CV255">
        <v>0</v>
      </c>
      <c r="CW255">
        <v>1669232554.2</v>
      </c>
      <c r="CX255">
        <v>0</v>
      </c>
      <c r="CY255">
        <v>1669228029.5</v>
      </c>
      <c r="CZ255" t="s">
        <v>356</v>
      </c>
      <c r="DA255">
        <v>1669228029.5</v>
      </c>
      <c r="DB255">
        <v>1669228028</v>
      </c>
      <c r="DC255">
        <v>6</v>
      </c>
      <c r="DD255">
        <v>0.127</v>
      </c>
      <c r="DE255">
        <v>2E-3</v>
      </c>
      <c r="DF255">
        <v>-2.9980000000000002</v>
      </c>
      <c r="DG255">
        <v>9.9000000000000005E-2</v>
      </c>
      <c r="DH255">
        <v>415</v>
      </c>
      <c r="DI255">
        <v>34</v>
      </c>
      <c r="DJ255">
        <v>0.37</v>
      </c>
      <c r="DK255">
        <v>0.19</v>
      </c>
      <c r="DL255">
        <v>-22.606402500000002</v>
      </c>
      <c r="DM255">
        <v>1.7108048780487479</v>
      </c>
      <c r="DN255">
        <v>0.2325296330443711</v>
      </c>
      <c r="DO255">
        <v>0</v>
      </c>
      <c r="DP255">
        <v>0.77581515000000001</v>
      </c>
      <c r="DQ255">
        <v>0.22935811632270189</v>
      </c>
      <c r="DR255">
        <v>2.3396485323174079E-2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381</v>
      </c>
      <c r="EA255">
        <v>3.2953399999999999</v>
      </c>
      <c r="EB255">
        <v>2.6252599999999999</v>
      </c>
      <c r="EC255">
        <v>0.24523</v>
      </c>
      <c r="ED255">
        <v>0.245333</v>
      </c>
      <c r="EE255">
        <v>0.14629700000000001</v>
      </c>
      <c r="EF255">
        <v>0.142398</v>
      </c>
      <c r="EG255">
        <v>22817.200000000001</v>
      </c>
      <c r="EH255">
        <v>23216.400000000001</v>
      </c>
      <c r="EI255">
        <v>28145.1</v>
      </c>
      <c r="EJ255">
        <v>29633.3</v>
      </c>
      <c r="EK255">
        <v>33058.300000000003</v>
      </c>
      <c r="EL255">
        <v>35283.300000000003</v>
      </c>
      <c r="EM255">
        <v>39714.199999999997</v>
      </c>
      <c r="EN255">
        <v>42350.2</v>
      </c>
      <c r="EO255">
        <v>2.19075</v>
      </c>
      <c r="EP255">
        <v>2.1587700000000001</v>
      </c>
      <c r="EQ255">
        <v>7.4915599999999999E-2</v>
      </c>
      <c r="ER255">
        <v>0</v>
      </c>
      <c r="ES255">
        <v>33.651200000000003</v>
      </c>
      <c r="ET255">
        <v>999.9</v>
      </c>
      <c r="EU255">
        <v>70.3</v>
      </c>
      <c r="EV255">
        <v>36.299999999999997</v>
      </c>
      <c r="EW255">
        <v>42.323</v>
      </c>
      <c r="EX255">
        <v>57.074399999999997</v>
      </c>
      <c r="EY255">
        <v>-2.6642600000000001</v>
      </c>
      <c r="EZ255">
        <v>2</v>
      </c>
      <c r="FA255">
        <v>0.57378300000000004</v>
      </c>
      <c r="FB255">
        <v>1.0194000000000001</v>
      </c>
      <c r="FC255">
        <v>20.267299999999999</v>
      </c>
      <c r="FD255">
        <v>5.2174399999999999</v>
      </c>
      <c r="FE255">
        <v>12.008599999999999</v>
      </c>
      <c r="FF255">
        <v>4.9855</v>
      </c>
      <c r="FG255">
        <v>3.2844799999999998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1.8642700000000001</v>
      </c>
      <c r="FO255">
        <v>1.8603499999999999</v>
      </c>
      <c r="FP255">
        <v>1.8611</v>
      </c>
      <c r="FQ255">
        <v>1.86019</v>
      </c>
      <c r="FR255">
        <v>1.8618699999999999</v>
      </c>
      <c r="FS255">
        <v>1.85839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-4.0599999999999996</v>
      </c>
      <c r="GH255">
        <v>9.8900000000000002E-2</v>
      </c>
      <c r="GI255">
        <v>-2.4324828651112251</v>
      </c>
      <c r="GJ255">
        <v>-1.6100910332537859E-3</v>
      </c>
      <c r="GK255">
        <v>7.0186618486508772E-7</v>
      </c>
      <c r="GL255">
        <v>-2.134652460378022E-10</v>
      </c>
      <c r="GM255">
        <v>9.8890000000004363E-2</v>
      </c>
      <c r="GN255">
        <v>0</v>
      </c>
      <c r="GO255">
        <v>0</v>
      </c>
      <c r="GP255">
        <v>0</v>
      </c>
      <c r="GQ255">
        <v>5</v>
      </c>
      <c r="GR255">
        <v>2079</v>
      </c>
      <c r="GS255">
        <v>3</v>
      </c>
      <c r="GT255">
        <v>29</v>
      </c>
      <c r="GU255">
        <v>75.3</v>
      </c>
      <c r="GV255">
        <v>75.3</v>
      </c>
      <c r="GW255">
        <v>4.0258799999999999</v>
      </c>
      <c r="GX255">
        <v>2.5268600000000001</v>
      </c>
      <c r="GY255">
        <v>2.04834</v>
      </c>
      <c r="GZ255">
        <v>2.6171899999999999</v>
      </c>
      <c r="HA255">
        <v>2.1972700000000001</v>
      </c>
      <c r="HB255">
        <v>2.3706100000000001</v>
      </c>
      <c r="HC255">
        <v>40.732300000000002</v>
      </c>
      <c r="HD255">
        <v>15.156499999999999</v>
      </c>
      <c r="HE255">
        <v>18</v>
      </c>
      <c r="HF255">
        <v>690.53399999999999</v>
      </c>
      <c r="HG255">
        <v>738.29399999999998</v>
      </c>
      <c r="HH255">
        <v>31.002400000000002</v>
      </c>
      <c r="HI255">
        <v>34.528199999999998</v>
      </c>
      <c r="HJ255">
        <v>30.001300000000001</v>
      </c>
      <c r="HK255">
        <v>34.334699999999998</v>
      </c>
      <c r="HL255">
        <v>34.328099999999999</v>
      </c>
      <c r="HM255">
        <v>80.546599999999998</v>
      </c>
      <c r="HN255">
        <v>19.5379</v>
      </c>
      <c r="HO255">
        <v>88.623699999999999</v>
      </c>
      <c r="HP255">
        <v>31</v>
      </c>
      <c r="HQ255">
        <v>1602.31</v>
      </c>
      <c r="HR255">
        <v>35.978299999999997</v>
      </c>
      <c r="HS255">
        <v>99.155299999999997</v>
      </c>
      <c r="HT255">
        <v>98.212199999999996</v>
      </c>
    </row>
    <row r="256" spans="1:228" x14ac:dyDescent="0.2">
      <c r="A256">
        <v>241</v>
      </c>
      <c r="B256">
        <v>1669232550.0999999</v>
      </c>
      <c r="C256">
        <v>957.59999990463257</v>
      </c>
      <c r="D256" t="s">
        <v>841</v>
      </c>
      <c r="E256" t="s">
        <v>842</v>
      </c>
      <c r="F256">
        <v>4</v>
      </c>
      <c r="G256">
        <v>1669232547.9571431</v>
      </c>
      <c r="H256">
        <f t="shared" si="102"/>
        <v>2.1424020201443097E-3</v>
      </c>
      <c r="I256">
        <f t="shared" si="103"/>
        <v>2.1424020201443095</v>
      </c>
      <c r="J256">
        <f t="shared" si="104"/>
        <v>27.113322223557354</v>
      </c>
      <c r="K256">
        <f t="shared" si="105"/>
        <v>1570.4528571428571</v>
      </c>
      <c r="L256">
        <f t="shared" si="106"/>
        <v>1130.4610366110428</v>
      </c>
      <c r="M256">
        <f t="shared" si="107"/>
        <v>114.05959290661012</v>
      </c>
      <c r="N256">
        <f t="shared" si="108"/>
        <v>158.45323966381739</v>
      </c>
      <c r="O256">
        <f t="shared" si="109"/>
        <v>0.11067893551713634</v>
      </c>
      <c r="P256">
        <f t="shared" si="110"/>
        <v>3.6732850071258216</v>
      </c>
      <c r="Q256">
        <f t="shared" si="111"/>
        <v>0.10885911579674733</v>
      </c>
      <c r="R256">
        <f t="shared" si="112"/>
        <v>6.8197958494764344E-2</v>
      </c>
      <c r="S256">
        <f t="shared" si="113"/>
        <v>226.11037166103222</v>
      </c>
      <c r="T256">
        <f t="shared" si="114"/>
        <v>34.577403902271541</v>
      </c>
      <c r="U256">
        <f t="shared" si="115"/>
        <v>34.866</v>
      </c>
      <c r="V256">
        <f t="shared" si="116"/>
        <v>5.6065926678487035</v>
      </c>
      <c r="W256">
        <f t="shared" si="117"/>
        <v>69.671254124705683</v>
      </c>
      <c r="X256">
        <f t="shared" si="118"/>
        <v>3.7126015930440888</v>
      </c>
      <c r="Y256">
        <f t="shared" si="119"/>
        <v>5.3287423051102891</v>
      </c>
      <c r="Z256">
        <f t="shared" si="120"/>
        <v>1.8939910748046147</v>
      </c>
      <c r="AA256">
        <f t="shared" si="121"/>
        <v>-94.479929088364059</v>
      </c>
      <c r="AB256">
        <f t="shared" si="122"/>
        <v>-180.98905985620132</v>
      </c>
      <c r="AC256">
        <f t="shared" si="123"/>
        <v>-11.440888451354194</v>
      </c>
      <c r="AD256">
        <f t="shared" si="124"/>
        <v>-60.799505734887362</v>
      </c>
      <c r="AE256">
        <f t="shared" si="125"/>
        <v>50.484305666648119</v>
      </c>
      <c r="AF256">
        <f t="shared" si="126"/>
        <v>2.0261802950366241</v>
      </c>
      <c r="AG256">
        <f t="shared" si="127"/>
        <v>27.113322223557354</v>
      </c>
      <c r="AH256">
        <v>1651.806409025299</v>
      </c>
      <c r="AI256">
        <v>1633.284969696969</v>
      </c>
      <c r="AJ256">
        <v>1.7294948111858841</v>
      </c>
      <c r="AK256">
        <v>65.098338017295973</v>
      </c>
      <c r="AL256">
        <f t="shared" si="128"/>
        <v>2.1424020201443095</v>
      </c>
      <c r="AM256">
        <v>35.982886268731207</v>
      </c>
      <c r="AN256">
        <v>36.802070329670343</v>
      </c>
      <c r="AO256">
        <v>7.1469374151976739E-3</v>
      </c>
      <c r="AP256">
        <v>87.569397002130515</v>
      </c>
      <c r="AQ256">
        <v>8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47060.524609650733</v>
      </c>
      <c r="AV256">
        <f t="shared" si="132"/>
        <v>1199.99</v>
      </c>
      <c r="AW256">
        <f t="shared" si="133"/>
        <v>1025.9148993062345</v>
      </c>
      <c r="AX256">
        <f t="shared" si="134"/>
        <v>0.85493620722358887</v>
      </c>
      <c r="AY256">
        <f t="shared" si="135"/>
        <v>0.18842687994152635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1669232547.9571431</v>
      </c>
      <c r="BF256">
        <v>1570.4528571428571</v>
      </c>
      <c r="BG256">
        <v>1592.745714285714</v>
      </c>
      <c r="BH256">
        <v>36.796128571428582</v>
      </c>
      <c r="BI256">
        <v>35.985428571428571</v>
      </c>
      <c r="BJ256">
        <v>1574.512857142857</v>
      </c>
      <c r="BK256">
        <v>36.697228571428568</v>
      </c>
      <c r="BL256">
        <v>649.97985714285721</v>
      </c>
      <c r="BM256">
        <v>100.7965714285714</v>
      </c>
      <c r="BN256">
        <v>9.9955928571428571E-2</v>
      </c>
      <c r="BO256">
        <v>33.952071428571429</v>
      </c>
      <c r="BP256">
        <v>34.866</v>
      </c>
      <c r="BQ256">
        <v>999.89999999999986</v>
      </c>
      <c r="BR256">
        <v>0</v>
      </c>
      <c r="BS256">
        <v>0</v>
      </c>
      <c r="BT256">
        <v>9007.6785714285706</v>
      </c>
      <c r="BU256">
        <v>0</v>
      </c>
      <c r="BV256">
        <v>261.82128571428569</v>
      </c>
      <c r="BW256">
        <v>-22.292200000000001</v>
      </c>
      <c r="BX256">
        <v>1630.4457142857141</v>
      </c>
      <c r="BY256">
        <v>1652.197142857143</v>
      </c>
      <c r="BZ256">
        <v>0.81068971428571424</v>
      </c>
      <c r="CA256">
        <v>1592.745714285714</v>
      </c>
      <c r="CB256">
        <v>35.985428571428571</v>
      </c>
      <c r="CC256">
        <v>3.708922857142857</v>
      </c>
      <c r="CD256">
        <v>3.6272085714285711</v>
      </c>
      <c r="CE256">
        <v>27.60774285714286</v>
      </c>
      <c r="CF256">
        <v>27.227228571428569</v>
      </c>
      <c r="CG256">
        <v>1199.99</v>
      </c>
      <c r="CH256">
        <v>0.50004400000000004</v>
      </c>
      <c r="CI256">
        <v>0.49995600000000001</v>
      </c>
      <c r="CJ256">
        <v>0</v>
      </c>
      <c r="CK256">
        <v>743.07871428571434</v>
      </c>
      <c r="CL256">
        <v>4.9990899999999998</v>
      </c>
      <c r="CM256">
        <v>8082.1928571428562</v>
      </c>
      <c r="CN256">
        <v>9557.937142857143</v>
      </c>
      <c r="CO256">
        <v>43.625</v>
      </c>
      <c r="CP256">
        <v>45.375</v>
      </c>
      <c r="CQ256">
        <v>44.303142857142859</v>
      </c>
      <c r="CR256">
        <v>44.936999999999998</v>
      </c>
      <c r="CS256">
        <v>45.053142857142859</v>
      </c>
      <c r="CT256">
        <v>597.54714285714283</v>
      </c>
      <c r="CU256">
        <v>597.44285714285718</v>
      </c>
      <c r="CV256">
        <v>0</v>
      </c>
      <c r="CW256">
        <v>1669232557.8</v>
      </c>
      <c r="CX256">
        <v>0</v>
      </c>
      <c r="CY256">
        <v>1669228029.5</v>
      </c>
      <c r="CZ256" t="s">
        <v>356</v>
      </c>
      <c r="DA256">
        <v>1669228029.5</v>
      </c>
      <c r="DB256">
        <v>1669228028</v>
      </c>
      <c r="DC256">
        <v>6</v>
      </c>
      <c r="DD256">
        <v>0.127</v>
      </c>
      <c r="DE256">
        <v>2E-3</v>
      </c>
      <c r="DF256">
        <v>-2.9980000000000002</v>
      </c>
      <c r="DG256">
        <v>9.9000000000000005E-2</v>
      </c>
      <c r="DH256">
        <v>415</v>
      </c>
      <c r="DI256">
        <v>34</v>
      </c>
      <c r="DJ256">
        <v>0.37</v>
      </c>
      <c r="DK256">
        <v>0.19</v>
      </c>
      <c r="DL256">
        <v>-22.561548780487801</v>
      </c>
      <c r="DM256">
        <v>2.0653693379790461</v>
      </c>
      <c r="DN256">
        <v>0.24932310618753431</v>
      </c>
      <c r="DO256">
        <v>0</v>
      </c>
      <c r="DP256">
        <v>0.78458975609756099</v>
      </c>
      <c r="DQ256">
        <v>0.1882191010452948</v>
      </c>
      <c r="DR256">
        <v>1.9484956259338049E-2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381</v>
      </c>
      <c r="EA256">
        <v>3.2953999999999999</v>
      </c>
      <c r="EB256">
        <v>2.6253899999999999</v>
      </c>
      <c r="EC256">
        <v>0.24568599999999999</v>
      </c>
      <c r="ED256">
        <v>0.24578900000000001</v>
      </c>
      <c r="EE256">
        <v>0.14632000000000001</v>
      </c>
      <c r="EF256">
        <v>0.142402</v>
      </c>
      <c r="EG256">
        <v>22803</v>
      </c>
      <c r="EH256">
        <v>23201.9</v>
      </c>
      <c r="EI256">
        <v>28144.7</v>
      </c>
      <c r="EJ256">
        <v>29632.799999999999</v>
      </c>
      <c r="EK256">
        <v>33056.800000000003</v>
      </c>
      <c r="EL256">
        <v>35282.699999999997</v>
      </c>
      <c r="EM256">
        <v>39713.4</v>
      </c>
      <c r="EN256">
        <v>42349.599999999999</v>
      </c>
      <c r="EO256">
        <v>2.1907199999999998</v>
      </c>
      <c r="EP256">
        <v>2.15863</v>
      </c>
      <c r="EQ256">
        <v>7.4349299999999993E-2</v>
      </c>
      <c r="ER256">
        <v>0</v>
      </c>
      <c r="ES256">
        <v>33.6738</v>
      </c>
      <c r="ET256">
        <v>999.9</v>
      </c>
      <c r="EU256">
        <v>70.3</v>
      </c>
      <c r="EV256">
        <v>36.299999999999997</v>
      </c>
      <c r="EW256">
        <v>42.322099999999999</v>
      </c>
      <c r="EX256">
        <v>56.924399999999999</v>
      </c>
      <c r="EY256">
        <v>-2.8125</v>
      </c>
      <c r="EZ256">
        <v>2</v>
      </c>
      <c r="FA256">
        <v>0.57455000000000001</v>
      </c>
      <c r="FB256">
        <v>1.02624</v>
      </c>
      <c r="FC256">
        <v>20.267099999999999</v>
      </c>
      <c r="FD256">
        <v>5.2171399999999997</v>
      </c>
      <c r="FE256">
        <v>12.0091</v>
      </c>
      <c r="FF256">
        <v>4.9851000000000001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1.8642700000000001</v>
      </c>
      <c r="FO256">
        <v>1.8603499999999999</v>
      </c>
      <c r="FP256">
        <v>1.86111</v>
      </c>
      <c r="FQ256">
        <v>1.8602000000000001</v>
      </c>
      <c r="FR256">
        <v>1.86188</v>
      </c>
      <c r="FS256">
        <v>1.85839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-4.07</v>
      </c>
      <c r="GH256">
        <v>9.8900000000000002E-2</v>
      </c>
      <c r="GI256">
        <v>-2.4324828651112251</v>
      </c>
      <c r="GJ256">
        <v>-1.6100910332537859E-3</v>
      </c>
      <c r="GK256">
        <v>7.0186618486508772E-7</v>
      </c>
      <c r="GL256">
        <v>-2.134652460378022E-10</v>
      </c>
      <c r="GM256">
        <v>9.8890000000004363E-2</v>
      </c>
      <c r="GN256">
        <v>0</v>
      </c>
      <c r="GO256">
        <v>0</v>
      </c>
      <c r="GP256">
        <v>0</v>
      </c>
      <c r="GQ256">
        <v>5</v>
      </c>
      <c r="GR256">
        <v>2079</v>
      </c>
      <c r="GS256">
        <v>3</v>
      </c>
      <c r="GT256">
        <v>29</v>
      </c>
      <c r="GU256">
        <v>75.3</v>
      </c>
      <c r="GV256">
        <v>75.400000000000006</v>
      </c>
      <c r="GW256">
        <v>4.0368700000000004</v>
      </c>
      <c r="GX256">
        <v>2.5146500000000001</v>
      </c>
      <c r="GY256">
        <v>2.04834</v>
      </c>
      <c r="GZ256">
        <v>2.6171899999999999</v>
      </c>
      <c r="HA256">
        <v>2.1972700000000001</v>
      </c>
      <c r="HB256">
        <v>2.3596200000000001</v>
      </c>
      <c r="HC256">
        <v>40.732300000000002</v>
      </c>
      <c r="HD256">
        <v>15.156499999999999</v>
      </c>
      <c r="HE256">
        <v>18</v>
      </c>
      <c r="HF256">
        <v>690.57399999999996</v>
      </c>
      <c r="HG256">
        <v>738.21100000000001</v>
      </c>
      <c r="HH256">
        <v>31.002500000000001</v>
      </c>
      <c r="HI256">
        <v>34.5351</v>
      </c>
      <c r="HJ256">
        <v>30.001300000000001</v>
      </c>
      <c r="HK256">
        <v>34.340400000000002</v>
      </c>
      <c r="HL256">
        <v>34.333100000000002</v>
      </c>
      <c r="HM256">
        <v>80.722499999999997</v>
      </c>
      <c r="HN256">
        <v>19.5379</v>
      </c>
      <c r="HO256">
        <v>88.623699999999999</v>
      </c>
      <c r="HP256">
        <v>31</v>
      </c>
      <c r="HQ256">
        <v>1608.99</v>
      </c>
      <c r="HR256">
        <v>35.981999999999999</v>
      </c>
      <c r="HS256">
        <v>99.153599999999997</v>
      </c>
      <c r="HT256">
        <v>98.210899999999995</v>
      </c>
    </row>
    <row r="257" spans="1:228" x14ac:dyDescent="0.2">
      <c r="A257">
        <v>242</v>
      </c>
      <c r="B257">
        <v>1669232555.0999999</v>
      </c>
      <c r="C257">
        <v>962.59999990463257</v>
      </c>
      <c r="D257" t="s">
        <v>843</v>
      </c>
      <c r="E257" t="s">
        <v>844</v>
      </c>
      <c r="F257">
        <v>4</v>
      </c>
      <c r="G257">
        <v>1669232552.5999999</v>
      </c>
      <c r="H257">
        <f t="shared" si="102"/>
        <v>2.0709032876283641E-3</v>
      </c>
      <c r="I257">
        <f t="shared" si="103"/>
        <v>2.0709032876283642</v>
      </c>
      <c r="J257">
        <f t="shared" si="104"/>
        <v>27.806161128899156</v>
      </c>
      <c r="K257">
        <f t="shared" si="105"/>
        <v>1578.0566666666671</v>
      </c>
      <c r="L257">
        <f t="shared" si="106"/>
        <v>1112.3799921837667</v>
      </c>
      <c r="M257">
        <f t="shared" si="107"/>
        <v>112.2351964399747</v>
      </c>
      <c r="N257">
        <f t="shared" si="108"/>
        <v>159.22032149197955</v>
      </c>
      <c r="O257">
        <f t="shared" si="109"/>
        <v>0.10656108195045914</v>
      </c>
      <c r="P257">
        <f t="shared" si="110"/>
        <v>3.6671761530012712</v>
      </c>
      <c r="Q257">
        <f t="shared" si="111"/>
        <v>0.10487028018588641</v>
      </c>
      <c r="R257">
        <f t="shared" si="112"/>
        <v>6.5693602162603212E-2</v>
      </c>
      <c r="S257">
        <f t="shared" si="113"/>
        <v>226.11120505127181</v>
      </c>
      <c r="T257">
        <f t="shared" si="114"/>
        <v>34.604381714449168</v>
      </c>
      <c r="U257">
        <f t="shared" si="115"/>
        <v>34.890155555555552</v>
      </c>
      <c r="V257">
        <f t="shared" si="116"/>
        <v>5.6141040096755468</v>
      </c>
      <c r="W257">
        <f t="shared" si="117"/>
        <v>69.65049522065155</v>
      </c>
      <c r="X257">
        <f t="shared" si="118"/>
        <v>3.7137731273286145</v>
      </c>
      <c r="Y257">
        <f t="shared" si="119"/>
        <v>5.3320125227587338</v>
      </c>
      <c r="Z257">
        <f t="shared" si="120"/>
        <v>1.9003308823469323</v>
      </c>
      <c r="AA257">
        <f t="shared" si="121"/>
        <v>-91.326834984410851</v>
      </c>
      <c r="AB257">
        <f t="shared" si="122"/>
        <v>-183.28992406514806</v>
      </c>
      <c r="AC257">
        <f t="shared" si="123"/>
        <v>-11.607625496006174</v>
      </c>
      <c r="AD257">
        <f t="shared" si="124"/>
        <v>-60.113179494293263</v>
      </c>
      <c r="AE257">
        <f t="shared" si="125"/>
        <v>50.406955376396688</v>
      </c>
      <c r="AF257">
        <f t="shared" si="126"/>
        <v>2.0405707829009314</v>
      </c>
      <c r="AG257">
        <f t="shared" si="127"/>
        <v>27.806161128899156</v>
      </c>
      <c r="AH257">
        <v>1660.314869179392</v>
      </c>
      <c r="AI257">
        <v>1641.713939393939</v>
      </c>
      <c r="AJ257">
        <v>1.67363814766411</v>
      </c>
      <c r="AK257">
        <v>65.098338017295973</v>
      </c>
      <c r="AL257">
        <f t="shared" si="128"/>
        <v>2.0709032876283642</v>
      </c>
      <c r="AM257">
        <v>35.987305109214581</v>
      </c>
      <c r="AN257">
        <v>36.812147252747287</v>
      </c>
      <c r="AO257">
        <v>7.191017393484775E-4</v>
      </c>
      <c r="AP257">
        <v>87.569397002130515</v>
      </c>
      <c r="AQ257">
        <v>9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46950.10783585265</v>
      </c>
      <c r="AV257">
        <f t="shared" si="132"/>
        <v>1199.9922222222219</v>
      </c>
      <c r="AW257">
        <f t="shared" si="133"/>
        <v>1025.9170140162025</v>
      </c>
      <c r="AX257">
        <f t="shared" si="134"/>
        <v>0.85493638626785784</v>
      </c>
      <c r="AY257">
        <f t="shared" si="135"/>
        <v>0.18842722549696589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1669232552.5999999</v>
      </c>
      <c r="BF257">
        <v>1578.0566666666671</v>
      </c>
      <c r="BG257">
        <v>1600.3355555555549</v>
      </c>
      <c r="BH257">
        <v>36.807766666666673</v>
      </c>
      <c r="BI257">
        <v>35.991233333333327</v>
      </c>
      <c r="BJ257">
        <v>1582.125555555556</v>
      </c>
      <c r="BK257">
        <v>36.708888888888893</v>
      </c>
      <c r="BL257">
        <v>649.91188888888894</v>
      </c>
      <c r="BM257">
        <v>100.79677777777781</v>
      </c>
      <c r="BN257">
        <v>9.9675977777777772E-2</v>
      </c>
      <c r="BO257">
        <v>33.963066666666663</v>
      </c>
      <c r="BP257">
        <v>34.890155555555552</v>
      </c>
      <c r="BQ257">
        <v>999.90000000000009</v>
      </c>
      <c r="BR257">
        <v>0</v>
      </c>
      <c r="BS257">
        <v>0</v>
      </c>
      <c r="BT257">
        <v>8986.5288888888899</v>
      </c>
      <c r="BU257">
        <v>0</v>
      </c>
      <c r="BV257">
        <v>229.36277777777781</v>
      </c>
      <c r="BW257">
        <v>-22.277988888888888</v>
      </c>
      <c r="BX257">
        <v>1638.362222222222</v>
      </c>
      <c r="BY257">
        <v>1660.083333333333</v>
      </c>
      <c r="BZ257">
        <v>0.81652111111111103</v>
      </c>
      <c r="CA257">
        <v>1600.3355555555549</v>
      </c>
      <c r="CB257">
        <v>35.991233333333327</v>
      </c>
      <c r="CC257">
        <v>3.710107777777778</v>
      </c>
      <c r="CD257">
        <v>3.627803333333333</v>
      </c>
      <c r="CE257">
        <v>27.61322222222222</v>
      </c>
      <c r="CF257">
        <v>27.230022222222221</v>
      </c>
      <c r="CG257">
        <v>1199.9922222222219</v>
      </c>
      <c r="CH257">
        <v>0.50003799999999998</v>
      </c>
      <c r="CI257">
        <v>0.49996200000000002</v>
      </c>
      <c r="CJ257">
        <v>0</v>
      </c>
      <c r="CK257">
        <v>742.95555555555563</v>
      </c>
      <c r="CL257">
        <v>4.9990899999999998</v>
      </c>
      <c r="CM257">
        <v>7904.6355555555556</v>
      </c>
      <c r="CN257">
        <v>9557.9366666666683</v>
      </c>
      <c r="CO257">
        <v>43.625</v>
      </c>
      <c r="CP257">
        <v>45.375</v>
      </c>
      <c r="CQ257">
        <v>44.311999999999998</v>
      </c>
      <c r="CR257">
        <v>44.993000000000002</v>
      </c>
      <c r="CS257">
        <v>45.061999999999998</v>
      </c>
      <c r="CT257">
        <v>597.54444444444437</v>
      </c>
      <c r="CU257">
        <v>597.45444444444456</v>
      </c>
      <c r="CV257">
        <v>0</v>
      </c>
      <c r="CW257">
        <v>1669232562</v>
      </c>
      <c r="CX257">
        <v>0</v>
      </c>
      <c r="CY257">
        <v>1669228029.5</v>
      </c>
      <c r="CZ257" t="s">
        <v>356</v>
      </c>
      <c r="DA257">
        <v>1669228029.5</v>
      </c>
      <c r="DB257">
        <v>1669228028</v>
      </c>
      <c r="DC257">
        <v>6</v>
      </c>
      <c r="DD257">
        <v>0.127</v>
      </c>
      <c r="DE257">
        <v>2E-3</v>
      </c>
      <c r="DF257">
        <v>-2.9980000000000002</v>
      </c>
      <c r="DG257">
        <v>9.9000000000000005E-2</v>
      </c>
      <c r="DH257">
        <v>415</v>
      </c>
      <c r="DI257">
        <v>34</v>
      </c>
      <c r="DJ257">
        <v>0.37</v>
      </c>
      <c r="DK257">
        <v>0.19</v>
      </c>
      <c r="DL257">
        <v>-22.440262499999999</v>
      </c>
      <c r="DM257">
        <v>1.9510142589118249</v>
      </c>
      <c r="DN257">
        <v>0.24199827962973189</v>
      </c>
      <c r="DO257">
        <v>0</v>
      </c>
      <c r="DP257">
        <v>0.80120847499999992</v>
      </c>
      <c r="DQ257">
        <v>0.12207058536585109</v>
      </c>
      <c r="DR257">
        <v>1.212524874587631E-2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381</v>
      </c>
      <c r="EA257">
        <v>3.2953100000000002</v>
      </c>
      <c r="EB257">
        <v>2.6250300000000002</v>
      </c>
      <c r="EC257">
        <v>0.24642600000000001</v>
      </c>
      <c r="ED257">
        <v>0.246508</v>
      </c>
      <c r="EE257">
        <v>0.14634800000000001</v>
      </c>
      <c r="EF257">
        <v>0.14244399999999999</v>
      </c>
      <c r="EG257">
        <v>22779.9</v>
      </c>
      <c r="EH257">
        <v>23179</v>
      </c>
      <c r="EI257">
        <v>28144.1</v>
      </c>
      <c r="EJ257">
        <v>29632.1</v>
      </c>
      <c r="EK257">
        <v>33055.1</v>
      </c>
      <c r="EL257">
        <v>35280</v>
      </c>
      <c r="EM257">
        <v>39712.699999999997</v>
      </c>
      <c r="EN257">
        <v>42348.5</v>
      </c>
      <c r="EO257">
        <v>2.1898</v>
      </c>
      <c r="EP257">
        <v>2.15882</v>
      </c>
      <c r="EQ257">
        <v>7.3652700000000002E-2</v>
      </c>
      <c r="ER257">
        <v>0</v>
      </c>
      <c r="ES257">
        <v>33.712600000000002</v>
      </c>
      <c r="ET257">
        <v>999.9</v>
      </c>
      <c r="EU257">
        <v>70.400000000000006</v>
      </c>
      <c r="EV257">
        <v>36.299999999999997</v>
      </c>
      <c r="EW257">
        <v>42.3825</v>
      </c>
      <c r="EX257">
        <v>57.224400000000003</v>
      </c>
      <c r="EY257">
        <v>-2.6402199999999998</v>
      </c>
      <c r="EZ257">
        <v>2</v>
      </c>
      <c r="FA257">
        <v>0.57588899999999998</v>
      </c>
      <c r="FB257">
        <v>1.0388900000000001</v>
      </c>
      <c r="FC257">
        <v>20.266100000000002</v>
      </c>
      <c r="FD257">
        <v>5.2108499999999998</v>
      </c>
      <c r="FE257">
        <v>12.0085</v>
      </c>
      <c r="FF257">
        <v>4.9821499999999999</v>
      </c>
      <c r="FG257">
        <v>3.2831299999999999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1.8642700000000001</v>
      </c>
      <c r="FO257">
        <v>1.8603499999999999</v>
      </c>
      <c r="FP257">
        <v>1.86111</v>
      </c>
      <c r="FQ257">
        <v>1.86019</v>
      </c>
      <c r="FR257">
        <v>1.86188</v>
      </c>
      <c r="FS257">
        <v>1.8584000000000001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-4.08</v>
      </c>
      <c r="GH257">
        <v>9.8900000000000002E-2</v>
      </c>
      <c r="GI257">
        <v>-2.4324828651112251</v>
      </c>
      <c r="GJ257">
        <v>-1.6100910332537859E-3</v>
      </c>
      <c r="GK257">
        <v>7.0186618486508772E-7</v>
      </c>
      <c r="GL257">
        <v>-2.134652460378022E-10</v>
      </c>
      <c r="GM257">
        <v>9.8890000000004363E-2</v>
      </c>
      <c r="GN257">
        <v>0</v>
      </c>
      <c r="GO257">
        <v>0</v>
      </c>
      <c r="GP257">
        <v>0</v>
      </c>
      <c r="GQ257">
        <v>5</v>
      </c>
      <c r="GR257">
        <v>2079</v>
      </c>
      <c r="GS257">
        <v>3</v>
      </c>
      <c r="GT257">
        <v>29</v>
      </c>
      <c r="GU257">
        <v>75.400000000000006</v>
      </c>
      <c r="GV257">
        <v>75.5</v>
      </c>
      <c r="GW257">
        <v>4.05396</v>
      </c>
      <c r="GX257">
        <v>2.5293000000000001</v>
      </c>
      <c r="GY257">
        <v>2.04834</v>
      </c>
      <c r="GZ257">
        <v>2.6171899999999999</v>
      </c>
      <c r="HA257">
        <v>2.1972700000000001</v>
      </c>
      <c r="HB257">
        <v>2.32666</v>
      </c>
      <c r="HC257">
        <v>40.732300000000002</v>
      </c>
      <c r="HD257">
        <v>15.1302</v>
      </c>
      <c r="HE257">
        <v>18</v>
      </c>
      <c r="HF257">
        <v>689.90700000000004</v>
      </c>
      <c r="HG257">
        <v>738.52099999999996</v>
      </c>
      <c r="HH257">
        <v>31.002700000000001</v>
      </c>
      <c r="HI257">
        <v>34.549199999999999</v>
      </c>
      <c r="HJ257">
        <v>30.001300000000001</v>
      </c>
      <c r="HK257">
        <v>34.349600000000002</v>
      </c>
      <c r="HL257">
        <v>34.343000000000004</v>
      </c>
      <c r="HM257">
        <v>81.086399999999998</v>
      </c>
      <c r="HN257">
        <v>19.5379</v>
      </c>
      <c r="HO257">
        <v>89.006799999999998</v>
      </c>
      <c r="HP257">
        <v>31</v>
      </c>
      <c r="HQ257">
        <v>1615.67</v>
      </c>
      <c r="HR257">
        <v>35.996400000000001</v>
      </c>
      <c r="HS257">
        <v>99.151600000000002</v>
      </c>
      <c r="HT257">
        <v>98.208299999999994</v>
      </c>
    </row>
    <row r="258" spans="1:228" x14ac:dyDescent="0.2">
      <c r="A258">
        <v>243</v>
      </c>
      <c r="B258">
        <v>1669232559.0999999</v>
      </c>
      <c r="C258">
        <v>966.59999990463257</v>
      </c>
      <c r="D258" t="s">
        <v>845</v>
      </c>
      <c r="E258" t="s">
        <v>846</v>
      </c>
      <c r="F258">
        <v>4</v>
      </c>
      <c r="G258">
        <v>1669232557.0999999</v>
      </c>
      <c r="H258">
        <f t="shared" si="102"/>
        <v>2.0425636748881639E-3</v>
      </c>
      <c r="I258">
        <f t="shared" si="103"/>
        <v>2.0425636748881639</v>
      </c>
      <c r="J258">
        <f t="shared" si="104"/>
        <v>28.123058511431399</v>
      </c>
      <c r="K258">
        <f t="shared" si="105"/>
        <v>1585.252857142857</v>
      </c>
      <c r="L258">
        <f t="shared" si="106"/>
        <v>1107.2095311977207</v>
      </c>
      <c r="M258">
        <f t="shared" si="107"/>
        <v>111.71313718353829</v>
      </c>
      <c r="N258">
        <f t="shared" si="108"/>
        <v>159.94585027553504</v>
      </c>
      <c r="O258">
        <f t="shared" si="109"/>
        <v>0.10473757537039262</v>
      </c>
      <c r="P258">
        <f t="shared" si="110"/>
        <v>3.655201108686116</v>
      </c>
      <c r="Q258">
        <f t="shared" si="111"/>
        <v>0.10309840458976048</v>
      </c>
      <c r="R258">
        <f t="shared" si="112"/>
        <v>6.4581638883058359E-2</v>
      </c>
      <c r="S258">
        <f t="shared" si="113"/>
        <v>226.11484805136303</v>
      </c>
      <c r="T258">
        <f t="shared" si="114"/>
        <v>34.624297423165977</v>
      </c>
      <c r="U258">
        <f t="shared" si="115"/>
        <v>34.912400000000012</v>
      </c>
      <c r="V258">
        <f t="shared" si="116"/>
        <v>5.6210288124547159</v>
      </c>
      <c r="W258">
        <f t="shared" si="117"/>
        <v>69.619036413542318</v>
      </c>
      <c r="X258">
        <f t="shared" si="118"/>
        <v>3.7145739734344656</v>
      </c>
      <c r="Y258">
        <f t="shared" si="119"/>
        <v>5.335572229655142</v>
      </c>
      <c r="Z258">
        <f t="shared" si="120"/>
        <v>1.9064548390202503</v>
      </c>
      <c r="AA258">
        <f t="shared" si="121"/>
        <v>-90.077058062568028</v>
      </c>
      <c r="AB258">
        <f t="shared" si="122"/>
        <v>-184.71766585263506</v>
      </c>
      <c r="AC258">
        <f t="shared" si="123"/>
        <v>-11.738327636528872</v>
      </c>
      <c r="AD258">
        <f t="shared" si="124"/>
        <v>-60.418203500368946</v>
      </c>
      <c r="AE258">
        <f t="shared" si="125"/>
        <v>51.281807992560253</v>
      </c>
      <c r="AF258">
        <f t="shared" si="126"/>
        <v>2.0115381855953509</v>
      </c>
      <c r="AG258">
        <f t="shared" si="127"/>
        <v>28.123058511431399</v>
      </c>
      <c r="AH258">
        <v>1667.192995148717</v>
      </c>
      <c r="AI258">
        <v>1648.390787878787</v>
      </c>
      <c r="AJ258">
        <v>1.691684398359389</v>
      </c>
      <c r="AK258">
        <v>65.098338017295973</v>
      </c>
      <c r="AL258">
        <f t="shared" si="128"/>
        <v>2.0425636748881639</v>
      </c>
      <c r="AM258">
        <v>36.003814532010068</v>
      </c>
      <c r="AN258">
        <v>36.818521978021998</v>
      </c>
      <c r="AO258">
        <v>4.380784303917729E-4</v>
      </c>
      <c r="AP258">
        <v>87.569397002130515</v>
      </c>
      <c r="AQ258">
        <v>9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46735.215132792262</v>
      </c>
      <c r="AV258">
        <f t="shared" si="132"/>
        <v>1200.015714285714</v>
      </c>
      <c r="AW258">
        <f t="shared" si="133"/>
        <v>1025.9366922545921</v>
      </c>
      <c r="AX258">
        <f t="shared" si="134"/>
        <v>0.85493604795438949</v>
      </c>
      <c r="AY258">
        <f t="shared" si="135"/>
        <v>0.18842657255197154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1669232557.0999999</v>
      </c>
      <c r="BF258">
        <v>1585.252857142857</v>
      </c>
      <c r="BG258">
        <v>1607.8742857142861</v>
      </c>
      <c r="BH258">
        <v>36.815828571428582</v>
      </c>
      <c r="BI258">
        <v>36.011200000000002</v>
      </c>
      <c r="BJ258">
        <v>1589.328571428571</v>
      </c>
      <c r="BK258">
        <v>36.716942857142847</v>
      </c>
      <c r="BL258">
        <v>650.13857142857137</v>
      </c>
      <c r="BM258">
        <v>100.79557142857141</v>
      </c>
      <c r="BN258">
        <v>0.1005408571428572</v>
      </c>
      <c r="BO258">
        <v>33.975028571428567</v>
      </c>
      <c r="BP258">
        <v>34.912400000000012</v>
      </c>
      <c r="BQ258">
        <v>999.89999999999986</v>
      </c>
      <c r="BR258">
        <v>0</v>
      </c>
      <c r="BS258">
        <v>0</v>
      </c>
      <c r="BT258">
        <v>8945.267142857143</v>
      </c>
      <c r="BU258">
        <v>0</v>
      </c>
      <c r="BV258">
        <v>243.41171428571431</v>
      </c>
      <c r="BW258">
        <v>-22.62107142857143</v>
      </c>
      <c r="BX258">
        <v>1645.8471428571429</v>
      </c>
      <c r="BY258">
        <v>1667.937142857143</v>
      </c>
      <c r="BZ258">
        <v>0.80464014285714303</v>
      </c>
      <c r="CA258">
        <v>1607.8742857142861</v>
      </c>
      <c r="CB258">
        <v>36.011200000000002</v>
      </c>
      <c r="CC258">
        <v>3.7108757142857138</v>
      </c>
      <c r="CD258">
        <v>3.6297728571428571</v>
      </c>
      <c r="CE258">
        <v>27.616757142857139</v>
      </c>
      <c r="CF258">
        <v>27.2393</v>
      </c>
      <c r="CG258">
        <v>1200.015714285714</v>
      </c>
      <c r="CH258">
        <v>0.50004800000000016</v>
      </c>
      <c r="CI258">
        <v>0.49995200000000001</v>
      </c>
      <c r="CJ258">
        <v>0</v>
      </c>
      <c r="CK258">
        <v>742.69257142857145</v>
      </c>
      <c r="CL258">
        <v>4.9990899999999998</v>
      </c>
      <c r="CM258">
        <v>8253.59</v>
      </c>
      <c r="CN258">
        <v>9558.1414285714291</v>
      </c>
      <c r="CO258">
        <v>43.625</v>
      </c>
      <c r="CP258">
        <v>45.375</v>
      </c>
      <c r="CQ258">
        <v>44.311999999999998</v>
      </c>
      <c r="CR258">
        <v>45</v>
      </c>
      <c r="CS258">
        <v>45.061999999999998</v>
      </c>
      <c r="CT258">
        <v>597.56714285714293</v>
      </c>
      <c r="CU258">
        <v>597.44999999999993</v>
      </c>
      <c r="CV258">
        <v>0</v>
      </c>
      <c r="CW258">
        <v>1669232566.2</v>
      </c>
      <c r="CX258">
        <v>0</v>
      </c>
      <c r="CY258">
        <v>1669228029.5</v>
      </c>
      <c r="CZ258" t="s">
        <v>356</v>
      </c>
      <c r="DA258">
        <v>1669228029.5</v>
      </c>
      <c r="DB258">
        <v>1669228028</v>
      </c>
      <c r="DC258">
        <v>6</v>
      </c>
      <c r="DD258">
        <v>0.127</v>
      </c>
      <c r="DE258">
        <v>2E-3</v>
      </c>
      <c r="DF258">
        <v>-2.9980000000000002</v>
      </c>
      <c r="DG258">
        <v>9.9000000000000005E-2</v>
      </c>
      <c r="DH258">
        <v>415</v>
      </c>
      <c r="DI258">
        <v>34</v>
      </c>
      <c r="DJ258">
        <v>0.37</v>
      </c>
      <c r="DK258">
        <v>0.19</v>
      </c>
      <c r="DL258">
        <v>-22.378</v>
      </c>
      <c r="DM258">
        <v>0.33818611632277579</v>
      </c>
      <c r="DN258">
        <v>0.21097091150203601</v>
      </c>
      <c r="DO258">
        <v>0</v>
      </c>
      <c r="DP258">
        <v>0.80554357500000007</v>
      </c>
      <c r="DQ258">
        <v>6.1195080675420503E-2</v>
      </c>
      <c r="DR258">
        <v>8.6889588383404701E-3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3.29535</v>
      </c>
      <c r="EB258">
        <v>2.6248399999999998</v>
      </c>
      <c r="EC258">
        <v>0.24701699999999999</v>
      </c>
      <c r="ED258">
        <v>0.247165</v>
      </c>
      <c r="EE258">
        <v>0.14635999999999999</v>
      </c>
      <c r="EF258">
        <v>0.14246600000000001</v>
      </c>
      <c r="EG258">
        <v>22761.5</v>
      </c>
      <c r="EH258">
        <v>23157.8</v>
      </c>
      <c r="EI258">
        <v>28143.5</v>
      </c>
      <c r="EJ258">
        <v>29631</v>
      </c>
      <c r="EK258">
        <v>33053.699999999997</v>
      </c>
      <c r="EL258">
        <v>35278</v>
      </c>
      <c r="EM258">
        <v>39711.5</v>
      </c>
      <c r="EN258">
        <v>42347.1</v>
      </c>
      <c r="EO258">
        <v>2.1902699999999999</v>
      </c>
      <c r="EP258">
        <v>2.1585800000000002</v>
      </c>
      <c r="EQ258">
        <v>7.2941199999999998E-2</v>
      </c>
      <c r="ER258">
        <v>0</v>
      </c>
      <c r="ES258">
        <v>33.739600000000003</v>
      </c>
      <c r="ET258">
        <v>999.9</v>
      </c>
      <c r="EU258">
        <v>70.400000000000006</v>
      </c>
      <c r="EV258">
        <v>36.299999999999997</v>
      </c>
      <c r="EW258">
        <v>42.387999999999998</v>
      </c>
      <c r="EX258">
        <v>57.164400000000001</v>
      </c>
      <c r="EY258">
        <v>-2.5640999999999998</v>
      </c>
      <c r="EZ258">
        <v>2</v>
      </c>
      <c r="FA258">
        <v>0.57701499999999994</v>
      </c>
      <c r="FB258">
        <v>1.0474600000000001</v>
      </c>
      <c r="FC258">
        <v>20.266999999999999</v>
      </c>
      <c r="FD258">
        <v>5.2192400000000001</v>
      </c>
      <c r="FE258">
        <v>12.008599999999999</v>
      </c>
      <c r="FF258">
        <v>4.9856999999999996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1.8621799999999999</v>
      </c>
      <c r="FN258">
        <v>1.8642700000000001</v>
      </c>
      <c r="FO258">
        <v>1.8603499999999999</v>
      </c>
      <c r="FP258">
        <v>1.86111</v>
      </c>
      <c r="FQ258">
        <v>1.86019</v>
      </c>
      <c r="FR258">
        <v>1.86188</v>
      </c>
      <c r="FS258">
        <v>1.8584000000000001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-4.08</v>
      </c>
      <c r="GH258">
        <v>9.8900000000000002E-2</v>
      </c>
      <c r="GI258">
        <v>-2.4324828651112251</v>
      </c>
      <c r="GJ258">
        <v>-1.6100910332537859E-3</v>
      </c>
      <c r="GK258">
        <v>7.0186618486508772E-7</v>
      </c>
      <c r="GL258">
        <v>-2.134652460378022E-10</v>
      </c>
      <c r="GM258">
        <v>9.8890000000004363E-2</v>
      </c>
      <c r="GN258">
        <v>0</v>
      </c>
      <c r="GO258">
        <v>0</v>
      </c>
      <c r="GP258">
        <v>0</v>
      </c>
      <c r="GQ258">
        <v>5</v>
      </c>
      <c r="GR258">
        <v>2079</v>
      </c>
      <c r="GS258">
        <v>3</v>
      </c>
      <c r="GT258">
        <v>29</v>
      </c>
      <c r="GU258">
        <v>75.5</v>
      </c>
      <c r="GV258">
        <v>75.5</v>
      </c>
      <c r="GW258">
        <v>4.06616</v>
      </c>
      <c r="GX258">
        <v>2.5317400000000001</v>
      </c>
      <c r="GY258">
        <v>2.04834</v>
      </c>
      <c r="GZ258">
        <v>2.6159699999999999</v>
      </c>
      <c r="HA258">
        <v>2.1972700000000001</v>
      </c>
      <c r="HB258">
        <v>2.3559600000000001</v>
      </c>
      <c r="HC258">
        <v>40.732300000000002</v>
      </c>
      <c r="HD258">
        <v>15.1477</v>
      </c>
      <c r="HE258">
        <v>18</v>
      </c>
      <c r="HF258">
        <v>690.39800000000002</v>
      </c>
      <c r="HG258">
        <v>738.37400000000002</v>
      </c>
      <c r="HH258">
        <v>31.002500000000001</v>
      </c>
      <c r="HI258">
        <v>34.563000000000002</v>
      </c>
      <c r="HJ258">
        <v>30.0014</v>
      </c>
      <c r="HK258">
        <v>34.358600000000003</v>
      </c>
      <c r="HL258">
        <v>34.3506</v>
      </c>
      <c r="HM258">
        <v>81.334599999999995</v>
      </c>
      <c r="HN258">
        <v>19.5379</v>
      </c>
      <c r="HO258">
        <v>89.006799999999998</v>
      </c>
      <c r="HP258">
        <v>31</v>
      </c>
      <c r="HQ258">
        <v>1622.37</v>
      </c>
      <c r="HR258">
        <v>36.007800000000003</v>
      </c>
      <c r="HS258">
        <v>99.149100000000004</v>
      </c>
      <c r="HT258">
        <v>98.204999999999998</v>
      </c>
    </row>
    <row r="259" spans="1:228" x14ac:dyDescent="0.2">
      <c r="A259">
        <v>244</v>
      </c>
      <c r="B259">
        <v>1669232563.0999999</v>
      </c>
      <c r="C259">
        <v>970.59999990463257</v>
      </c>
      <c r="D259" t="s">
        <v>847</v>
      </c>
      <c r="E259" t="s">
        <v>848</v>
      </c>
      <c r="F259">
        <v>4</v>
      </c>
      <c r="G259">
        <v>1669232560.7874999</v>
      </c>
      <c r="H259">
        <f t="shared" si="102"/>
        <v>2.0408057261616626E-3</v>
      </c>
      <c r="I259">
        <f t="shared" si="103"/>
        <v>2.0408057261616626</v>
      </c>
      <c r="J259">
        <f t="shared" si="104"/>
        <v>27.634378961356258</v>
      </c>
      <c r="K259">
        <f t="shared" si="105"/>
        <v>1591.4725000000001</v>
      </c>
      <c r="L259">
        <f t="shared" si="106"/>
        <v>1120.4593322637556</v>
      </c>
      <c r="M259">
        <f t="shared" si="107"/>
        <v>113.04475518540245</v>
      </c>
      <c r="N259">
        <f t="shared" si="108"/>
        <v>160.56595180774505</v>
      </c>
      <c r="O259">
        <f t="shared" si="109"/>
        <v>0.10467187022737856</v>
      </c>
      <c r="P259">
        <f t="shared" si="110"/>
        <v>3.670202423903306</v>
      </c>
      <c r="Q259">
        <f t="shared" si="111"/>
        <v>0.10304131718066546</v>
      </c>
      <c r="R259">
        <f t="shared" si="112"/>
        <v>6.4545206057811097E-2</v>
      </c>
      <c r="S259">
        <f t="shared" si="113"/>
        <v>226.11165748200693</v>
      </c>
      <c r="T259">
        <f t="shared" si="114"/>
        <v>34.626211747439463</v>
      </c>
      <c r="U259">
        <f t="shared" si="115"/>
        <v>34.912424999999999</v>
      </c>
      <c r="V259">
        <f t="shared" si="116"/>
        <v>5.6210365992498303</v>
      </c>
      <c r="W259">
        <f t="shared" si="117"/>
        <v>69.616254124696255</v>
      </c>
      <c r="X259">
        <f t="shared" si="118"/>
        <v>3.7152667330092894</v>
      </c>
      <c r="Y259">
        <f t="shared" si="119"/>
        <v>5.3367805833886495</v>
      </c>
      <c r="Z259">
        <f t="shared" si="120"/>
        <v>1.9057698662405409</v>
      </c>
      <c r="AA259">
        <f t="shared" si="121"/>
        <v>-89.999532523729329</v>
      </c>
      <c r="AB259">
        <f t="shared" si="122"/>
        <v>-184.67758065544513</v>
      </c>
      <c r="AC259">
        <f t="shared" si="123"/>
        <v>-11.688045012291703</v>
      </c>
      <c r="AD259">
        <f t="shared" si="124"/>
        <v>-60.253500709459217</v>
      </c>
      <c r="AE259">
        <f t="shared" si="125"/>
        <v>51.911116646766004</v>
      </c>
      <c r="AF259">
        <f t="shared" si="126"/>
        <v>2.0212523403774285</v>
      </c>
      <c r="AG259">
        <f t="shared" si="127"/>
        <v>27.634378961356258</v>
      </c>
      <c r="AH259">
        <v>1674.6015921188689</v>
      </c>
      <c r="AI259">
        <v>1655.5820000000001</v>
      </c>
      <c r="AJ259">
        <v>1.7980544241237559</v>
      </c>
      <c r="AK259">
        <v>65.098338017295973</v>
      </c>
      <c r="AL259">
        <f t="shared" si="128"/>
        <v>2.0408057261616626</v>
      </c>
      <c r="AM259">
        <v>36.013951511973033</v>
      </c>
      <c r="AN259">
        <v>36.82848901098901</v>
      </c>
      <c r="AO259">
        <v>3.9879639995828051E-4</v>
      </c>
      <c r="AP259">
        <v>87.569397002130515</v>
      </c>
      <c r="AQ259">
        <v>9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47001.482721169879</v>
      </c>
      <c r="AV259">
        <f t="shared" si="132"/>
        <v>1200</v>
      </c>
      <c r="AW259">
        <f t="shared" si="133"/>
        <v>1025.9231385917135</v>
      </c>
      <c r="AX259">
        <f t="shared" si="134"/>
        <v>0.85493594882642787</v>
      </c>
      <c r="AY259">
        <f t="shared" si="135"/>
        <v>0.18842638123500577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1669232560.7874999</v>
      </c>
      <c r="BF259">
        <v>1591.4725000000001</v>
      </c>
      <c r="BG259">
        <v>1614.37625</v>
      </c>
      <c r="BH259">
        <v>36.824399999999997</v>
      </c>
      <c r="BI259">
        <v>36.015562500000001</v>
      </c>
      <c r="BJ259">
        <v>1595.55375</v>
      </c>
      <c r="BK259">
        <v>36.725512500000001</v>
      </c>
      <c r="BL259">
        <v>649.87300000000005</v>
      </c>
      <c r="BM259">
        <v>100.792</v>
      </c>
      <c r="BN259">
        <v>9.9439724999999993E-2</v>
      </c>
      <c r="BO259">
        <v>33.979087500000013</v>
      </c>
      <c r="BP259">
        <v>34.912424999999999</v>
      </c>
      <c r="BQ259">
        <v>999.9</v>
      </c>
      <c r="BR259">
        <v>0</v>
      </c>
      <c r="BS259">
        <v>0</v>
      </c>
      <c r="BT259">
        <v>8997.4212499999994</v>
      </c>
      <c r="BU259">
        <v>0</v>
      </c>
      <c r="BV259">
        <v>270.53300000000002</v>
      </c>
      <c r="BW259">
        <v>-22.902750000000001</v>
      </c>
      <c r="BX259">
        <v>1652.3187499999999</v>
      </c>
      <c r="BY259">
        <v>1674.69</v>
      </c>
      <c r="BZ259">
        <v>0.808828875</v>
      </c>
      <c r="CA259">
        <v>1614.37625</v>
      </c>
      <c r="CB259">
        <v>36.015562500000001</v>
      </c>
      <c r="CC259">
        <v>3.711605</v>
      </c>
      <c r="CD259">
        <v>3.63008</v>
      </c>
      <c r="CE259">
        <v>27.620100000000001</v>
      </c>
      <c r="CF259">
        <v>27.240737500000002</v>
      </c>
      <c r="CG259">
        <v>1200</v>
      </c>
      <c r="CH259">
        <v>0.50005200000000005</v>
      </c>
      <c r="CI259">
        <v>0.499948</v>
      </c>
      <c r="CJ259">
        <v>0</v>
      </c>
      <c r="CK259">
        <v>742.56324999999993</v>
      </c>
      <c r="CL259">
        <v>4.9990899999999998</v>
      </c>
      <c r="CM259">
        <v>8207.3187499999985</v>
      </c>
      <c r="CN259">
        <v>9558.0287499999995</v>
      </c>
      <c r="CO259">
        <v>43.632750000000001</v>
      </c>
      <c r="CP259">
        <v>45.390500000000003</v>
      </c>
      <c r="CQ259">
        <v>44.311999999999998</v>
      </c>
      <c r="CR259">
        <v>45.023249999999997</v>
      </c>
      <c r="CS259">
        <v>45.117125000000001</v>
      </c>
      <c r="CT259">
        <v>597.5625</v>
      </c>
      <c r="CU259">
        <v>597.4375</v>
      </c>
      <c r="CV259">
        <v>0</v>
      </c>
      <c r="CW259">
        <v>1669232570.4000001</v>
      </c>
      <c r="CX259">
        <v>0</v>
      </c>
      <c r="CY259">
        <v>1669228029.5</v>
      </c>
      <c r="CZ259" t="s">
        <v>356</v>
      </c>
      <c r="DA259">
        <v>1669228029.5</v>
      </c>
      <c r="DB259">
        <v>1669228028</v>
      </c>
      <c r="DC259">
        <v>6</v>
      </c>
      <c r="DD259">
        <v>0.127</v>
      </c>
      <c r="DE259">
        <v>2E-3</v>
      </c>
      <c r="DF259">
        <v>-2.9980000000000002</v>
      </c>
      <c r="DG259">
        <v>9.9000000000000005E-2</v>
      </c>
      <c r="DH259">
        <v>415</v>
      </c>
      <c r="DI259">
        <v>34</v>
      </c>
      <c r="DJ259">
        <v>0.37</v>
      </c>
      <c r="DK259">
        <v>0.19</v>
      </c>
      <c r="DL259">
        <v>-22.433732500000001</v>
      </c>
      <c r="DM259">
        <v>-2.4358930581612701</v>
      </c>
      <c r="DN259">
        <v>0.29060012851640288</v>
      </c>
      <c r="DO259">
        <v>0</v>
      </c>
      <c r="DP259">
        <v>0.8082068750000001</v>
      </c>
      <c r="DQ259">
        <v>2.424001125703424E-2</v>
      </c>
      <c r="DR259">
        <v>6.9298193850471316E-3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3.2953600000000001</v>
      </c>
      <c r="EB259">
        <v>2.6255099999999998</v>
      </c>
      <c r="EC259">
        <v>0.24762200000000001</v>
      </c>
      <c r="ED259">
        <v>0.24774199999999999</v>
      </c>
      <c r="EE259">
        <v>0.146371</v>
      </c>
      <c r="EF259">
        <v>0.14246500000000001</v>
      </c>
      <c r="EG259">
        <v>22742.2</v>
      </c>
      <c r="EH259">
        <v>23139.200000000001</v>
      </c>
      <c r="EI259">
        <v>28142.6</v>
      </c>
      <c r="EJ259">
        <v>29630.2</v>
      </c>
      <c r="EK259">
        <v>33052.199999999997</v>
      </c>
      <c r="EL259">
        <v>35277.1</v>
      </c>
      <c r="EM259">
        <v>39710.199999999997</v>
      </c>
      <c r="EN259">
        <v>42346</v>
      </c>
      <c r="EO259">
        <v>2.1893699999999998</v>
      </c>
      <c r="EP259">
        <v>2.1583999999999999</v>
      </c>
      <c r="EQ259">
        <v>7.1391499999999997E-2</v>
      </c>
      <c r="ER259">
        <v>0</v>
      </c>
      <c r="ES259">
        <v>33.754100000000001</v>
      </c>
      <c r="ET259">
        <v>999.9</v>
      </c>
      <c r="EU259">
        <v>70.400000000000006</v>
      </c>
      <c r="EV259">
        <v>36.299999999999997</v>
      </c>
      <c r="EW259">
        <v>42.381799999999998</v>
      </c>
      <c r="EX259">
        <v>57.074399999999997</v>
      </c>
      <c r="EY259">
        <v>-2.6882999999999999</v>
      </c>
      <c r="EZ259">
        <v>2</v>
      </c>
      <c r="FA259">
        <v>0.57813800000000004</v>
      </c>
      <c r="FB259">
        <v>1.0555600000000001</v>
      </c>
      <c r="FC259">
        <v>20.2669</v>
      </c>
      <c r="FD259">
        <v>5.2184900000000001</v>
      </c>
      <c r="FE259">
        <v>12.009499999999999</v>
      </c>
      <c r="FF259">
        <v>4.9856499999999997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1.8642399999999999</v>
      </c>
      <c r="FO259">
        <v>1.8603499999999999</v>
      </c>
      <c r="FP259">
        <v>1.8610899999999999</v>
      </c>
      <c r="FQ259">
        <v>1.8602000000000001</v>
      </c>
      <c r="FR259">
        <v>1.86188</v>
      </c>
      <c r="FS259">
        <v>1.85839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-4.08</v>
      </c>
      <c r="GH259">
        <v>9.8900000000000002E-2</v>
      </c>
      <c r="GI259">
        <v>-2.4324828651112251</v>
      </c>
      <c r="GJ259">
        <v>-1.6100910332537859E-3</v>
      </c>
      <c r="GK259">
        <v>7.0186618486508772E-7</v>
      </c>
      <c r="GL259">
        <v>-2.134652460378022E-10</v>
      </c>
      <c r="GM259">
        <v>9.8890000000004363E-2</v>
      </c>
      <c r="GN259">
        <v>0</v>
      </c>
      <c r="GO259">
        <v>0</v>
      </c>
      <c r="GP259">
        <v>0</v>
      </c>
      <c r="GQ259">
        <v>5</v>
      </c>
      <c r="GR259">
        <v>2079</v>
      </c>
      <c r="GS259">
        <v>3</v>
      </c>
      <c r="GT259">
        <v>29</v>
      </c>
      <c r="GU259">
        <v>75.599999999999994</v>
      </c>
      <c r="GV259">
        <v>75.599999999999994</v>
      </c>
      <c r="GW259">
        <v>4.0783699999999996</v>
      </c>
      <c r="GX259">
        <v>2.51953</v>
      </c>
      <c r="GY259">
        <v>2.04834</v>
      </c>
      <c r="GZ259">
        <v>2.6159699999999999</v>
      </c>
      <c r="HA259">
        <v>2.1972700000000001</v>
      </c>
      <c r="HB259">
        <v>2.36084</v>
      </c>
      <c r="HC259">
        <v>40.732300000000002</v>
      </c>
      <c r="HD259">
        <v>15.1477</v>
      </c>
      <c r="HE259">
        <v>18</v>
      </c>
      <c r="HF259">
        <v>689.73900000000003</v>
      </c>
      <c r="HG259">
        <v>738.3</v>
      </c>
      <c r="HH259">
        <v>31.002400000000002</v>
      </c>
      <c r="HI259">
        <v>34.572699999999998</v>
      </c>
      <c r="HJ259">
        <v>30.0014</v>
      </c>
      <c r="HK259">
        <v>34.366700000000002</v>
      </c>
      <c r="HL259">
        <v>34.3583</v>
      </c>
      <c r="HM259">
        <v>81.591700000000003</v>
      </c>
      <c r="HN259">
        <v>19.5379</v>
      </c>
      <c r="HO259">
        <v>89.006799999999998</v>
      </c>
      <c r="HP259">
        <v>31</v>
      </c>
      <c r="HQ259">
        <v>1629.06</v>
      </c>
      <c r="HR259">
        <v>36.013300000000001</v>
      </c>
      <c r="HS259">
        <v>99.145799999999994</v>
      </c>
      <c r="HT259">
        <v>98.202299999999994</v>
      </c>
    </row>
    <row r="260" spans="1:228" x14ac:dyDescent="0.2">
      <c r="A260">
        <v>245</v>
      </c>
      <c r="B260">
        <v>1669232567.0999999</v>
      </c>
      <c r="C260">
        <v>974.59999990463257</v>
      </c>
      <c r="D260" t="s">
        <v>849</v>
      </c>
      <c r="E260" t="s">
        <v>850</v>
      </c>
      <c r="F260">
        <v>4</v>
      </c>
      <c r="G260">
        <v>1669232565.0999999</v>
      </c>
      <c r="H260">
        <f t="shared" si="102"/>
        <v>2.0206989222078366E-3</v>
      </c>
      <c r="I260">
        <f t="shared" si="103"/>
        <v>2.0206989222078366</v>
      </c>
      <c r="J260">
        <f t="shared" si="104"/>
        <v>27.939956340318229</v>
      </c>
      <c r="K260">
        <f t="shared" si="105"/>
        <v>1598.8342857142859</v>
      </c>
      <c r="L260">
        <f t="shared" si="106"/>
        <v>1119.2781736433078</v>
      </c>
      <c r="M260">
        <f t="shared" si="107"/>
        <v>112.92035679222863</v>
      </c>
      <c r="N260">
        <f t="shared" si="108"/>
        <v>161.30122273968334</v>
      </c>
      <c r="O260">
        <f t="shared" si="109"/>
        <v>0.10375860288732282</v>
      </c>
      <c r="P260">
        <f t="shared" si="110"/>
        <v>3.6669761962182355</v>
      </c>
      <c r="Q260">
        <f t="shared" si="111"/>
        <v>0.10215475783598518</v>
      </c>
      <c r="R260">
        <f t="shared" si="112"/>
        <v>6.3988757574855393E-2</v>
      </c>
      <c r="S260">
        <f t="shared" si="113"/>
        <v>226.10676644111018</v>
      </c>
      <c r="T260">
        <f t="shared" si="114"/>
        <v>34.628942233816034</v>
      </c>
      <c r="U260">
        <f t="shared" si="115"/>
        <v>34.90504285714286</v>
      </c>
      <c r="V260">
        <f t="shared" si="116"/>
        <v>5.6187376772205901</v>
      </c>
      <c r="W260">
        <f t="shared" si="117"/>
        <v>69.627259954065508</v>
      </c>
      <c r="X260">
        <f t="shared" si="118"/>
        <v>3.7154391347454796</v>
      </c>
      <c r="Y260">
        <f t="shared" si="119"/>
        <v>5.3361846167673823</v>
      </c>
      <c r="Z260">
        <f t="shared" si="120"/>
        <v>1.9032985424751105</v>
      </c>
      <c r="AA260">
        <f t="shared" si="121"/>
        <v>-89.112822469365597</v>
      </c>
      <c r="AB260">
        <f t="shared" si="122"/>
        <v>-183.45157859991551</v>
      </c>
      <c r="AC260">
        <f t="shared" si="123"/>
        <v>-11.620135277925028</v>
      </c>
      <c r="AD260">
        <f t="shared" si="124"/>
        <v>-58.077769906095938</v>
      </c>
      <c r="AE260">
        <f t="shared" si="125"/>
        <v>51.342256197375505</v>
      </c>
      <c r="AF260">
        <f t="shared" si="126"/>
        <v>2.022118269344948</v>
      </c>
      <c r="AG260">
        <f t="shared" si="127"/>
        <v>27.939956340318229</v>
      </c>
      <c r="AH260">
        <v>1681.433728977981</v>
      </c>
      <c r="AI260">
        <v>1662.5541212121209</v>
      </c>
      <c r="AJ260">
        <v>1.731502984613821</v>
      </c>
      <c r="AK260">
        <v>65.098338017295973</v>
      </c>
      <c r="AL260">
        <f t="shared" si="128"/>
        <v>2.0206989222078366</v>
      </c>
      <c r="AM260">
        <v>36.018016951626237</v>
      </c>
      <c r="AN260">
        <v>36.824871428571427</v>
      </c>
      <c r="AO260">
        <v>2.6500488378188432E-4</v>
      </c>
      <c r="AP260">
        <v>87.569397002130515</v>
      </c>
      <c r="AQ260">
        <v>9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46944.332029968507</v>
      </c>
      <c r="AV260">
        <f t="shared" si="132"/>
        <v>1199.97</v>
      </c>
      <c r="AW260">
        <f t="shared" si="133"/>
        <v>1025.8978852026478</v>
      </c>
      <c r="AX260">
        <f t="shared" si="134"/>
        <v>0.85493627774248337</v>
      </c>
      <c r="AY260">
        <f t="shared" si="135"/>
        <v>0.18842701604299289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1669232565.0999999</v>
      </c>
      <c r="BF260">
        <v>1598.8342857142859</v>
      </c>
      <c r="BG260">
        <v>1621.498571428571</v>
      </c>
      <c r="BH260">
        <v>36.82781428571429</v>
      </c>
      <c r="BI260">
        <v>36.018985714285712</v>
      </c>
      <c r="BJ260">
        <v>1602.9228571428571</v>
      </c>
      <c r="BK260">
        <v>36.728942857142847</v>
      </c>
      <c r="BL260">
        <v>650.15628571428567</v>
      </c>
      <c r="BM260">
        <v>100.78614285714291</v>
      </c>
      <c r="BN260">
        <v>0.1006245714285714</v>
      </c>
      <c r="BO260">
        <v>33.977085714285707</v>
      </c>
      <c r="BP260">
        <v>34.90504285714286</v>
      </c>
      <c r="BQ260">
        <v>999.89999999999986</v>
      </c>
      <c r="BR260">
        <v>0</v>
      </c>
      <c r="BS260">
        <v>0</v>
      </c>
      <c r="BT260">
        <v>8986.7857142857138</v>
      </c>
      <c r="BU260">
        <v>0</v>
      </c>
      <c r="BV260">
        <v>245.06242857142851</v>
      </c>
      <c r="BW260">
        <v>-22.665471428571429</v>
      </c>
      <c r="BX260">
        <v>1659.968571428572</v>
      </c>
      <c r="BY260">
        <v>1682.0857142857139</v>
      </c>
      <c r="BZ260">
        <v>0.8088427142857143</v>
      </c>
      <c r="CA260">
        <v>1621.498571428571</v>
      </c>
      <c r="CB260">
        <v>36.018985714285712</v>
      </c>
      <c r="CC260">
        <v>3.711737142857142</v>
      </c>
      <c r="CD260">
        <v>3.6302171428571421</v>
      </c>
      <c r="CE260">
        <v>27.620714285714278</v>
      </c>
      <c r="CF260">
        <v>27.241399999999999</v>
      </c>
      <c r="CG260">
        <v>1199.97</v>
      </c>
      <c r="CH260">
        <v>0.50004199999999999</v>
      </c>
      <c r="CI260">
        <v>0.49995800000000001</v>
      </c>
      <c r="CJ260">
        <v>0</v>
      </c>
      <c r="CK260">
        <v>742.05985714285714</v>
      </c>
      <c r="CL260">
        <v>4.9990899999999998</v>
      </c>
      <c r="CM260">
        <v>7898.1042857142847</v>
      </c>
      <c r="CN260">
        <v>9557.76</v>
      </c>
      <c r="CO260">
        <v>43.686999999999998</v>
      </c>
      <c r="CP260">
        <v>45.436999999999998</v>
      </c>
      <c r="CQ260">
        <v>44.311999999999998</v>
      </c>
      <c r="CR260">
        <v>45.061999999999998</v>
      </c>
      <c r="CS260">
        <v>45.125</v>
      </c>
      <c r="CT260">
        <v>597.53571428571411</v>
      </c>
      <c r="CU260">
        <v>597.43714285714282</v>
      </c>
      <c r="CV260">
        <v>0</v>
      </c>
      <c r="CW260">
        <v>1669232574</v>
      </c>
      <c r="CX260">
        <v>0</v>
      </c>
      <c r="CY260">
        <v>1669228029.5</v>
      </c>
      <c r="CZ260" t="s">
        <v>356</v>
      </c>
      <c r="DA260">
        <v>1669228029.5</v>
      </c>
      <c r="DB260">
        <v>1669228028</v>
      </c>
      <c r="DC260">
        <v>6</v>
      </c>
      <c r="DD260">
        <v>0.127</v>
      </c>
      <c r="DE260">
        <v>2E-3</v>
      </c>
      <c r="DF260">
        <v>-2.9980000000000002</v>
      </c>
      <c r="DG260">
        <v>9.9000000000000005E-2</v>
      </c>
      <c r="DH260">
        <v>415</v>
      </c>
      <c r="DI260">
        <v>34</v>
      </c>
      <c r="DJ260">
        <v>0.37</v>
      </c>
      <c r="DK260">
        <v>0.19</v>
      </c>
      <c r="DL260">
        <v>-22.51679268292683</v>
      </c>
      <c r="DM260">
        <v>-2.1249261324041511</v>
      </c>
      <c r="DN260">
        <v>0.27682618601485931</v>
      </c>
      <c r="DO260">
        <v>0</v>
      </c>
      <c r="DP260">
        <v>0.81033987804878038</v>
      </c>
      <c r="DQ260">
        <v>-9.2882508710795779E-3</v>
      </c>
      <c r="DR260">
        <v>4.5321455221460369E-3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3.2955199999999998</v>
      </c>
      <c r="EB260">
        <v>2.62541</v>
      </c>
      <c r="EC260">
        <v>0.248227</v>
      </c>
      <c r="ED260">
        <v>0.248335</v>
      </c>
      <c r="EE260">
        <v>0.14635300000000001</v>
      </c>
      <c r="EF260">
        <v>0.14246400000000001</v>
      </c>
      <c r="EG260">
        <v>22723.200000000001</v>
      </c>
      <c r="EH260">
        <v>23120.3</v>
      </c>
      <c r="EI260">
        <v>28141.8</v>
      </c>
      <c r="EJ260">
        <v>29629.599999999999</v>
      </c>
      <c r="EK260">
        <v>33051.9</v>
      </c>
      <c r="EL260">
        <v>35276.5</v>
      </c>
      <c r="EM260">
        <v>39709</v>
      </c>
      <c r="EN260">
        <v>42345.2</v>
      </c>
      <c r="EO260">
        <v>2.1897700000000002</v>
      </c>
      <c r="EP260">
        <v>2.1577999999999999</v>
      </c>
      <c r="EQ260">
        <v>7.0527199999999998E-2</v>
      </c>
      <c r="ER260">
        <v>0</v>
      </c>
      <c r="ES260">
        <v>33.759</v>
      </c>
      <c r="ET260">
        <v>999.9</v>
      </c>
      <c r="EU260">
        <v>70.400000000000006</v>
      </c>
      <c r="EV260">
        <v>36.299999999999997</v>
      </c>
      <c r="EW260">
        <v>42.387799999999999</v>
      </c>
      <c r="EX260">
        <v>57.3444</v>
      </c>
      <c r="EY260">
        <v>-2.7484000000000002</v>
      </c>
      <c r="EZ260">
        <v>2</v>
      </c>
      <c r="FA260">
        <v>0.57922300000000004</v>
      </c>
      <c r="FB260">
        <v>1.0614699999999999</v>
      </c>
      <c r="FC260">
        <v>20.2668</v>
      </c>
      <c r="FD260">
        <v>5.2183400000000004</v>
      </c>
      <c r="FE260">
        <v>12.0091</v>
      </c>
      <c r="FF260">
        <v>4.9857500000000003</v>
      </c>
      <c r="FG260">
        <v>3.2845300000000002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1.86426</v>
      </c>
      <c r="FO260">
        <v>1.8603499999999999</v>
      </c>
      <c r="FP260">
        <v>1.8611</v>
      </c>
      <c r="FQ260">
        <v>1.8602000000000001</v>
      </c>
      <c r="FR260">
        <v>1.86188</v>
      </c>
      <c r="FS260">
        <v>1.8584000000000001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-4.09</v>
      </c>
      <c r="GH260">
        <v>9.8900000000000002E-2</v>
      </c>
      <c r="GI260">
        <v>-2.4324828651112251</v>
      </c>
      <c r="GJ260">
        <v>-1.6100910332537859E-3</v>
      </c>
      <c r="GK260">
        <v>7.0186618486508772E-7</v>
      </c>
      <c r="GL260">
        <v>-2.134652460378022E-10</v>
      </c>
      <c r="GM260">
        <v>9.8890000000004363E-2</v>
      </c>
      <c r="GN260">
        <v>0</v>
      </c>
      <c r="GO260">
        <v>0</v>
      </c>
      <c r="GP260">
        <v>0</v>
      </c>
      <c r="GQ260">
        <v>5</v>
      </c>
      <c r="GR260">
        <v>2079</v>
      </c>
      <c r="GS260">
        <v>3</v>
      </c>
      <c r="GT260">
        <v>29</v>
      </c>
      <c r="GU260">
        <v>75.599999999999994</v>
      </c>
      <c r="GV260">
        <v>75.7</v>
      </c>
      <c r="GW260">
        <v>4.0918000000000001</v>
      </c>
      <c r="GX260">
        <v>2.52441</v>
      </c>
      <c r="GY260">
        <v>2.04834</v>
      </c>
      <c r="GZ260">
        <v>2.6171899999999999</v>
      </c>
      <c r="HA260">
        <v>2.1972700000000001</v>
      </c>
      <c r="HB260">
        <v>2.32544</v>
      </c>
      <c r="HC260">
        <v>40.758000000000003</v>
      </c>
      <c r="HD260">
        <v>15.1302</v>
      </c>
      <c r="HE260">
        <v>18</v>
      </c>
      <c r="HF260">
        <v>690.15</v>
      </c>
      <c r="HG260">
        <v>737.81100000000004</v>
      </c>
      <c r="HH260">
        <v>31.001999999999999</v>
      </c>
      <c r="HI260">
        <v>34.585000000000001</v>
      </c>
      <c r="HJ260">
        <v>30.0014</v>
      </c>
      <c r="HK260">
        <v>34.374099999999999</v>
      </c>
      <c r="HL260">
        <v>34.365499999999997</v>
      </c>
      <c r="HM260">
        <v>81.851600000000005</v>
      </c>
      <c r="HN260">
        <v>19.5379</v>
      </c>
      <c r="HO260">
        <v>89.377099999999999</v>
      </c>
      <c r="HP260">
        <v>31</v>
      </c>
      <c r="HQ260">
        <v>1635.74</v>
      </c>
      <c r="HR260">
        <v>36.027900000000002</v>
      </c>
      <c r="HS260">
        <v>99.142799999999994</v>
      </c>
      <c r="HT260">
        <v>98.200400000000002</v>
      </c>
    </row>
    <row r="261" spans="1:228" x14ac:dyDescent="0.2">
      <c r="A261">
        <v>246</v>
      </c>
      <c r="B261">
        <v>1669232571.0999999</v>
      </c>
      <c r="C261">
        <v>978.59999990463257</v>
      </c>
      <c r="D261" t="s">
        <v>851</v>
      </c>
      <c r="E261" t="s">
        <v>852</v>
      </c>
      <c r="F261">
        <v>4</v>
      </c>
      <c r="G261">
        <v>1669232568.7874999</v>
      </c>
      <c r="H261">
        <f t="shared" si="102"/>
        <v>1.9980692376764197E-3</v>
      </c>
      <c r="I261">
        <f t="shared" si="103"/>
        <v>1.9980692376764195</v>
      </c>
      <c r="J261">
        <f t="shared" si="104"/>
        <v>27.872696355101581</v>
      </c>
      <c r="K261">
        <f t="shared" si="105"/>
        <v>1604.94</v>
      </c>
      <c r="L261">
        <f t="shared" si="106"/>
        <v>1121.8216459161638</v>
      </c>
      <c r="M261">
        <f t="shared" si="107"/>
        <v>113.17686561544849</v>
      </c>
      <c r="N261">
        <f t="shared" si="108"/>
        <v>161.91707421772503</v>
      </c>
      <c r="O261">
        <f t="shared" si="109"/>
        <v>0.10268207898649928</v>
      </c>
      <c r="P261">
        <f t="shared" si="110"/>
        <v>3.6598426916806757</v>
      </c>
      <c r="Q261">
        <f t="shared" si="111"/>
        <v>0.1011080588021115</v>
      </c>
      <c r="R261">
        <f t="shared" si="112"/>
        <v>6.3331946257174448E-2</v>
      </c>
      <c r="S261">
        <f t="shared" si="113"/>
        <v>226.11147294854877</v>
      </c>
      <c r="T261">
        <f t="shared" si="114"/>
        <v>34.629895754781423</v>
      </c>
      <c r="U261">
        <f t="shared" si="115"/>
        <v>34.897325000000002</v>
      </c>
      <c r="V261">
        <f t="shared" si="116"/>
        <v>5.6163350820355111</v>
      </c>
      <c r="W261">
        <f t="shared" si="117"/>
        <v>69.635556671265036</v>
      </c>
      <c r="X261">
        <f t="shared" si="118"/>
        <v>3.7148406414576725</v>
      </c>
      <c r="Y261">
        <f t="shared" si="119"/>
        <v>5.3346893728367277</v>
      </c>
      <c r="Z261">
        <f t="shared" si="120"/>
        <v>1.9014944405778387</v>
      </c>
      <c r="AA261">
        <f t="shared" si="121"/>
        <v>-88.114853381530111</v>
      </c>
      <c r="AB261">
        <f t="shared" si="122"/>
        <v>-182.5630249821358</v>
      </c>
      <c r="AC261">
        <f t="shared" si="123"/>
        <v>-11.585671829371167</v>
      </c>
      <c r="AD261">
        <f t="shared" si="124"/>
        <v>-56.152077244488311</v>
      </c>
      <c r="AE261">
        <f t="shared" si="125"/>
        <v>51.259184093739471</v>
      </c>
      <c r="AF261">
        <f t="shared" si="126"/>
        <v>1.9902443664016995</v>
      </c>
      <c r="AG261">
        <f t="shared" si="127"/>
        <v>27.872696355101581</v>
      </c>
      <c r="AH261">
        <v>1688.283864185167</v>
      </c>
      <c r="AI261">
        <v>1669.4327878787881</v>
      </c>
      <c r="AJ261">
        <v>1.731017731692801</v>
      </c>
      <c r="AK261">
        <v>65.098338017295973</v>
      </c>
      <c r="AL261">
        <f t="shared" si="128"/>
        <v>1.9980692376764195</v>
      </c>
      <c r="AM261">
        <v>36.020066307431023</v>
      </c>
      <c r="AN261">
        <v>36.820628571428578</v>
      </c>
      <c r="AO261">
        <v>-2.3621427395207191E-4</v>
      </c>
      <c r="AP261">
        <v>87.569397002130515</v>
      </c>
      <c r="AQ261">
        <v>9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46818.175436820107</v>
      </c>
      <c r="AV261">
        <f t="shared" si="132"/>
        <v>1199.99</v>
      </c>
      <c r="AW261">
        <f t="shared" si="133"/>
        <v>1025.9154699215278</v>
      </c>
      <c r="AX261">
        <f t="shared" si="134"/>
        <v>0.85493668274029599</v>
      </c>
      <c r="AY261">
        <f t="shared" si="135"/>
        <v>0.18842779768877138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1669232568.7874999</v>
      </c>
      <c r="BF261">
        <v>1604.94</v>
      </c>
      <c r="BG261">
        <v>1627.5562500000001</v>
      </c>
      <c r="BH261">
        <v>36.821912500000003</v>
      </c>
      <c r="BI261">
        <v>36.025737499999998</v>
      </c>
      <c r="BJ261">
        <v>1609.0374999999999</v>
      </c>
      <c r="BK261">
        <v>36.723025</v>
      </c>
      <c r="BL261">
        <v>650.08212499999991</v>
      </c>
      <c r="BM261">
        <v>100.78637500000001</v>
      </c>
      <c r="BN261">
        <v>0.10030875</v>
      </c>
      <c r="BO261">
        <v>33.9720625</v>
      </c>
      <c r="BP261">
        <v>34.897325000000002</v>
      </c>
      <c r="BQ261">
        <v>999.9</v>
      </c>
      <c r="BR261">
        <v>0</v>
      </c>
      <c r="BS261">
        <v>0</v>
      </c>
      <c r="BT261">
        <v>8962.1112499999981</v>
      </c>
      <c r="BU261">
        <v>0</v>
      </c>
      <c r="BV261">
        <v>190.10737499999999</v>
      </c>
      <c r="BW261">
        <v>-22.61365</v>
      </c>
      <c r="BX261">
        <v>1666.2974999999999</v>
      </c>
      <c r="BY261">
        <v>1688.38</v>
      </c>
      <c r="BZ261">
        <v>0.79617712500000004</v>
      </c>
      <c r="CA261">
        <v>1627.5562500000001</v>
      </c>
      <c r="CB261">
        <v>36.025737499999998</v>
      </c>
      <c r="CC261">
        <v>3.7111537499999998</v>
      </c>
      <c r="CD261">
        <v>3.6309100000000001</v>
      </c>
      <c r="CE261">
        <v>27.6180375</v>
      </c>
      <c r="CF261">
        <v>27.2446625</v>
      </c>
      <c r="CG261">
        <v>1199.99</v>
      </c>
      <c r="CH261">
        <v>0.50002674999999996</v>
      </c>
      <c r="CI261">
        <v>0.49997324999999998</v>
      </c>
      <c r="CJ261">
        <v>0</v>
      </c>
      <c r="CK261">
        <v>742.10500000000002</v>
      </c>
      <c r="CL261">
        <v>4.9990899999999998</v>
      </c>
      <c r="CM261">
        <v>7725.2737500000003</v>
      </c>
      <c r="CN261">
        <v>9557.86</v>
      </c>
      <c r="CO261">
        <v>43.686999999999998</v>
      </c>
      <c r="CP261">
        <v>45.436999999999998</v>
      </c>
      <c r="CQ261">
        <v>44.319875000000003</v>
      </c>
      <c r="CR261">
        <v>45.061999999999998</v>
      </c>
      <c r="CS261">
        <v>45.125</v>
      </c>
      <c r="CT261">
        <v>597.52874999999995</v>
      </c>
      <c r="CU261">
        <v>597.46250000000009</v>
      </c>
      <c r="CV261">
        <v>0</v>
      </c>
      <c r="CW261">
        <v>1669232578.2</v>
      </c>
      <c r="CX261">
        <v>0</v>
      </c>
      <c r="CY261">
        <v>1669228029.5</v>
      </c>
      <c r="CZ261" t="s">
        <v>356</v>
      </c>
      <c r="DA261">
        <v>1669228029.5</v>
      </c>
      <c r="DB261">
        <v>1669228028</v>
      </c>
      <c r="DC261">
        <v>6</v>
      </c>
      <c r="DD261">
        <v>0.127</v>
      </c>
      <c r="DE261">
        <v>2E-3</v>
      </c>
      <c r="DF261">
        <v>-2.9980000000000002</v>
      </c>
      <c r="DG261">
        <v>9.9000000000000005E-2</v>
      </c>
      <c r="DH261">
        <v>415</v>
      </c>
      <c r="DI261">
        <v>34</v>
      </c>
      <c r="DJ261">
        <v>0.37</v>
      </c>
      <c r="DK261">
        <v>0.19</v>
      </c>
      <c r="DL261">
        <v>-22.602707500000001</v>
      </c>
      <c r="DM261">
        <v>-1.328954971857367</v>
      </c>
      <c r="DN261">
        <v>0.24743549299514389</v>
      </c>
      <c r="DO261">
        <v>0</v>
      </c>
      <c r="DP261">
        <v>0.80793290000000018</v>
      </c>
      <c r="DQ261">
        <v>-5.1839527204503931E-2</v>
      </c>
      <c r="DR261">
        <v>6.7409834475393848E-3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3.2953700000000001</v>
      </c>
      <c r="EB261">
        <v>2.6251099999999998</v>
      </c>
      <c r="EC261">
        <v>0.248837</v>
      </c>
      <c r="ED261">
        <v>0.248921</v>
      </c>
      <c r="EE261">
        <v>0.146345</v>
      </c>
      <c r="EF261">
        <v>0.142512</v>
      </c>
      <c r="EG261">
        <v>22704.400000000001</v>
      </c>
      <c r="EH261">
        <v>23101</v>
      </c>
      <c r="EI261">
        <v>28141.5</v>
      </c>
      <c r="EJ261">
        <v>29628.2</v>
      </c>
      <c r="EK261">
        <v>33051.9</v>
      </c>
      <c r="EL261">
        <v>35273.1</v>
      </c>
      <c r="EM261">
        <v>39708.699999999997</v>
      </c>
      <c r="EN261">
        <v>42343.5</v>
      </c>
      <c r="EO261">
        <v>2.1897000000000002</v>
      </c>
      <c r="EP261">
        <v>2.1579299999999999</v>
      </c>
      <c r="EQ261">
        <v>7.0888499999999993E-2</v>
      </c>
      <c r="ER261">
        <v>0</v>
      </c>
      <c r="ES261">
        <v>33.749899999999997</v>
      </c>
      <c r="ET261">
        <v>999.9</v>
      </c>
      <c r="EU261">
        <v>70.400000000000006</v>
      </c>
      <c r="EV261">
        <v>36.299999999999997</v>
      </c>
      <c r="EW261">
        <v>42.387</v>
      </c>
      <c r="EX261">
        <v>56.864400000000003</v>
      </c>
      <c r="EY261">
        <v>-2.6802899999999998</v>
      </c>
      <c r="EZ261">
        <v>2</v>
      </c>
      <c r="FA261">
        <v>0.58034600000000003</v>
      </c>
      <c r="FB261">
        <v>1.06592</v>
      </c>
      <c r="FC261">
        <v>20.2668</v>
      </c>
      <c r="FD261">
        <v>5.21774</v>
      </c>
      <c r="FE261">
        <v>12.008900000000001</v>
      </c>
      <c r="FF261">
        <v>4.9857500000000003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1.8621799999999999</v>
      </c>
      <c r="FN261">
        <v>1.86422</v>
      </c>
      <c r="FO261">
        <v>1.8603499999999999</v>
      </c>
      <c r="FP261">
        <v>1.8611</v>
      </c>
      <c r="FQ261">
        <v>1.8602000000000001</v>
      </c>
      <c r="FR261">
        <v>1.8618600000000001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-4.0999999999999996</v>
      </c>
      <c r="GH261">
        <v>9.8900000000000002E-2</v>
      </c>
      <c r="GI261">
        <v>-2.4324828651112251</v>
      </c>
      <c r="GJ261">
        <v>-1.6100910332537859E-3</v>
      </c>
      <c r="GK261">
        <v>7.0186618486508772E-7</v>
      </c>
      <c r="GL261">
        <v>-2.134652460378022E-10</v>
      </c>
      <c r="GM261">
        <v>9.8890000000004363E-2</v>
      </c>
      <c r="GN261">
        <v>0</v>
      </c>
      <c r="GO261">
        <v>0</v>
      </c>
      <c r="GP261">
        <v>0</v>
      </c>
      <c r="GQ261">
        <v>5</v>
      </c>
      <c r="GR261">
        <v>2079</v>
      </c>
      <c r="GS261">
        <v>3</v>
      </c>
      <c r="GT261">
        <v>29</v>
      </c>
      <c r="GU261">
        <v>75.7</v>
      </c>
      <c r="GV261">
        <v>75.7</v>
      </c>
      <c r="GW261">
        <v>4.1052200000000001</v>
      </c>
      <c r="GX261">
        <v>2.5317400000000001</v>
      </c>
      <c r="GY261">
        <v>2.04834</v>
      </c>
      <c r="GZ261">
        <v>2.6159699999999999</v>
      </c>
      <c r="HA261">
        <v>2.1972700000000001</v>
      </c>
      <c r="HB261">
        <v>2.3168899999999999</v>
      </c>
      <c r="HC261">
        <v>40.732300000000002</v>
      </c>
      <c r="HD261">
        <v>15.138999999999999</v>
      </c>
      <c r="HE261">
        <v>18</v>
      </c>
      <c r="HF261">
        <v>690.17399999999998</v>
      </c>
      <c r="HG261">
        <v>738.01300000000003</v>
      </c>
      <c r="HH261">
        <v>31.0016</v>
      </c>
      <c r="HI261">
        <v>34.596200000000003</v>
      </c>
      <c r="HJ261">
        <v>30.0014</v>
      </c>
      <c r="HK261">
        <v>34.382199999999997</v>
      </c>
      <c r="HL261">
        <v>34.372300000000003</v>
      </c>
      <c r="HM261">
        <v>82.119</v>
      </c>
      <c r="HN261">
        <v>19.5379</v>
      </c>
      <c r="HO261">
        <v>89.377099999999999</v>
      </c>
      <c r="HP261">
        <v>31</v>
      </c>
      <c r="HQ261">
        <v>1642.42</v>
      </c>
      <c r="HR261">
        <v>36.045699999999997</v>
      </c>
      <c r="HS261">
        <v>99.141999999999996</v>
      </c>
      <c r="HT261">
        <v>98.196100000000001</v>
      </c>
    </row>
    <row r="262" spans="1:228" x14ac:dyDescent="0.2">
      <c r="A262">
        <v>247</v>
      </c>
      <c r="B262">
        <v>1669232575.0999999</v>
      </c>
      <c r="C262">
        <v>982.59999990463257</v>
      </c>
      <c r="D262" t="s">
        <v>853</v>
      </c>
      <c r="E262" t="s">
        <v>854</v>
      </c>
      <c r="F262">
        <v>4</v>
      </c>
      <c r="G262">
        <v>1669232573.0999999</v>
      </c>
      <c r="H262">
        <f t="shared" si="102"/>
        <v>1.9523721293299493E-3</v>
      </c>
      <c r="I262">
        <f t="shared" si="103"/>
        <v>1.9523721293299492</v>
      </c>
      <c r="J262">
        <f t="shared" si="104"/>
        <v>28.396367714030099</v>
      </c>
      <c r="K262">
        <f t="shared" si="105"/>
        <v>1612.068571428571</v>
      </c>
      <c r="L262">
        <f t="shared" si="106"/>
        <v>1110.739288043015</v>
      </c>
      <c r="M262">
        <f t="shared" si="107"/>
        <v>112.06095813951619</v>
      </c>
      <c r="N262">
        <f t="shared" si="108"/>
        <v>162.63937959660149</v>
      </c>
      <c r="O262">
        <f t="shared" si="109"/>
        <v>0.10039884609879825</v>
      </c>
      <c r="P262">
        <f t="shared" si="110"/>
        <v>3.6699078989301195</v>
      </c>
      <c r="Q262">
        <f t="shared" si="111"/>
        <v>9.889755610441095E-2</v>
      </c>
      <c r="R262">
        <f t="shared" si="112"/>
        <v>6.1943987379894663E-2</v>
      </c>
      <c r="S262">
        <f t="shared" si="113"/>
        <v>226.11447137638561</v>
      </c>
      <c r="T262">
        <f t="shared" si="114"/>
        <v>34.617240099993516</v>
      </c>
      <c r="U262">
        <f t="shared" si="115"/>
        <v>34.890557142857141</v>
      </c>
      <c r="V262">
        <f t="shared" si="116"/>
        <v>5.6142289599833601</v>
      </c>
      <c r="W262">
        <f t="shared" si="117"/>
        <v>69.711592036199335</v>
      </c>
      <c r="X262">
        <f t="shared" si="118"/>
        <v>3.7146326513007684</v>
      </c>
      <c r="Y262">
        <f t="shared" si="119"/>
        <v>5.3285723977898263</v>
      </c>
      <c r="Z262">
        <f t="shared" si="120"/>
        <v>1.8995963086825918</v>
      </c>
      <c r="AA262">
        <f t="shared" si="121"/>
        <v>-86.099610903450767</v>
      </c>
      <c r="AB262">
        <f t="shared" si="122"/>
        <v>-185.79440392648223</v>
      </c>
      <c r="AC262">
        <f t="shared" si="123"/>
        <v>-11.756834334411289</v>
      </c>
      <c r="AD262">
        <f t="shared" si="124"/>
        <v>-57.536377787958656</v>
      </c>
      <c r="AE262">
        <f t="shared" si="125"/>
        <v>51.409153352913236</v>
      </c>
      <c r="AF262">
        <f t="shared" si="126"/>
        <v>1.9507971242620199</v>
      </c>
      <c r="AG262">
        <f t="shared" si="127"/>
        <v>28.396367714030099</v>
      </c>
      <c r="AH262">
        <v>1695.175626863374</v>
      </c>
      <c r="AI262">
        <v>1676.235575757576</v>
      </c>
      <c r="AJ262">
        <v>1.695529786994596</v>
      </c>
      <c r="AK262">
        <v>65.098338017295973</v>
      </c>
      <c r="AL262">
        <f t="shared" si="128"/>
        <v>1.9523721293299492</v>
      </c>
      <c r="AM262">
        <v>36.036563925668553</v>
      </c>
      <c r="AN262">
        <v>36.817841758241769</v>
      </c>
      <c r="AO262">
        <v>-2.4882552053023951E-5</v>
      </c>
      <c r="AP262">
        <v>87.569397002130515</v>
      </c>
      <c r="AQ262">
        <v>9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47000.441527500232</v>
      </c>
      <c r="AV262">
        <f t="shared" si="132"/>
        <v>1200.004285714286</v>
      </c>
      <c r="AW262">
        <f t="shared" si="133"/>
        <v>1025.9278421639306</v>
      </c>
      <c r="AX262">
        <f t="shared" si="134"/>
        <v>0.85493681512417363</v>
      </c>
      <c r="AY262">
        <f t="shared" si="135"/>
        <v>0.18842805318965514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1669232573.0999999</v>
      </c>
      <c r="BF262">
        <v>1612.068571428571</v>
      </c>
      <c r="BG262">
        <v>1634.73</v>
      </c>
      <c r="BH262">
        <v>36.819142857142857</v>
      </c>
      <c r="BI262">
        <v>36.038628571428568</v>
      </c>
      <c r="BJ262">
        <v>1616.1728571428571</v>
      </c>
      <c r="BK262">
        <v>36.720257142857143</v>
      </c>
      <c r="BL262">
        <v>649.98428571428576</v>
      </c>
      <c r="BM262">
        <v>100.78871428571431</v>
      </c>
      <c r="BN262">
        <v>9.9909485714285706E-2</v>
      </c>
      <c r="BO262">
        <v>33.951500000000003</v>
      </c>
      <c r="BP262">
        <v>34.890557142857141</v>
      </c>
      <c r="BQ262">
        <v>999.89999999999986</v>
      </c>
      <c r="BR262">
        <v>0</v>
      </c>
      <c r="BS262">
        <v>0</v>
      </c>
      <c r="BT262">
        <v>8996.6957142857154</v>
      </c>
      <c r="BU262">
        <v>0</v>
      </c>
      <c r="BV262">
        <v>161.79785714285711</v>
      </c>
      <c r="BW262">
        <v>-22.661357142857138</v>
      </c>
      <c r="BX262">
        <v>1673.6928571428571</v>
      </c>
      <c r="BY262">
        <v>1695.8442857142859</v>
      </c>
      <c r="BZ262">
        <v>0.78050171428571424</v>
      </c>
      <c r="CA262">
        <v>1634.73</v>
      </c>
      <c r="CB262">
        <v>36.038628571428568</v>
      </c>
      <c r="CC262">
        <v>3.7109485714285708</v>
      </c>
      <c r="CD262">
        <v>3.6322828571428571</v>
      </c>
      <c r="CE262">
        <v>27.617085714285722</v>
      </c>
      <c r="CF262">
        <v>27.251114285714291</v>
      </c>
      <c r="CG262">
        <v>1200.004285714286</v>
      </c>
      <c r="CH262">
        <v>0.500023</v>
      </c>
      <c r="CI262">
        <v>0.49997699999999989</v>
      </c>
      <c r="CJ262">
        <v>0</v>
      </c>
      <c r="CK262">
        <v>742.01971428571426</v>
      </c>
      <c r="CL262">
        <v>4.9990899999999998</v>
      </c>
      <c r="CM262">
        <v>7670.738571428571</v>
      </c>
      <c r="CN262">
        <v>9557.9614285714288</v>
      </c>
      <c r="CO262">
        <v>43.686999999999998</v>
      </c>
      <c r="CP262">
        <v>45.436999999999998</v>
      </c>
      <c r="CQ262">
        <v>44.348000000000013</v>
      </c>
      <c r="CR262">
        <v>45.061999999999998</v>
      </c>
      <c r="CS262">
        <v>45.125</v>
      </c>
      <c r="CT262">
        <v>597.52999999999986</v>
      </c>
      <c r="CU262">
        <v>597.47428571428566</v>
      </c>
      <c r="CV262">
        <v>0</v>
      </c>
      <c r="CW262">
        <v>1669232582.4000001</v>
      </c>
      <c r="CX262">
        <v>0</v>
      </c>
      <c r="CY262">
        <v>1669228029.5</v>
      </c>
      <c r="CZ262" t="s">
        <v>356</v>
      </c>
      <c r="DA262">
        <v>1669228029.5</v>
      </c>
      <c r="DB262">
        <v>1669228028</v>
      </c>
      <c r="DC262">
        <v>6</v>
      </c>
      <c r="DD262">
        <v>0.127</v>
      </c>
      <c r="DE262">
        <v>2E-3</v>
      </c>
      <c r="DF262">
        <v>-2.9980000000000002</v>
      </c>
      <c r="DG262">
        <v>9.9000000000000005E-2</v>
      </c>
      <c r="DH262">
        <v>415</v>
      </c>
      <c r="DI262">
        <v>34</v>
      </c>
      <c r="DJ262">
        <v>0.37</v>
      </c>
      <c r="DK262">
        <v>0.19</v>
      </c>
      <c r="DL262">
        <v>-22.6646</v>
      </c>
      <c r="DM262">
        <v>-6.337711069414402E-2</v>
      </c>
      <c r="DN262">
        <v>0.1979849160921103</v>
      </c>
      <c r="DO262">
        <v>1</v>
      </c>
      <c r="DP262">
        <v>0.80085062500000004</v>
      </c>
      <c r="DQ262">
        <v>-8.8974540337711905E-2</v>
      </c>
      <c r="DR262">
        <v>1.085722683673759E-2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2</v>
      </c>
      <c r="DY262">
        <v>2</v>
      </c>
      <c r="DZ262" t="s">
        <v>658</v>
      </c>
      <c r="EA262">
        <v>3.2953299999999999</v>
      </c>
      <c r="EB262">
        <v>2.6253199999999999</v>
      </c>
      <c r="EC262">
        <v>0.24943199999999999</v>
      </c>
      <c r="ED262">
        <v>0.24953900000000001</v>
      </c>
      <c r="EE262">
        <v>0.14633499999999999</v>
      </c>
      <c r="EF262">
        <v>0.142512</v>
      </c>
      <c r="EG262">
        <v>22685.8</v>
      </c>
      <c r="EH262">
        <v>23081.599999999999</v>
      </c>
      <c r="EI262">
        <v>28141</v>
      </c>
      <c r="EJ262">
        <v>29627.9</v>
      </c>
      <c r="EK262">
        <v>33052</v>
      </c>
      <c r="EL262">
        <v>35272.699999999997</v>
      </c>
      <c r="EM262">
        <v>39708.300000000003</v>
      </c>
      <c r="EN262">
        <v>42342.9</v>
      </c>
      <c r="EO262">
        <v>2.1892800000000001</v>
      </c>
      <c r="EP262">
        <v>2.15788</v>
      </c>
      <c r="EQ262">
        <v>7.11344E-2</v>
      </c>
      <c r="ER262">
        <v>0</v>
      </c>
      <c r="ES262">
        <v>33.729700000000001</v>
      </c>
      <c r="ET262">
        <v>999.9</v>
      </c>
      <c r="EU262">
        <v>70.400000000000006</v>
      </c>
      <c r="EV262">
        <v>36.299999999999997</v>
      </c>
      <c r="EW262">
        <v>42.383699999999997</v>
      </c>
      <c r="EX262">
        <v>57.014400000000002</v>
      </c>
      <c r="EY262">
        <v>-2.65625</v>
      </c>
      <c r="EZ262">
        <v>2</v>
      </c>
      <c r="FA262">
        <v>0.58141799999999999</v>
      </c>
      <c r="FB262">
        <v>1.06806</v>
      </c>
      <c r="FC262">
        <v>20.2669</v>
      </c>
      <c r="FD262">
        <v>5.21774</v>
      </c>
      <c r="FE262">
        <v>12.0092</v>
      </c>
      <c r="FF262">
        <v>4.9858500000000001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1.86426</v>
      </c>
      <c r="FO262">
        <v>1.8603499999999999</v>
      </c>
      <c r="FP262">
        <v>1.86111</v>
      </c>
      <c r="FQ262">
        <v>1.8602000000000001</v>
      </c>
      <c r="FR262">
        <v>1.8618699999999999</v>
      </c>
      <c r="FS262">
        <v>1.85839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-4.1100000000000003</v>
      </c>
      <c r="GH262">
        <v>9.8900000000000002E-2</v>
      </c>
      <c r="GI262">
        <v>-2.4324828651112251</v>
      </c>
      <c r="GJ262">
        <v>-1.6100910332537859E-3</v>
      </c>
      <c r="GK262">
        <v>7.0186618486508772E-7</v>
      </c>
      <c r="GL262">
        <v>-2.134652460378022E-10</v>
      </c>
      <c r="GM262">
        <v>9.8890000000004363E-2</v>
      </c>
      <c r="GN262">
        <v>0</v>
      </c>
      <c r="GO262">
        <v>0</v>
      </c>
      <c r="GP262">
        <v>0</v>
      </c>
      <c r="GQ262">
        <v>5</v>
      </c>
      <c r="GR262">
        <v>2079</v>
      </c>
      <c r="GS262">
        <v>3</v>
      </c>
      <c r="GT262">
        <v>29</v>
      </c>
      <c r="GU262">
        <v>75.8</v>
      </c>
      <c r="GV262">
        <v>75.8</v>
      </c>
      <c r="GW262">
        <v>4.1186499999999997</v>
      </c>
      <c r="GX262">
        <v>2.52441</v>
      </c>
      <c r="GY262">
        <v>2.04834</v>
      </c>
      <c r="GZ262">
        <v>2.6159699999999999</v>
      </c>
      <c r="HA262">
        <v>2.1972700000000001</v>
      </c>
      <c r="HB262">
        <v>2.36694</v>
      </c>
      <c r="HC262">
        <v>40.732300000000002</v>
      </c>
      <c r="HD262">
        <v>15.1477</v>
      </c>
      <c r="HE262">
        <v>18</v>
      </c>
      <c r="HF262">
        <v>689.90200000000004</v>
      </c>
      <c r="HG262">
        <v>738.04899999999998</v>
      </c>
      <c r="HH262">
        <v>31.001100000000001</v>
      </c>
      <c r="HI262">
        <v>34.606999999999999</v>
      </c>
      <c r="HJ262">
        <v>30.0014</v>
      </c>
      <c r="HK262">
        <v>34.389600000000002</v>
      </c>
      <c r="HL262">
        <v>34.379199999999997</v>
      </c>
      <c r="HM262">
        <v>82.380399999999995</v>
      </c>
      <c r="HN262">
        <v>19.5379</v>
      </c>
      <c r="HO262">
        <v>89.377099999999999</v>
      </c>
      <c r="HP262">
        <v>31</v>
      </c>
      <c r="HQ262">
        <v>1649.1</v>
      </c>
      <c r="HR262">
        <v>36.0608</v>
      </c>
      <c r="HS262">
        <v>99.140600000000006</v>
      </c>
      <c r="HT262">
        <v>98.194999999999993</v>
      </c>
    </row>
    <row r="263" spans="1:228" x14ac:dyDescent="0.2">
      <c r="A263">
        <v>248</v>
      </c>
      <c r="B263">
        <v>1669232578.5999999</v>
      </c>
      <c r="C263">
        <v>986.09999990463257</v>
      </c>
      <c r="D263" t="s">
        <v>855</v>
      </c>
      <c r="E263" t="s">
        <v>856</v>
      </c>
      <c r="F263">
        <v>4</v>
      </c>
      <c r="G263">
        <v>1669232576.5285721</v>
      </c>
      <c r="H263">
        <f t="shared" si="102"/>
        <v>1.9370547601281359E-3</v>
      </c>
      <c r="I263">
        <f t="shared" si="103"/>
        <v>1.9370547601281358</v>
      </c>
      <c r="J263">
        <f t="shared" si="104"/>
        <v>27.562762508688195</v>
      </c>
      <c r="K263">
        <f t="shared" si="105"/>
        <v>1617.7971428571429</v>
      </c>
      <c r="L263">
        <f t="shared" si="106"/>
        <v>1127.9039353609201</v>
      </c>
      <c r="M263">
        <f t="shared" si="107"/>
        <v>113.79456773100273</v>
      </c>
      <c r="N263">
        <f t="shared" si="108"/>
        <v>163.22004097713378</v>
      </c>
      <c r="O263">
        <f t="shared" si="109"/>
        <v>9.9983508671461316E-2</v>
      </c>
      <c r="P263">
        <f t="shared" si="110"/>
        <v>3.6703358105132673</v>
      </c>
      <c r="Q263">
        <f t="shared" si="111"/>
        <v>9.8494685771089205E-2</v>
      </c>
      <c r="R263">
        <f t="shared" si="112"/>
        <v>6.1691096585875467E-2</v>
      </c>
      <c r="S263">
        <f t="shared" si="113"/>
        <v>226.1137672334028</v>
      </c>
      <c r="T263">
        <f t="shared" si="114"/>
        <v>34.603567445197292</v>
      </c>
      <c r="U263">
        <f t="shared" si="115"/>
        <v>34.866728571428567</v>
      </c>
      <c r="V263">
        <f t="shared" si="116"/>
        <v>5.6068190944916871</v>
      </c>
      <c r="W263">
        <f t="shared" si="117"/>
        <v>69.770936967354729</v>
      </c>
      <c r="X263">
        <f t="shared" si="118"/>
        <v>3.7143081460065108</v>
      </c>
      <c r="Y263">
        <f t="shared" si="119"/>
        <v>5.3235749832977115</v>
      </c>
      <c r="Z263">
        <f t="shared" si="120"/>
        <v>1.8925109484851763</v>
      </c>
      <c r="AA263">
        <f t="shared" si="121"/>
        <v>-85.424114921650798</v>
      </c>
      <c r="AB263">
        <f t="shared" si="122"/>
        <v>-184.42811477299813</v>
      </c>
      <c r="AC263">
        <f t="shared" si="123"/>
        <v>-11.666702363694332</v>
      </c>
      <c r="AD263">
        <f t="shared" si="124"/>
        <v>-55.405164824940471</v>
      </c>
      <c r="AE263">
        <f t="shared" si="125"/>
        <v>51.488108694190679</v>
      </c>
      <c r="AF263">
        <f t="shared" si="126"/>
        <v>1.9476445218163816</v>
      </c>
      <c r="AG263">
        <f t="shared" si="127"/>
        <v>27.562762508688195</v>
      </c>
      <c r="AH263">
        <v>1701.3000381345839</v>
      </c>
      <c r="AI263">
        <v>1682.4203636363641</v>
      </c>
      <c r="AJ263">
        <v>1.771520306625981</v>
      </c>
      <c r="AK263">
        <v>65.098338017295973</v>
      </c>
      <c r="AL263">
        <f t="shared" si="128"/>
        <v>1.9370547601281358</v>
      </c>
      <c r="AM263">
        <v>36.037626059440491</v>
      </c>
      <c r="AN263">
        <v>36.812858241758271</v>
      </c>
      <c r="AO263">
        <v>-5.5527849657315857E-5</v>
      </c>
      <c r="AP263">
        <v>87.569397002130515</v>
      </c>
      <c r="AQ263">
        <v>9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47010.644332291056</v>
      </c>
      <c r="AV263">
        <f t="shared" si="132"/>
        <v>1200.001428571429</v>
      </c>
      <c r="AW263">
        <f t="shared" si="133"/>
        <v>1025.9253135924371</v>
      </c>
      <c r="AX263">
        <f t="shared" si="134"/>
        <v>0.854936743545193</v>
      </c>
      <c r="AY263">
        <f t="shared" si="135"/>
        <v>0.18842791504222245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1669232576.5285721</v>
      </c>
      <c r="BF263">
        <v>1617.7971428571429</v>
      </c>
      <c r="BG263">
        <v>1640.491428571429</v>
      </c>
      <c r="BH263">
        <v>36.815314285714287</v>
      </c>
      <c r="BI263">
        <v>36.036142857142863</v>
      </c>
      <c r="BJ263">
        <v>1621.9071428571431</v>
      </c>
      <c r="BK263">
        <v>36.71642857142858</v>
      </c>
      <c r="BL263">
        <v>650.05485714285714</v>
      </c>
      <c r="BM263">
        <v>100.7902857142857</v>
      </c>
      <c r="BN263">
        <v>0.1000154571428572</v>
      </c>
      <c r="BO263">
        <v>33.93468571428572</v>
      </c>
      <c r="BP263">
        <v>34.866728571428567</v>
      </c>
      <c r="BQ263">
        <v>999.89999999999986</v>
      </c>
      <c r="BR263">
        <v>0</v>
      </c>
      <c r="BS263">
        <v>0</v>
      </c>
      <c r="BT263">
        <v>8998.0357142857138</v>
      </c>
      <c r="BU263">
        <v>0</v>
      </c>
      <c r="BV263">
        <v>155.25800000000001</v>
      </c>
      <c r="BW263">
        <v>-22.69564285714285</v>
      </c>
      <c r="BX263">
        <v>1679.6342857142861</v>
      </c>
      <c r="BY263">
        <v>1701.8185714285721</v>
      </c>
      <c r="BZ263">
        <v>0.77915457142857147</v>
      </c>
      <c r="CA263">
        <v>1640.491428571429</v>
      </c>
      <c r="CB263">
        <v>36.036142857142863</v>
      </c>
      <c r="CC263">
        <v>3.710625714285714</v>
      </c>
      <c r="CD263">
        <v>3.6320928571428568</v>
      </c>
      <c r="CE263">
        <v>27.615600000000001</v>
      </c>
      <c r="CF263">
        <v>27.2502</v>
      </c>
      <c r="CG263">
        <v>1200.001428571429</v>
      </c>
      <c r="CH263">
        <v>0.50002514285714283</v>
      </c>
      <c r="CI263">
        <v>0.49997485714285711</v>
      </c>
      <c r="CJ263">
        <v>0</v>
      </c>
      <c r="CK263">
        <v>741.78328571428574</v>
      </c>
      <c r="CL263">
        <v>4.9990899999999998</v>
      </c>
      <c r="CM263">
        <v>7684.2314285714283</v>
      </c>
      <c r="CN263">
        <v>9557.9614285714288</v>
      </c>
      <c r="CO263">
        <v>43.686999999999998</v>
      </c>
      <c r="CP263">
        <v>45.436999999999998</v>
      </c>
      <c r="CQ263">
        <v>44.33</v>
      </c>
      <c r="CR263">
        <v>45.097999999999999</v>
      </c>
      <c r="CS263">
        <v>45.125</v>
      </c>
      <c r="CT263">
        <v>597.53142857142848</v>
      </c>
      <c r="CU263">
        <v>597.47000000000014</v>
      </c>
      <c r="CV263">
        <v>0</v>
      </c>
      <c r="CW263">
        <v>1669232586</v>
      </c>
      <c r="CX263">
        <v>0</v>
      </c>
      <c r="CY263">
        <v>1669228029.5</v>
      </c>
      <c r="CZ263" t="s">
        <v>356</v>
      </c>
      <c r="DA263">
        <v>1669228029.5</v>
      </c>
      <c r="DB263">
        <v>1669228028</v>
      </c>
      <c r="DC263">
        <v>6</v>
      </c>
      <c r="DD263">
        <v>0.127</v>
      </c>
      <c r="DE263">
        <v>2E-3</v>
      </c>
      <c r="DF263">
        <v>-2.9980000000000002</v>
      </c>
      <c r="DG263">
        <v>9.9000000000000005E-2</v>
      </c>
      <c r="DH263">
        <v>415</v>
      </c>
      <c r="DI263">
        <v>34</v>
      </c>
      <c r="DJ263">
        <v>0.37</v>
      </c>
      <c r="DK263">
        <v>0.19</v>
      </c>
      <c r="DL263">
        <v>-22.719190243902439</v>
      </c>
      <c r="DM263">
        <v>0.77729686411148646</v>
      </c>
      <c r="DN263">
        <v>0.13241050139784369</v>
      </c>
      <c r="DO263">
        <v>0</v>
      </c>
      <c r="DP263">
        <v>0.79632395121951238</v>
      </c>
      <c r="DQ263">
        <v>-0.1183126620209053</v>
      </c>
      <c r="DR263">
        <v>1.290532391548054E-2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381</v>
      </c>
      <c r="EA263">
        <v>3.2953999999999999</v>
      </c>
      <c r="EB263">
        <v>2.6253899999999999</v>
      </c>
      <c r="EC263">
        <v>0.249975</v>
      </c>
      <c r="ED263">
        <v>0.25006200000000001</v>
      </c>
      <c r="EE263">
        <v>0.14632100000000001</v>
      </c>
      <c r="EF263">
        <v>0.14250399999999999</v>
      </c>
      <c r="EG263">
        <v>22669.200000000001</v>
      </c>
      <c r="EH263">
        <v>23064.9</v>
      </c>
      <c r="EI263">
        <v>28140.9</v>
      </c>
      <c r="EJ263">
        <v>29627.3</v>
      </c>
      <c r="EK263">
        <v>33052.5</v>
      </c>
      <c r="EL263">
        <v>35272.5</v>
      </c>
      <c r="EM263">
        <v>39708.199999999997</v>
      </c>
      <c r="EN263">
        <v>42342.3</v>
      </c>
      <c r="EO263">
        <v>2.1894999999999998</v>
      </c>
      <c r="EP263">
        <v>2.1577000000000002</v>
      </c>
      <c r="EQ263">
        <v>7.08178E-2</v>
      </c>
      <c r="ER263">
        <v>0</v>
      </c>
      <c r="ES263">
        <v>33.707000000000001</v>
      </c>
      <c r="ET263">
        <v>999.9</v>
      </c>
      <c r="EU263">
        <v>70.400000000000006</v>
      </c>
      <c r="EV263">
        <v>36.299999999999997</v>
      </c>
      <c r="EW263">
        <v>42.384999999999998</v>
      </c>
      <c r="EX263">
        <v>57.3444</v>
      </c>
      <c r="EY263">
        <v>-2.7083400000000002</v>
      </c>
      <c r="EZ263">
        <v>2</v>
      </c>
      <c r="FA263">
        <v>0.58236299999999996</v>
      </c>
      <c r="FB263">
        <v>1.0707</v>
      </c>
      <c r="FC263">
        <v>20.2669</v>
      </c>
      <c r="FD263">
        <v>5.2183400000000004</v>
      </c>
      <c r="FE263">
        <v>12.008599999999999</v>
      </c>
      <c r="FF263">
        <v>4.9862000000000002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1.8642799999999999</v>
      </c>
      <c r="FO263">
        <v>1.8603499999999999</v>
      </c>
      <c r="FP263">
        <v>1.86111</v>
      </c>
      <c r="FQ263">
        <v>1.8602000000000001</v>
      </c>
      <c r="FR263">
        <v>1.8618699999999999</v>
      </c>
      <c r="FS263">
        <v>1.8584099999999999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-4.1100000000000003</v>
      </c>
      <c r="GH263">
        <v>9.8900000000000002E-2</v>
      </c>
      <c r="GI263">
        <v>-2.4324828651112251</v>
      </c>
      <c r="GJ263">
        <v>-1.6100910332537859E-3</v>
      </c>
      <c r="GK263">
        <v>7.0186618486508772E-7</v>
      </c>
      <c r="GL263">
        <v>-2.134652460378022E-10</v>
      </c>
      <c r="GM263">
        <v>9.8890000000004363E-2</v>
      </c>
      <c r="GN263">
        <v>0</v>
      </c>
      <c r="GO263">
        <v>0</v>
      </c>
      <c r="GP263">
        <v>0</v>
      </c>
      <c r="GQ263">
        <v>5</v>
      </c>
      <c r="GR263">
        <v>2079</v>
      </c>
      <c r="GS263">
        <v>3</v>
      </c>
      <c r="GT263">
        <v>29</v>
      </c>
      <c r="GU263">
        <v>75.8</v>
      </c>
      <c r="GV263">
        <v>75.8</v>
      </c>
      <c r="GW263">
        <v>4.1284200000000002</v>
      </c>
      <c r="GX263">
        <v>2.52563</v>
      </c>
      <c r="GY263">
        <v>2.04834</v>
      </c>
      <c r="GZ263">
        <v>2.6171899999999999</v>
      </c>
      <c r="HA263">
        <v>2.1972700000000001</v>
      </c>
      <c r="HB263">
        <v>2.3535200000000001</v>
      </c>
      <c r="HC263">
        <v>40.758000000000003</v>
      </c>
      <c r="HD263">
        <v>15.1652</v>
      </c>
      <c r="HE263">
        <v>18</v>
      </c>
      <c r="HF263">
        <v>690.15599999999995</v>
      </c>
      <c r="HG263">
        <v>737.95600000000002</v>
      </c>
      <c r="HH263">
        <v>31.001000000000001</v>
      </c>
      <c r="HI263">
        <v>34.616300000000003</v>
      </c>
      <c r="HJ263">
        <v>30.0014</v>
      </c>
      <c r="HK263">
        <v>34.395899999999997</v>
      </c>
      <c r="HL263">
        <v>34.385399999999997</v>
      </c>
      <c r="HM263">
        <v>82.605999999999995</v>
      </c>
      <c r="HN263">
        <v>19.5379</v>
      </c>
      <c r="HO263">
        <v>89.759699999999995</v>
      </c>
      <c r="HP263">
        <v>31</v>
      </c>
      <c r="HQ263">
        <v>1655.78</v>
      </c>
      <c r="HR263">
        <v>36.075800000000001</v>
      </c>
      <c r="HS263">
        <v>99.1404</v>
      </c>
      <c r="HT263">
        <v>98.193299999999994</v>
      </c>
    </row>
    <row r="264" spans="1:228" x14ac:dyDescent="0.2">
      <c r="A264">
        <v>249</v>
      </c>
      <c r="B264">
        <v>1669232582.5999999</v>
      </c>
      <c r="C264">
        <v>990.09999990463257</v>
      </c>
      <c r="D264" t="s">
        <v>857</v>
      </c>
      <c r="E264" t="s">
        <v>858</v>
      </c>
      <c r="F264">
        <v>4</v>
      </c>
      <c r="G264">
        <v>1669232580.5999999</v>
      </c>
      <c r="H264">
        <f t="shared" si="102"/>
        <v>1.9297697581506534E-3</v>
      </c>
      <c r="I264">
        <f t="shared" si="103"/>
        <v>1.9297697581506534</v>
      </c>
      <c r="J264">
        <f t="shared" si="104"/>
        <v>28.161763488341546</v>
      </c>
      <c r="K264">
        <f t="shared" si="105"/>
        <v>1624.7057142857141</v>
      </c>
      <c r="L264">
        <f t="shared" si="106"/>
        <v>1125.624256665616</v>
      </c>
      <c r="M264">
        <f t="shared" si="107"/>
        <v>113.56450981483681</v>
      </c>
      <c r="N264">
        <f t="shared" si="108"/>
        <v>163.91696158252981</v>
      </c>
      <c r="O264">
        <f t="shared" si="109"/>
        <v>0.1000696330874236</v>
      </c>
      <c r="P264">
        <f t="shared" si="110"/>
        <v>3.6745412920884255</v>
      </c>
      <c r="Q264">
        <f t="shared" si="111"/>
        <v>9.8579944266184508E-2</v>
      </c>
      <c r="R264">
        <f t="shared" si="112"/>
        <v>6.1744460386739142E-2</v>
      </c>
      <c r="S264">
        <f t="shared" si="113"/>
        <v>226.11418205072039</v>
      </c>
      <c r="T264">
        <f t="shared" si="114"/>
        <v>34.583468767205346</v>
      </c>
      <c r="U264">
        <f t="shared" si="115"/>
        <v>34.836971428571431</v>
      </c>
      <c r="V264">
        <f t="shared" si="116"/>
        <v>5.5975775845249069</v>
      </c>
      <c r="W264">
        <f t="shared" si="117"/>
        <v>69.841355324616799</v>
      </c>
      <c r="X264">
        <f t="shared" si="118"/>
        <v>3.71371956429955</v>
      </c>
      <c r="Y264">
        <f t="shared" si="119"/>
        <v>5.3173646860638524</v>
      </c>
      <c r="Z264">
        <f t="shared" si="120"/>
        <v>1.883858020225357</v>
      </c>
      <c r="AA264">
        <f t="shared" si="121"/>
        <v>-85.102846334443811</v>
      </c>
      <c r="AB264">
        <f t="shared" si="122"/>
        <v>-182.8876465123908</v>
      </c>
      <c r="AC264">
        <f t="shared" si="123"/>
        <v>-11.553155693498733</v>
      </c>
      <c r="AD264">
        <f t="shared" si="124"/>
        <v>-53.429466489612935</v>
      </c>
      <c r="AE264">
        <f t="shared" si="125"/>
        <v>51.568327827492659</v>
      </c>
      <c r="AF264">
        <f t="shared" si="126"/>
        <v>1.9204184824518329</v>
      </c>
      <c r="AG264">
        <f t="shared" si="127"/>
        <v>28.161763488341546</v>
      </c>
      <c r="AH264">
        <v>1708.398600168076</v>
      </c>
      <c r="AI264">
        <v>1689.395878787878</v>
      </c>
      <c r="AJ264">
        <v>1.737036692429978</v>
      </c>
      <c r="AK264">
        <v>65.098338017295973</v>
      </c>
      <c r="AL264">
        <f t="shared" si="128"/>
        <v>1.9297697581506534</v>
      </c>
      <c r="AM264">
        <v>36.034716711303467</v>
      </c>
      <c r="AN264">
        <v>36.807259340659357</v>
      </c>
      <c r="AO264">
        <v>-9.1249505444091847E-5</v>
      </c>
      <c r="AP264">
        <v>87.569397002130515</v>
      </c>
      <c r="AQ264">
        <v>9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47088.719736841776</v>
      </c>
      <c r="AV264">
        <f t="shared" si="132"/>
        <v>1200.004285714286</v>
      </c>
      <c r="AW264">
        <f t="shared" si="133"/>
        <v>1025.9276922542597</v>
      </c>
      <c r="AX264">
        <f t="shared" si="134"/>
        <v>0.85493669019989404</v>
      </c>
      <c r="AY264">
        <f t="shared" si="135"/>
        <v>0.1884278120857952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1669232580.5999999</v>
      </c>
      <c r="BF264">
        <v>1624.7057142857141</v>
      </c>
      <c r="BG264">
        <v>1647.421428571429</v>
      </c>
      <c r="BH264">
        <v>36.809500000000007</v>
      </c>
      <c r="BI264">
        <v>36.04118571428571</v>
      </c>
      <c r="BJ264">
        <v>1628.82</v>
      </c>
      <c r="BK264">
        <v>36.710599999999999</v>
      </c>
      <c r="BL264">
        <v>650.02928571428572</v>
      </c>
      <c r="BM264">
        <v>100.7902857142857</v>
      </c>
      <c r="BN264">
        <v>9.9961757142857141E-2</v>
      </c>
      <c r="BO264">
        <v>33.91377142857143</v>
      </c>
      <c r="BP264">
        <v>34.836971428571431</v>
      </c>
      <c r="BQ264">
        <v>999.89999999999986</v>
      </c>
      <c r="BR264">
        <v>0</v>
      </c>
      <c r="BS264">
        <v>0</v>
      </c>
      <c r="BT264">
        <v>9012.5885714285723</v>
      </c>
      <c r="BU264">
        <v>0</v>
      </c>
      <c r="BV264">
        <v>160.96814285714291</v>
      </c>
      <c r="BW264">
        <v>-22.71621428571429</v>
      </c>
      <c r="BX264">
        <v>1686.7942857142859</v>
      </c>
      <c r="BY264">
        <v>1709.017142857143</v>
      </c>
      <c r="BZ264">
        <v>0.76831014285714283</v>
      </c>
      <c r="CA264">
        <v>1647.421428571429</v>
      </c>
      <c r="CB264">
        <v>36.04118571428571</v>
      </c>
      <c r="CC264">
        <v>3.710038571428572</v>
      </c>
      <c r="CD264">
        <v>3.6326000000000001</v>
      </c>
      <c r="CE264">
        <v>27.612885714285721</v>
      </c>
      <c r="CF264">
        <v>27.252600000000001</v>
      </c>
      <c r="CG264">
        <v>1200.004285714286</v>
      </c>
      <c r="CH264">
        <v>0.50002757142857146</v>
      </c>
      <c r="CI264">
        <v>0.4999724285714286</v>
      </c>
      <c r="CJ264">
        <v>0</v>
      </c>
      <c r="CK264">
        <v>741.86271428571433</v>
      </c>
      <c r="CL264">
        <v>4.9990899999999998</v>
      </c>
      <c r="CM264">
        <v>7747.2871428571416</v>
      </c>
      <c r="CN264">
        <v>9557.9971428571425</v>
      </c>
      <c r="CO264">
        <v>43.686999999999998</v>
      </c>
      <c r="CP264">
        <v>45.436999999999998</v>
      </c>
      <c r="CQ264">
        <v>44.375</v>
      </c>
      <c r="CR264">
        <v>45.089000000000013</v>
      </c>
      <c r="CS264">
        <v>45.142714285714291</v>
      </c>
      <c r="CT264">
        <v>597.53571428571433</v>
      </c>
      <c r="CU264">
        <v>597.47</v>
      </c>
      <c r="CV264">
        <v>0</v>
      </c>
      <c r="CW264">
        <v>1669232589.5999999</v>
      </c>
      <c r="CX264">
        <v>0</v>
      </c>
      <c r="CY264">
        <v>1669228029.5</v>
      </c>
      <c r="CZ264" t="s">
        <v>356</v>
      </c>
      <c r="DA264">
        <v>1669228029.5</v>
      </c>
      <c r="DB264">
        <v>1669228028</v>
      </c>
      <c r="DC264">
        <v>6</v>
      </c>
      <c r="DD264">
        <v>0.127</v>
      </c>
      <c r="DE264">
        <v>2E-3</v>
      </c>
      <c r="DF264">
        <v>-2.9980000000000002</v>
      </c>
      <c r="DG264">
        <v>9.9000000000000005E-2</v>
      </c>
      <c r="DH264">
        <v>415</v>
      </c>
      <c r="DI264">
        <v>34</v>
      </c>
      <c r="DJ264">
        <v>0.37</v>
      </c>
      <c r="DK264">
        <v>0.19</v>
      </c>
      <c r="DL264">
        <v>-22.677299999999999</v>
      </c>
      <c r="DM264">
        <v>-1.4701045296166559E-2</v>
      </c>
      <c r="DN264">
        <v>8.131626303603956E-2</v>
      </c>
      <c r="DO264">
        <v>1</v>
      </c>
      <c r="DP264">
        <v>0.78951175609756097</v>
      </c>
      <c r="DQ264">
        <v>-0.1443233937282225</v>
      </c>
      <c r="DR264">
        <v>1.4746123706911449E-2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3.2953700000000001</v>
      </c>
      <c r="EB264">
        <v>2.6253700000000002</v>
      </c>
      <c r="EC264">
        <v>0.25057499999999999</v>
      </c>
      <c r="ED264">
        <v>0.25065500000000002</v>
      </c>
      <c r="EE264">
        <v>0.14630499999999999</v>
      </c>
      <c r="EF264">
        <v>0.14254600000000001</v>
      </c>
      <c r="EG264">
        <v>22650.3</v>
      </c>
      <c r="EH264">
        <v>23045.8</v>
      </c>
      <c r="EI264">
        <v>28140.1</v>
      </c>
      <c r="EJ264">
        <v>29626.400000000001</v>
      </c>
      <c r="EK264">
        <v>33052.400000000001</v>
      </c>
      <c r="EL264">
        <v>35270</v>
      </c>
      <c r="EM264">
        <v>39707.300000000003</v>
      </c>
      <c r="EN264">
        <v>42341.4</v>
      </c>
      <c r="EO264">
        <v>2.1894999999999998</v>
      </c>
      <c r="EP264">
        <v>2.15768</v>
      </c>
      <c r="EQ264">
        <v>7.0810300000000007E-2</v>
      </c>
      <c r="ER264">
        <v>0</v>
      </c>
      <c r="ES264">
        <v>33.6751</v>
      </c>
      <c r="ET264">
        <v>999.9</v>
      </c>
      <c r="EU264">
        <v>70.5</v>
      </c>
      <c r="EV264">
        <v>36.299999999999997</v>
      </c>
      <c r="EW264">
        <v>42.447499999999998</v>
      </c>
      <c r="EX264">
        <v>57.404400000000003</v>
      </c>
      <c r="EY264">
        <v>-2.8605800000000001</v>
      </c>
      <c r="EZ264">
        <v>2</v>
      </c>
      <c r="FA264">
        <v>0.58345800000000003</v>
      </c>
      <c r="FB264">
        <v>1.0717300000000001</v>
      </c>
      <c r="FC264">
        <v>20.2669</v>
      </c>
      <c r="FD264">
        <v>5.2171399999999997</v>
      </c>
      <c r="FE264">
        <v>12.0083</v>
      </c>
      <c r="FF264">
        <v>4.9860499999999996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1.8621799999999999</v>
      </c>
      <c r="FN264">
        <v>1.86425</v>
      </c>
      <c r="FO264">
        <v>1.8603400000000001</v>
      </c>
      <c r="FP264">
        <v>1.8611</v>
      </c>
      <c r="FQ264">
        <v>1.8602000000000001</v>
      </c>
      <c r="FR264">
        <v>1.86188</v>
      </c>
      <c r="FS264">
        <v>1.8584000000000001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-4.12</v>
      </c>
      <c r="GH264">
        <v>9.8900000000000002E-2</v>
      </c>
      <c r="GI264">
        <v>-2.4324828651112251</v>
      </c>
      <c r="GJ264">
        <v>-1.6100910332537859E-3</v>
      </c>
      <c r="GK264">
        <v>7.0186618486508772E-7</v>
      </c>
      <c r="GL264">
        <v>-2.134652460378022E-10</v>
      </c>
      <c r="GM264">
        <v>9.8890000000004363E-2</v>
      </c>
      <c r="GN264">
        <v>0</v>
      </c>
      <c r="GO264">
        <v>0</v>
      </c>
      <c r="GP264">
        <v>0</v>
      </c>
      <c r="GQ264">
        <v>5</v>
      </c>
      <c r="GR264">
        <v>2079</v>
      </c>
      <c r="GS264">
        <v>3</v>
      </c>
      <c r="GT264">
        <v>29</v>
      </c>
      <c r="GU264">
        <v>75.900000000000006</v>
      </c>
      <c r="GV264">
        <v>75.900000000000006</v>
      </c>
      <c r="GW264">
        <v>4.1418499999999998</v>
      </c>
      <c r="GX264">
        <v>2.51709</v>
      </c>
      <c r="GY264">
        <v>2.04834</v>
      </c>
      <c r="GZ264">
        <v>2.6171899999999999</v>
      </c>
      <c r="HA264">
        <v>2.1972700000000001</v>
      </c>
      <c r="HB264">
        <v>2.34985</v>
      </c>
      <c r="HC264">
        <v>40.732300000000002</v>
      </c>
      <c r="HD264">
        <v>15.1477</v>
      </c>
      <c r="HE264">
        <v>18</v>
      </c>
      <c r="HF264">
        <v>690.23800000000006</v>
      </c>
      <c r="HG264">
        <v>738.00699999999995</v>
      </c>
      <c r="HH264">
        <v>31.000599999999999</v>
      </c>
      <c r="HI264">
        <v>34.6265</v>
      </c>
      <c r="HJ264">
        <v>30.0014</v>
      </c>
      <c r="HK264">
        <v>34.403599999999997</v>
      </c>
      <c r="HL264">
        <v>34.3917</v>
      </c>
      <c r="HM264">
        <v>82.871099999999998</v>
      </c>
      <c r="HN264">
        <v>19.5379</v>
      </c>
      <c r="HO264">
        <v>89.759699999999995</v>
      </c>
      <c r="HP264">
        <v>31</v>
      </c>
      <c r="HQ264">
        <v>1662.45</v>
      </c>
      <c r="HR264">
        <v>36.095300000000002</v>
      </c>
      <c r="HS264">
        <v>99.137900000000002</v>
      </c>
      <c r="HT264">
        <v>98.190899999999999</v>
      </c>
    </row>
    <row r="265" spans="1:228" x14ac:dyDescent="0.2">
      <c r="A265">
        <v>250</v>
      </c>
      <c r="B265">
        <v>1669232586.5999999</v>
      </c>
      <c r="C265">
        <v>994.09999990463257</v>
      </c>
      <c r="D265" t="s">
        <v>859</v>
      </c>
      <c r="E265" t="s">
        <v>860</v>
      </c>
      <c r="F265">
        <v>4</v>
      </c>
      <c r="G265">
        <v>1669232584.2874999</v>
      </c>
      <c r="H265">
        <f t="shared" si="102"/>
        <v>1.905611500393685E-3</v>
      </c>
      <c r="I265">
        <f t="shared" si="103"/>
        <v>1.9056115003936851</v>
      </c>
      <c r="J265">
        <f t="shared" si="104"/>
        <v>27.829444561608945</v>
      </c>
      <c r="K265">
        <f t="shared" si="105"/>
        <v>1630.80375</v>
      </c>
      <c r="L265">
        <f t="shared" si="106"/>
        <v>1133.5451731192957</v>
      </c>
      <c r="M265">
        <f t="shared" si="107"/>
        <v>114.36300606918989</v>
      </c>
      <c r="N265">
        <f t="shared" si="108"/>
        <v>164.53126313941772</v>
      </c>
      <c r="O265">
        <f t="shared" si="109"/>
        <v>9.9277543481642999E-2</v>
      </c>
      <c r="P265">
        <f t="shared" si="110"/>
        <v>3.677571014990153</v>
      </c>
      <c r="Q265">
        <f t="shared" si="111"/>
        <v>9.7812346768606492E-2</v>
      </c>
      <c r="R265">
        <f t="shared" si="112"/>
        <v>6.1262557404647491E-2</v>
      </c>
      <c r="S265">
        <f t="shared" si="113"/>
        <v>226.11326844864067</v>
      </c>
      <c r="T265">
        <f t="shared" si="114"/>
        <v>34.575222203829682</v>
      </c>
      <c r="U265">
        <f t="shared" si="115"/>
        <v>34.808337500000007</v>
      </c>
      <c r="V265">
        <f t="shared" si="116"/>
        <v>5.5886974077684073</v>
      </c>
      <c r="W265">
        <f t="shared" si="117"/>
        <v>69.891763829049907</v>
      </c>
      <c r="X265">
        <f t="shared" si="118"/>
        <v>3.7137490002472506</v>
      </c>
      <c r="Y265">
        <f t="shared" si="119"/>
        <v>5.3135717240314699</v>
      </c>
      <c r="Z265">
        <f t="shared" si="120"/>
        <v>1.8749484075211567</v>
      </c>
      <c r="AA265">
        <f t="shared" si="121"/>
        <v>-84.037467167361513</v>
      </c>
      <c r="AB265">
        <f t="shared" si="122"/>
        <v>-179.89593698705292</v>
      </c>
      <c r="AC265">
        <f t="shared" si="123"/>
        <v>-11.352509079828083</v>
      </c>
      <c r="AD265">
        <f t="shared" si="124"/>
        <v>-49.172644785601847</v>
      </c>
      <c r="AE265">
        <f t="shared" si="125"/>
        <v>51.283923003026771</v>
      </c>
      <c r="AF265">
        <f t="shared" si="126"/>
        <v>1.8956854568398858</v>
      </c>
      <c r="AG265">
        <f t="shared" si="127"/>
        <v>27.829444561608945</v>
      </c>
      <c r="AH265">
        <v>1715.0525875759961</v>
      </c>
      <c r="AI265">
        <v>1696.248545454546</v>
      </c>
      <c r="AJ265">
        <v>1.7227910424074779</v>
      </c>
      <c r="AK265">
        <v>65.098338017295973</v>
      </c>
      <c r="AL265">
        <f t="shared" si="128"/>
        <v>1.9056115003936851</v>
      </c>
      <c r="AM265">
        <v>36.050990689430009</v>
      </c>
      <c r="AN265">
        <v>36.813705494505513</v>
      </c>
      <c r="AO265">
        <v>-5.8087687872596802E-5</v>
      </c>
      <c r="AP265">
        <v>87.569397002130515</v>
      </c>
      <c r="AQ265">
        <v>9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47144.627270356308</v>
      </c>
      <c r="AV265">
        <f t="shared" si="132"/>
        <v>1200.00125</v>
      </c>
      <c r="AW265">
        <f t="shared" si="133"/>
        <v>1025.9249199215756</v>
      </c>
      <c r="AX265">
        <f t="shared" si="134"/>
        <v>0.85493654270908093</v>
      </c>
      <c r="AY265">
        <f t="shared" si="135"/>
        <v>0.18842752742852614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1669232584.2874999</v>
      </c>
      <c r="BF265">
        <v>1630.80375</v>
      </c>
      <c r="BG265">
        <v>1653.39</v>
      </c>
      <c r="BH265">
        <v>36.81</v>
      </c>
      <c r="BI265">
        <v>36.051562500000003</v>
      </c>
      <c r="BJ265">
        <v>1634.9237499999999</v>
      </c>
      <c r="BK265">
        <v>36.7111375</v>
      </c>
      <c r="BL265">
        <v>650.01324999999997</v>
      </c>
      <c r="BM265">
        <v>100.78975</v>
      </c>
      <c r="BN265">
        <v>9.9926724999999994E-2</v>
      </c>
      <c r="BO265">
        <v>33.900987499999999</v>
      </c>
      <c r="BP265">
        <v>34.808337500000007</v>
      </c>
      <c r="BQ265">
        <v>999.9</v>
      </c>
      <c r="BR265">
        <v>0</v>
      </c>
      <c r="BS265">
        <v>0</v>
      </c>
      <c r="BT265">
        <v>9023.1262499999993</v>
      </c>
      <c r="BU265">
        <v>0</v>
      </c>
      <c r="BV265">
        <v>165.11975000000001</v>
      </c>
      <c r="BW265">
        <v>-22.588487499999999</v>
      </c>
      <c r="BX265">
        <v>1693.1275000000001</v>
      </c>
      <c r="BY265">
        <v>1715.2275</v>
      </c>
      <c r="BZ265">
        <v>0.75843250000000006</v>
      </c>
      <c r="CA265">
        <v>1653.39</v>
      </c>
      <c r="CB265">
        <v>36.051562500000003</v>
      </c>
      <c r="CC265">
        <v>3.7100724999999999</v>
      </c>
      <c r="CD265">
        <v>3.6336287500000002</v>
      </c>
      <c r="CE265">
        <v>27.613025</v>
      </c>
      <c r="CF265">
        <v>27.257412500000001</v>
      </c>
      <c r="CG265">
        <v>1200.00125</v>
      </c>
      <c r="CH265">
        <v>0.50003262500000001</v>
      </c>
      <c r="CI265">
        <v>0.49996737499999999</v>
      </c>
      <c r="CJ265">
        <v>0</v>
      </c>
      <c r="CK265">
        <v>741.62324999999998</v>
      </c>
      <c r="CL265">
        <v>4.9990899999999998</v>
      </c>
      <c r="CM265">
        <v>7768.7962500000003</v>
      </c>
      <c r="CN265">
        <v>9557.98</v>
      </c>
      <c r="CO265">
        <v>43.686999999999998</v>
      </c>
      <c r="CP265">
        <v>45.436999999999998</v>
      </c>
      <c r="CQ265">
        <v>44.375</v>
      </c>
      <c r="CR265">
        <v>45.117125000000001</v>
      </c>
      <c r="CS265">
        <v>45.171499999999988</v>
      </c>
      <c r="CT265">
        <v>597.54</v>
      </c>
      <c r="CU265">
        <v>597.46250000000009</v>
      </c>
      <c r="CV265">
        <v>0</v>
      </c>
      <c r="CW265">
        <v>1669232593.8</v>
      </c>
      <c r="CX265">
        <v>0</v>
      </c>
      <c r="CY265">
        <v>1669228029.5</v>
      </c>
      <c r="CZ265" t="s">
        <v>356</v>
      </c>
      <c r="DA265">
        <v>1669228029.5</v>
      </c>
      <c r="DB265">
        <v>1669228028</v>
      </c>
      <c r="DC265">
        <v>6</v>
      </c>
      <c r="DD265">
        <v>0.127</v>
      </c>
      <c r="DE265">
        <v>2E-3</v>
      </c>
      <c r="DF265">
        <v>-2.9980000000000002</v>
      </c>
      <c r="DG265">
        <v>9.9000000000000005E-2</v>
      </c>
      <c r="DH265">
        <v>415</v>
      </c>
      <c r="DI265">
        <v>34</v>
      </c>
      <c r="DJ265">
        <v>0.37</v>
      </c>
      <c r="DK265">
        <v>0.19</v>
      </c>
      <c r="DL265">
        <v>-22.648639024390238</v>
      </c>
      <c r="DM265">
        <v>1.3877351916326219E-2</v>
      </c>
      <c r="DN265">
        <v>8.1396194188159077E-2</v>
      </c>
      <c r="DO265">
        <v>1</v>
      </c>
      <c r="DP265">
        <v>0.779266512195122</v>
      </c>
      <c r="DQ265">
        <v>-0.14644016027874729</v>
      </c>
      <c r="DR265">
        <v>1.5035435906018741E-2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3.29528</v>
      </c>
      <c r="EB265">
        <v>2.62547</v>
      </c>
      <c r="EC265">
        <v>0.251166</v>
      </c>
      <c r="ED265">
        <v>0.25124800000000003</v>
      </c>
      <c r="EE265">
        <v>0.146315</v>
      </c>
      <c r="EF265">
        <v>0.142543</v>
      </c>
      <c r="EG265">
        <v>22631.5</v>
      </c>
      <c r="EH265">
        <v>23027.200000000001</v>
      </c>
      <c r="EI265">
        <v>28139.200000000001</v>
      </c>
      <c r="EJ265">
        <v>29626</v>
      </c>
      <c r="EK265">
        <v>33051.1</v>
      </c>
      <c r="EL265">
        <v>35269.5</v>
      </c>
      <c r="EM265">
        <v>39706.1</v>
      </c>
      <c r="EN265">
        <v>42340.6</v>
      </c>
      <c r="EO265">
        <v>2.18953</v>
      </c>
      <c r="EP265">
        <v>2.15768</v>
      </c>
      <c r="EQ265">
        <v>7.1823600000000001E-2</v>
      </c>
      <c r="ER265">
        <v>0</v>
      </c>
      <c r="ES265">
        <v>33.639600000000002</v>
      </c>
      <c r="ET265">
        <v>999.9</v>
      </c>
      <c r="EU265">
        <v>70.5</v>
      </c>
      <c r="EV265">
        <v>36.299999999999997</v>
      </c>
      <c r="EW265">
        <v>42.441099999999999</v>
      </c>
      <c r="EX265">
        <v>56.9544</v>
      </c>
      <c r="EY265">
        <v>-2.7604099999999998</v>
      </c>
      <c r="EZ265">
        <v>2</v>
      </c>
      <c r="FA265">
        <v>0.58441100000000001</v>
      </c>
      <c r="FB265">
        <v>1.07256</v>
      </c>
      <c r="FC265">
        <v>20.267099999999999</v>
      </c>
      <c r="FD265">
        <v>5.2166899999999998</v>
      </c>
      <c r="FE265">
        <v>12.0077</v>
      </c>
      <c r="FF265">
        <v>4.9861500000000003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1.8621799999999999</v>
      </c>
      <c r="FN265">
        <v>1.8642300000000001</v>
      </c>
      <c r="FO265">
        <v>1.8603499999999999</v>
      </c>
      <c r="FP265">
        <v>1.8611</v>
      </c>
      <c r="FQ265">
        <v>1.8602000000000001</v>
      </c>
      <c r="FR265">
        <v>1.8618699999999999</v>
      </c>
      <c r="FS265">
        <v>1.8584099999999999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-4.13</v>
      </c>
      <c r="GH265">
        <v>9.8900000000000002E-2</v>
      </c>
      <c r="GI265">
        <v>-2.4324828651112251</v>
      </c>
      <c r="GJ265">
        <v>-1.6100910332537859E-3</v>
      </c>
      <c r="GK265">
        <v>7.0186618486508772E-7</v>
      </c>
      <c r="GL265">
        <v>-2.134652460378022E-10</v>
      </c>
      <c r="GM265">
        <v>9.8890000000004363E-2</v>
      </c>
      <c r="GN265">
        <v>0</v>
      </c>
      <c r="GO265">
        <v>0</v>
      </c>
      <c r="GP265">
        <v>0</v>
      </c>
      <c r="GQ265">
        <v>5</v>
      </c>
      <c r="GR265">
        <v>2079</v>
      </c>
      <c r="GS265">
        <v>3</v>
      </c>
      <c r="GT265">
        <v>29</v>
      </c>
      <c r="GU265">
        <v>76</v>
      </c>
      <c r="GV265">
        <v>76</v>
      </c>
      <c r="GW265">
        <v>4.1540499999999998</v>
      </c>
      <c r="GX265">
        <v>2.5305200000000001</v>
      </c>
      <c r="GY265">
        <v>2.04834</v>
      </c>
      <c r="GZ265">
        <v>2.6171899999999999</v>
      </c>
      <c r="HA265">
        <v>2.1972700000000001</v>
      </c>
      <c r="HB265">
        <v>2.2888199999999999</v>
      </c>
      <c r="HC265">
        <v>40.732300000000002</v>
      </c>
      <c r="HD265">
        <v>15.1477</v>
      </c>
      <c r="HE265">
        <v>18</v>
      </c>
      <c r="HF265">
        <v>690.34199999999998</v>
      </c>
      <c r="HG265">
        <v>738.08100000000002</v>
      </c>
      <c r="HH265">
        <v>31.000399999999999</v>
      </c>
      <c r="HI265">
        <v>34.636000000000003</v>
      </c>
      <c r="HJ265">
        <v>30.001300000000001</v>
      </c>
      <c r="HK265">
        <v>34.4114</v>
      </c>
      <c r="HL265">
        <v>34.3979</v>
      </c>
      <c r="HM265">
        <v>83.127899999999997</v>
      </c>
      <c r="HN265">
        <v>19.5379</v>
      </c>
      <c r="HO265">
        <v>89.759699999999995</v>
      </c>
      <c r="HP265">
        <v>31</v>
      </c>
      <c r="HQ265">
        <v>1669.13</v>
      </c>
      <c r="HR265">
        <v>36.1113</v>
      </c>
      <c r="HS265">
        <v>99.134799999999998</v>
      </c>
      <c r="HT265">
        <v>98.1892</v>
      </c>
    </row>
    <row r="266" spans="1:228" x14ac:dyDescent="0.2">
      <c r="A266">
        <v>251</v>
      </c>
      <c r="B266">
        <v>1669232590.5999999</v>
      </c>
      <c r="C266">
        <v>998.09999990463257</v>
      </c>
      <c r="D266" t="s">
        <v>861</v>
      </c>
      <c r="E266" t="s">
        <v>862</v>
      </c>
      <c r="F266">
        <v>4</v>
      </c>
      <c r="G266">
        <v>1669232588.5999999</v>
      </c>
      <c r="H266">
        <f t="shared" si="102"/>
        <v>1.9088355856736884E-3</v>
      </c>
      <c r="I266">
        <f t="shared" si="103"/>
        <v>1.9088355856736883</v>
      </c>
      <c r="J266">
        <f t="shared" si="104"/>
        <v>28.003408609148472</v>
      </c>
      <c r="K266">
        <f t="shared" si="105"/>
        <v>1638.008571428571</v>
      </c>
      <c r="L266">
        <f t="shared" si="106"/>
        <v>1139.6208107351249</v>
      </c>
      <c r="M266">
        <f t="shared" si="107"/>
        <v>114.97631917462081</v>
      </c>
      <c r="N266">
        <f t="shared" si="108"/>
        <v>165.25864967124488</v>
      </c>
      <c r="O266">
        <f t="shared" si="109"/>
        <v>9.9681528779484246E-2</v>
      </c>
      <c r="P266">
        <f t="shared" si="110"/>
        <v>3.6705271243685198</v>
      </c>
      <c r="Q266">
        <f t="shared" si="111"/>
        <v>9.8201689804502959E-2</v>
      </c>
      <c r="R266">
        <f t="shared" si="112"/>
        <v>6.1507183624934937E-2</v>
      </c>
      <c r="S266">
        <f t="shared" si="113"/>
        <v>226.11213289544682</v>
      </c>
      <c r="T266">
        <f t="shared" si="114"/>
        <v>34.570601194572966</v>
      </c>
      <c r="U266">
        <f t="shared" si="115"/>
        <v>34.795828571428572</v>
      </c>
      <c r="V266">
        <f t="shared" si="116"/>
        <v>5.5848218863529988</v>
      </c>
      <c r="W266">
        <f t="shared" si="117"/>
        <v>69.918642152295746</v>
      </c>
      <c r="X266">
        <f t="shared" si="118"/>
        <v>3.7141074609976532</v>
      </c>
      <c r="Y266">
        <f t="shared" si="119"/>
        <v>5.3120417483332121</v>
      </c>
      <c r="Z266">
        <f t="shared" si="120"/>
        <v>1.8707144253553456</v>
      </c>
      <c r="AA266">
        <f t="shared" si="121"/>
        <v>-84.179649328209663</v>
      </c>
      <c r="AB266">
        <f t="shared" si="122"/>
        <v>-178.09691249606124</v>
      </c>
      <c r="AC266">
        <f t="shared" si="123"/>
        <v>-11.259576626286076</v>
      </c>
      <c r="AD266">
        <f t="shared" si="124"/>
        <v>-47.42400555511017</v>
      </c>
      <c r="AE266">
        <f t="shared" si="125"/>
        <v>51.6703330499016</v>
      </c>
      <c r="AF266">
        <f t="shared" si="126"/>
        <v>1.9105106792797202</v>
      </c>
      <c r="AG266">
        <f t="shared" si="127"/>
        <v>28.003408609148472</v>
      </c>
      <c r="AH266">
        <v>1722.2435450576249</v>
      </c>
      <c r="AI266">
        <v>1703.2479393939379</v>
      </c>
      <c r="AJ266">
        <v>1.753392497640768</v>
      </c>
      <c r="AK266">
        <v>65.098338017295973</v>
      </c>
      <c r="AL266">
        <f t="shared" si="128"/>
        <v>1.9088355856736883</v>
      </c>
      <c r="AM266">
        <v>36.050611737537103</v>
      </c>
      <c r="AN266">
        <v>36.813886813186834</v>
      </c>
      <c r="AO266">
        <v>4.5181523339374888E-5</v>
      </c>
      <c r="AP266">
        <v>87.569397002130515</v>
      </c>
      <c r="AQ266">
        <v>9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47019.998424462217</v>
      </c>
      <c r="AV266">
        <f t="shared" si="132"/>
        <v>1199.997142857143</v>
      </c>
      <c r="AW266">
        <f t="shared" si="133"/>
        <v>1025.9212211893509</v>
      </c>
      <c r="AX266">
        <f t="shared" si="134"/>
        <v>0.85493638655395077</v>
      </c>
      <c r="AY266">
        <f t="shared" si="135"/>
        <v>0.18842722604912482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1669232588.5999999</v>
      </c>
      <c r="BF266">
        <v>1638.008571428571</v>
      </c>
      <c r="BG266">
        <v>1660.765714285714</v>
      </c>
      <c r="BH266">
        <v>36.813442857142853</v>
      </c>
      <c r="BI266">
        <v>36.049257142857137</v>
      </c>
      <c r="BJ266">
        <v>1642.1371428571431</v>
      </c>
      <c r="BK266">
        <v>36.714571428571432</v>
      </c>
      <c r="BL266">
        <v>650.16671428571419</v>
      </c>
      <c r="BM266">
        <v>100.7897142857143</v>
      </c>
      <c r="BN266">
        <v>0.10026428571428569</v>
      </c>
      <c r="BO266">
        <v>33.895828571428567</v>
      </c>
      <c r="BP266">
        <v>34.795828571428572</v>
      </c>
      <c r="BQ266">
        <v>999.89999999999986</v>
      </c>
      <c r="BR266">
        <v>0</v>
      </c>
      <c r="BS266">
        <v>0</v>
      </c>
      <c r="BT266">
        <v>8998.7485714285704</v>
      </c>
      <c r="BU266">
        <v>0</v>
      </c>
      <c r="BV266">
        <v>171.7991428571429</v>
      </c>
      <c r="BW266">
        <v>-22.756185714285721</v>
      </c>
      <c r="BX266">
        <v>1700.6142857142861</v>
      </c>
      <c r="BY266">
        <v>1722.8742857142861</v>
      </c>
      <c r="BZ266">
        <v>0.76418957142857147</v>
      </c>
      <c r="CA266">
        <v>1660.765714285714</v>
      </c>
      <c r="CB266">
        <v>36.049257142857137</v>
      </c>
      <c r="CC266">
        <v>3.7104171428571431</v>
      </c>
      <c r="CD266">
        <v>3.6333957142857138</v>
      </c>
      <c r="CE266">
        <v>27.614628571428572</v>
      </c>
      <c r="CF266">
        <v>27.25628571428572</v>
      </c>
      <c r="CG266">
        <v>1199.997142857143</v>
      </c>
      <c r="CH266">
        <v>0.50003799999999998</v>
      </c>
      <c r="CI266">
        <v>0.49996200000000002</v>
      </c>
      <c r="CJ266">
        <v>0</v>
      </c>
      <c r="CK266">
        <v>741.38357142857149</v>
      </c>
      <c r="CL266">
        <v>4.9990899999999998</v>
      </c>
      <c r="CM266">
        <v>7796.3957142857153</v>
      </c>
      <c r="CN266">
        <v>9557.9585714285695</v>
      </c>
      <c r="CO266">
        <v>43.686999999999998</v>
      </c>
      <c r="CP266">
        <v>45.436999999999998</v>
      </c>
      <c r="CQ266">
        <v>44.375</v>
      </c>
      <c r="CR266">
        <v>45.125</v>
      </c>
      <c r="CS266">
        <v>45.142714285714291</v>
      </c>
      <c r="CT266">
        <v>597.54714285714283</v>
      </c>
      <c r="CU266">
        <v>597.4571428571428</v>
      </c>
      <c r="CV266">
        <v>0</v>
      </c>
      <c r="CW266">
        <v>1669232598</v>
      </c>
      <c r="CX266">
        <v>0</v>
      </c>
      <c r="CY266">
        <v>1669228029.5</v>
      </c>
      <c r="CZ266" t="s">
        <v>356</v>
      </c>
      <c r="DA266">
        <v>1669228029.5</v>
      </c>
      <c r="DB266">
        <v>1669228028</v>
      </c>
      <c r="DC266">
        <v>6</v>
      </c>
      <c r="DD266">
        <v>0.127</v>
      </c>
      <c r="DE266">
        <v>2E-3</v>
      </c>
      <c r="DF266">
        <v>-2.9980000000000002</v>
      </c>
      <c r="DG266">
        <v>9.9000000000000005E-2</v>
      </c>
      <c r="DH266">
        <v>415</v>
      </c>
      <c r="DI266">
        <v>34</v>
      </c>
      <c r="DJ266">
        <v>0.37</v>
      </c>
      <c r="DK266">
        <v>0.19</v>
      </c>
      <c r="DL266">
        <v>-22.664270731707319</v>
      </c>
      <c r="DM266">
        <v>-0.3187191637630678</v>
      </c>
      <c r="DN266">
        <v>9.1592912293427281E-2</v>
      </c>
      <c r="DO266">
        <v>0</v>
      </c>
      <c r="DP266">
        <v>0.77161360975609761</v>
      </c>
      <c r="DQ266">
        <v>-9.2762383275260402E-2</v>
      </c>
      <c r="DR266">
        <v>1.03746633559913E-2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3.2956400000000001</v>
      </c>
      <c r="EB266">
        <v>2.6253000000000002</v>
      </c>
      <c r="EC266">
        <v>0.25176700000000002</v>
      </c>
      <c r="ED266">
        <v>0.25184699999999999</v>
      </c>
      <c r="EE266">
        <v>0.146318</v>
      </c>
      <c r="EF266">
        <v>0.14253199999999999</v>
      </c>
      <c r="EG266">
        <v>22612.6</v>
      </c>
      <c r="EH266">
        <v>23008</v>
      </c>
      <c r="EI266">
        <v>28138.3</v>
      </c>
      <c r="EJ266">
        <v>29625.200000000001</v>
      </c>
      <c r="EK266">
        <v>33050.1</v>
      </c>
      <c r="EL266">
        <v>35268.800000000003</v>
      </c>
      <c r="EM266">
        <v>39705.1</v>
      </c>
      <c r="EN266">
        <v>42339.199999999997</v>
      </c>
      <c r="EO266">
        <v>2.1894999999999998</v>
      </c>
      <c r="EP266">
        <v>2.1573699999999998</v>
      </c>
      <c r="EQ266">
        <v>7.3351E-2</v>
      </c>
      <c r="ER266">
        <v>0</v>
      </c>
      <c r="ES266">
        <v>33.601799999999997</v>
      </c>
      <c r="ET266">
        <v>999.9</v>
      </c>
      <c r="EU266">
        <v>70.5</v>
      </c>
      <c r="EV266">
        <v>36.299999999999997</v>
      </c>
      <c r="EW266">
        <v>42.447699999999998</v>
      </c>
      <c r="EX266">
        <v>56.864400000000003</v>
      </c>
      <c r="EY266">
        <v>-2.9166599999999998</v>
      </c>
      <c r="EZ266">
        <v>2</v>
      </c>
      <c r="FA266">
        <v>0.58538900000000005</v>
      </c>
      <c r="FB266">
        <v>1.0734999999999999</v>
      </c>
      <c r="FC266">
        <v>20.267099999999999</v>
      </c>
      <c r="FD266">
        <v>5.2168400000000004</v>
      </c>
      <c r="FE266">
        <v>12.008900000000001</v>
      </c>
      <c r="FF266">
        <v>4.9856499999999997</v>
      </c>
      <c r="FG266">
        <v>3.2844500000000001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1.8621799999999999</v>
      </c>
      <c r="FN266">
        <v>1.86426</v>
      </c>
      <c r="FO266">
        <v>1.8603499999999999</v>
      </c>
      <c r="FP266">
        <v>1.86111</v>
      </c>
      <c r="FQ266">
        <v>1.8602000000000001</v>
      </c>
      <c r="FR266">
        <v>1.8618699999999999</v>
      </c>
      <c r="FS266">
        <v>1.8584400000000001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-4.13</v>
      </c>
      <c r="GH266">
        <v>9.8900000000000002E-2</v>
      </c>
      <c r="GI266">
        <v>-2.4324828651112251</v>
      </c>
      <c r="GJ266">
        <v>-1.6100910332537859E-3</v>
      </c>
      <c r="GK266">
        <v>7.0186618486508772E-7</v>
      </c>
      <c r="GL266">
        <v>-2.134652460378022E-10</v>
      </c>
      <c r="GM266">
        <v>9.8890000000004363E-2</v>
      </c>
      <c r="GN266">
        <v>0</v>
      </c>
      <c r="GO266">
        <v>0</v>
      </c>
      <c r="GP266">
        <v>0</v>
      </c>
      <c r="GQ266">
        <v>5</v>
      </c>
      <c r="GR266">
        <v>2079</v>
      </c>
      <c r="GS266">
        <v>3</v>
      </c>
      <c r="GT266">
        <v>29</v>
      </c>
      <c r="GU266">
        <v>76</v>
      </c>
      <c r="GV266">
        <v>76</v>
      </c>
      <c r="GW266">
        <v>4.1674800000000003</v>
      </c>
      <c r="GX266">
        <v>2.52075</v>
      </c>
      <c r="GY266">
        <v>2.04834</v>
      </c>
      <c r="GZ266">
        <v>2.6184099999999999</v>
      </c>
      <c r="HA266">
        <v>2.1972700000000001</v>
      </c>
      <c r="HB266">
        <v>2.34619</v>
      </c>
      <c r="HC266">
        <v>40.732300000000002</v>
      </c>
      <c r="HD266">
        <v>15.1652</v>
      </c>
      <c r="HE266">
        <v>18</v>
      </c>
      <c r="HF266">
        <v>690.39700000000005</v>
      </c>
      <c r="HG266">
        <v>737.86900000000003</v>
      </c>
      <c r="HH266">
        <v>31.000299999999999</v>
      </c>
      <c r="HI266">
        <v>34.644599999999997</v>
      </c>
      <c r="HJ266">
        <v>30.001200000000001</v>
      </c>
      <c r="HK266">
        <v>34.418399999999998</v>
      </c>
      <c r="HL266">
        <v>34.4041</v>
      </c>
      <c r="HM266">
        <v>83.3857</v>
      </c>
      <c r="HN266">
        <v>19.5379</v>
      </c>
      <c r="HO266">
        <v>89.759699999999995</v>
      </c>
      <c r="HP266">
        <v>31</v>
      </c>
      <c r="HQ266">
        <v>1675.81</v>
      </c>
      <c r="HR266">
        <v>36.129399999999997</v>
      </c>
      <c r="HS266">
        <v>99.132099999999994</v>
      </c>
      <c r="HT266">
        <v>98.186199999999999</v>
      </c>
    </row>
    <row r="267" spans="1:228" x14ac:dyDescent="0.2">
      <c r="A267">
        <v>252</v>
      </c>
      <c r="B267">
        <v>1669232594.5999999</v>
      </c>
      <c r="C267">
        <v>1002.099999904633</v>
      </c>
      <c r="D267" t="s">
        <v>863</v>
      </c>
      <c r="E267" t="s">
        <v>864</v>
      </c>
      <c r="F267">
        <v>4</v>
      </c>
      <c r="G267">
        <v>1669232592.2874999</v>
      </c>
      <c r="H267">
        <f t="shared" si="102"/>
        <v>1.902890672311904E-3</v>
      </c>
      <c r="I267">
        <f t="shared" si="103"/>
        <v>1.9028906723119041</v>
      </c>
      <c r="J267">
        <f t="shared" si="104"/>
        <v>28.264167336803393</v>
      </c>
      <c r="K267">
        <f t="shared" si="105"/>
        <v>1644.14625</v>
      </c>
      <c r="L267">
        <f t="shared" si="106"/>
        <v>1141.5436184877979</v>
      </c>
      <c r="M267">
        <f t="shared" si="107"/>
        <v>115.16941328772089</v>
      </c>
      <c r="N267">
        <f t="shared" si="108"/>
        <v>165.87658667177817</v>
      </c>
      <c r="O267">
        <f t="shared" si="109"/>
        <v>9.9687448202947365E-2</v>
      </c>
      <c r="P267">
        <f t="shared" si="110"/>
        <v>3.6622834104411419</v>
      </c>
      <c r="Q267">
        <f t="shared" si="111"/>
        <v>9.8204156849995561E-2</v>
      </c>
      <c r="R267">
        <f t="shared" si="112"/>
        <v>6.1509027274964559E-2</v>
      </c>
      <c r="S267">
        <f t="shared" si="113"/>
        <v>226.1131424147105</v>
      </c>
      <c r="T267">
        <f t="shared" si="114"/>
        <v>34.565745704601746</v>
      </c>
      <c r="U267">
        <f t="shared" si="115"/>
        <v>34.77655</v>
      </c>
      <c r="V267">
        <f t="shared" si="116"/>
        <v>5.5788535658900447</v>
      </c>
      <c r="W267">
        <f t="shared" si="117"/>
        <v>69.945460366386982</v>
      </c>
      <c r="X267">
        <f t="shared" si="118"/>
        <v>3.7139682466610457</v>
      </c>
      <c r="Y267">
        <f t="shared" si="119"/>
        <v>5.309805993422029</v>
      </c>
      <c r="Z267">
        <f t="shared" si="120"/>
        <v>1.8648853192289989</v>
      </c>
      <c r="AA267">
        <f t="shared" si="121"/>
        <v>-83.917478648954969</v>
      </c>
      <c r="AB267">
        <f t="shared" si="122"/>
        <v>-175.37945689124498</v>
      </c>
      <c r="AC267">
        <f t="shared" si="123"/>
        <v>-11.111277848717492</v>
      </c>
      <c r="AD267">
        <f t="shared" si="124"/>
        <v>-44.295070974206936</v>
      </c>
      <c r="AE267">
        <f t="shared" si="125"/>
        <v>51.666659907532221</v>
      </c>
      <c r="AF267">
        <f t="shared" si="126"/>
        <v>1.9097917346808544</v>
      </c>
      <c r="AG267">
        <f t="shared" si="127"/>
        <v>28.264167336803393</v>
      </c>
      <c r="AH267">
        <v>1729.117368004635</v>
      </c>
      <c r="AI267">
        <v>1710.1135757575751</v>
      </c>
      <c r="AJ267">
        <v>1.7262266892852991</v>
      </c>
      <c r="AK267">
        <v>65.098338017295973</v>
      </c>
      <c r="AL267">
        <f t="shared" si="128"/>
        <v>1.9028906723119041</v>
      </c>
      <c r="AM267">
        <v>36.047613902642333</v>
      </c>
      <c r="AN267">
        <v>36.808637362637391</v>
      </c>
      <c r="AO267">
        <v>4.5811114704603298E-5</v>
      </c>
      <c r="AP267">
        <v>87.569397002130515</v>
      </c>
      <c r="AQ267">
        <v>9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46874.408688626769</v>
      </c>
      <c r="AV267">
        <f t="shared" si="132"/>
        <v>1200.0025000000001</v>
      </c>
      <c r="AW267">
        <f t="shared" si="133"/>
        <v>1025.9258012511455</v>
      </c>
      <c r="AX267">
        <f t="shared" si="134"/>
        <v>0.8549363865918157</v>
      </c>
      <c r="AY267">
        <f t="shared" si="135"/>
        <v>0.18842722612220431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1669232592.2874999</v>
      </c>
      <c r="BF267">
        <v>1644.14625</v>
      </c>
      <c r="BG267">
        <v>1666.91</v>
      </c>
      <c r="BH267">
        <v>36.812350000000002</v>
      </c>
      <c r="BI267">
        <v>36.048324999999998</v>
      </c>
      <c r="BJ267">
        <v>1648.2837500000001</v>
      </c>
      <c r="BK267">
        <v>36.713450000000002</v>
      </c>
      <c r="BL267">
        <v>650.05949999999996</v>
      </c>
      <c r="BM267">
        <v>100.789</v>
      </c>
      <c r="BN267">
        <v>0.1001919875</v>
      </c>
      <c r="BO267">
        <v>33.888287499999997</v>
      </c>
      <c r="BP267">
        <v>34.77655</v>
      </c>
      <c r="BQ267">
        <v>999.9</v>
      </c>
      <c r="BR267">
        <v>0</v>
      </c>
      <c r="BS267">
        <v>0</v>
      </c>
      <c r="BT267">
        <v>8970.3100000000013</v>
      </c>
      <c r="BU267">
        <v>0</v>
      </c>
      <c r="BV267">
        <v>165.29400000000001</v>
      </c>
      <c r="BW267">
        <v>-22.7629625</v>
      </c>
      <c r="BX267">
        <v>1706.9862499999999</v>
      </c>
      <c r="BY267">
        <v>1729.2462499999999</v>
      </c>
      <c r="BZ267">
        <v>0.76400250000000003</v>
      </c>
      <c r="CA267">
        <v>1666.91</v>
      </c>
      <c r="CB267">
        <v>36.048324999999998</v>
      </c>
      <c r="CC267">
        <v>3.71028125</v>
      </c>
      <c r="CD267">
        <v>3.6332762500000002</v>
      </c>
      <c r="CE267">
        <v>27.614000000000001</v>
      </c>
      <c r="CF267">
        <v>27.255749999999999</v>
      </c>
      <c r="CG267">
        <v>1200.0025000000001</v>
      </c>
      <c r="CH267">
        <v>0.50003799999999998</v>
      </c>
      <c r="CI267">
        <v>0.49996200000000002</v>
      </c>
      <c r="CJ267">
        <v>0</v>
      </c>
      <c r="CK267">
        <v>741.25412499999993</v>
      </c>
      <c r="CL267">
        <v>4.9990899999999998</v>
      </c>
      <c r="CM267">
        <v>7800.99</v>
      </c>
      <c r="CN267">
        <v>9558.0149999999994</v>
      </c>
      <c r="CO267">
        <v>43.686999999999998</v>
      </c>
      <c r="CP267">
        <v>45.436999999999998</v>
      </c>
      <c r="CQ267">
        <v>44.375</v>
      </c>
      <c r="CR267">
        <v>45.093499999999999</v>
      </c>
      <c r="CS267">
        <v>45.179250000000003</v>
      </c>
      <c r="CT267">
        <v>597.5474999999999</v>
      </c>
      <c r="CU267">
        <v>597.45749999999998</v>
      </c>
      <c r="CV267">
        <v>0</v>
      </c>
      <c r="CW267">
        <v>1669232601.5999999</v>
      </c>
      <c r="CX267">
        <v>0</v>
      </c>
      <c r="CY267">
        <v>1669228029.5</v>
      </c>
      <c r="CZ267" t="s">
        <v>356</v>
      </c>
      <c r="DA267">
        <v>1669228029.5</v>
      </c>
      <c r="DB267">
        <v>1669228028</v>
      </c>
      <c r="DC267">
        <v>6</v>
      </c>
      <c r="DD267">
        <v>0.127</v>
      </c>
      <c r="DE267">
        <v>2E-3</v>
      </c>
      <c r="DF267">
        <v>-2.9980000000000002</v>
      </c>
      <c r="DG267">
        <v>9.9000000000000005E-2</v>
      </c>
      <c r="DH267">
        <v>415</v>
      </c>
      <c r="DI267">
        <v>34</v>
      </c>
      <c r="DJ267">
        <v>0.37</v>
      </c>
      <c r="DK267">
        <v>0.19</v>
      </c>
      <c r="DL267">
        <v>-22.702290243902439</v>
      </c>
      <c r="DM267">
        <v>-0.1313560975610007</v>
      </c>
      <c r="DN267">
        <v>7.7143495702546458E-2</v>
      </c>
      <c r="DO267">
        <v>0</v>
      </c>
      <c r="DP267">
        <v>0.76784195121951215</v>
      </c>
      <c r="DQ267">
        <v>-5.6597080139372667E-2</v>
      </c>
      <c r="DR267">
        <v>8.1252671429290248E-3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3.29522</v>
      </c>
      <c r="EB267">
        <v>2.62521</v>
      </c>
      <c r="EC267">
        <v>0.25236199999999998</v>
      </c>
      <c r="ED267">
        <v>0.25243700000000002</v>
      </c>
      <c r="EE267">
        <v>0.14629500000000001</v>
      </c>
      <c r="EF267">
        <v>0.14254500000000001</v>
      </c>
      <c r="EG267">
        <v>22594.6</v>
      </c>
      <c r="EH267">
        <v>22989.1</v>
      </c>
      <c r="EI267">
        <v>28138.6</v>
      </c>
      <c r="EJ267">
        <v>29624.5</v>
      </c>
      <c r="EK267">
        <v>33050.800000000003</v>
      </c>
      <c r="EL267">
        <v>35267.800000000003</v>
      </c>
      <c r="EM267">
        <v>39704.800000000003</v>
      </c>
      <c r="EN267">
        <v>42338.6</v>
      </c>
      <c r="EO267">
        <v>2.1892</v>
      </c>
      <c r="EP267">
        <v>2.1575000000000002</v>
      </c>
      <c r="EQ267">
        <v>7.40513E-2</v>
      </c>
      <c r="ER267">
        <v>0</v>
      </c>
      <c r="ES267">
        <v>33.567799999999998</v>
      </c>
      <c r="ET267">
        <v>999.9</v>
      </c>
      <c r="EU267">
        <v>70.5</v>
      </c>
      <c r="EV267">
        <v>36.299999999999997</v>
      </c>
      <c r="EW267">
        <v>42.445</v>
      </c>
      <c r="EX267">
        <v>56.9544</v>
      </c>
      <c r="EY267">
        <v>-2.9206699999999999</v>
      </c>
      <c r="EZ267">
        <v>2</v>
      </c>
      <c r="FA267">
        <v>0.58626500000000004</v>
      </c>
      <c r="FB267">
        <v>1.0709500000000001</v>
      </c>
      <c r="FC267">
        <v>20.267099999999999</v>
      </c>
      <c r="FD267">
        <v>5.2172900000000002</v>
      </c>
      <c r="FE267">
        <v>12.0091</v>
      </c>
      <c r="FF267">
        <v>4.9859499999999999</v>
      </c>
      <c r="FG267">
        <v>3.2844799999999998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1.86425</v>
      </c>
      <c r="FO267">
        <v>1.8603499999999999</v>
      </c>
      <c r="FP267">
        <v>1.8611</v>
      </c>
      <c r="FQ267">
        <v>1.8602000000000001</v>
      </c>
      <c r="FR267">
        <v>1.86188</v>
      </c>
      <c r="FS267">
        <v>1.85843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-4.1399999999999997</v>
      </c>
      <c r="GH267">
        <v>9.8900000000000002E-2</v>
      </c>
      <c r="GI267">
        <v>-2.4324828651112251</v>
      </c>
      <c r="GJ267">
        <v>-1.6100910332537859E-3</v>
      </c>
      <c r="GK267">
        <v>7.0186618486508772E-7</v>
      </c>
      <c r="GL267">
        <v>-2.134652460378022E-10</v>
      </c>
      <c r="GM267">
        <v>9.8890000000004363E-2</v>
      </c>
      <c r="GN267">
        <v>0</v>
      </c>
      <c r="GO267">
        <v>0</v>
      </c>
      <c r="GP267">
        <v>0</v>
      </c>
      <c r="GQ267">
        <v>5</v>
      </c>
      <c r="GR267">
        <v>2079</v>
      </c>
      <c r="GS267">
        <v>3</v>
      </c>
      <c r="GT267">
        <v>29</v>
      </c>
      <c r="GU267">
        <v>76.099999999999994</v>
      </c>
      <c r="GV267">
        <v>76.099999999999994</v>
      </c>
      <c r="GW267">
        <v>4.1809099999999999</v>
      </c>
      <c r="GX267">
        <v>2.52319</v>
      </c>
      <c r="GY267">
        <v>2.04834</v>
      </c>
      <c r="GZ267">
        <v>2.6184099999999999</v>
      </c>
      <c r="HA267">
        <v>2.1972700000000001</v>
      </c>
      <c r="HB267">
        <v>2.3083499999999999</v>
      </c>
      <c r="HC267">
        <v>40.758000000000003</v>
      </c>
      <c r="HD267">
        <v>15.1477</v>
      </c>
      <c r="HE267">
        <v>18</v>
      </c>
      <c r="HF267">
        <v>690.22400000000005</v>
      </c>
      <c r="HG267">
        <v>738.08199999999999</v>
      </c>
      <c r="HH267">
        <v>30.9998</v>
      </c>
      <c r="HI267">
        <v>34.6541</v>
      </c>
      <c r="HJ267">
        <v>30.001200000000001</v>
      </c>
      <c r="HK267">
        <v>34.425400000000003</v>
      </c>
      <c r="HL267">
        <v>34.411799999999999</v>
      </c>
      <c r="HM267">
        <v>83.641099999999994</v>
      </c>
      <c r="HN267">
        <v>19.5379</v>
      </c>
      <c r="HO267">
        <v>90.146100000000004</v>
      </c>
      <c r="HP267">
        <v>31</v>
      </c>
      <c r="HQ267">
        <v>1682.49</v>
      </c>
      <c r="HR267">
        <v>36.146999999999998</v>
      </c>
      <c r="HS267">
        <v>99.132099999999994</v>
      </c>
      <c r="HT267">
        <v>98.184399999999997</v>
      </c>
    </row>
    <row r="268" spans="1:228" x14ac:dyDescent="0.2">
      <c r="A268">
        <v>253</v>
      </c>
      <c r="B268">
        <v>1669232598.5999999</v>
      </c>
      <c r="C268">
        <v>1006.099999904633</v>
      </c>
      <c r="D268" t="s">
        <v>865</v>
      </c>
      <c r="E268" t="s">
        <v>866</v>
      </c>
      <c r="F268">
        <v>4</v>
      </c>
      <c r="G268">
        <v>1669232596.5999999</v>
      </c>
      <c r="H268">
        <f t="shared" si="102"/>
        <v>1.8673006325972815E-3</v>
      </c>
      <c r="I268">
        <f t="shared" si="103"/>
        <v>1.8673006325972816</v>
      </c>
      <c r="J268">
        <f t="shared" si="104"/>
        <v>27.827045217226843</v>
      </c>
      <c r="K268">
        <f t="shared" si="105"/>
        <v>1651.471428571429</v>
      </c>
      <c r="L268">
        <f t="shared" si="106"/>
        <v>1148.5833996168676</v>
      </c>
      <c r="M268">
        <f t="shared" si="107"/>
        <v>115.87750543049334</v>
      </c>
      <c r="N268">
        <f t="shared" si="108"/>
        <v>166.6125328786965</v>
      </c>
      <c r="O268">
        <f t="shared" si="109"/>
        <v>9.8083380678278737E-2</v>
      </c>
      <c r="P268">
        <f t="shared" si="110"/>
        <v>3.6684588815954431</v>
      </c>
      <c r="Q268">
        <f t="shared" si="111"/>
        <v>9.6649449410220897E-2</v>
      </c>
      <c r="R268">
        <f t="shared" si="112"/>
        <v>6.0532992516250411E-2</v>
      </c>
      <c r="S268">
        <f t="shared" si="113"/>
        <v>226.11913672728082</v>
      </c>
      <c r="T268">
        <f t="shared" si="114"/>
        <v>34.555229193856498</v>
      </c>
      <c r="U268">
        <f t="shared" si="115"/>
        <v>34.756114285714283</v>
      </c>
      <c r="V268">
        <f t="shared" si="116"/>
        <v>5.5725330675328228</v>
      </c>
      <c r="W268">
        <f t="shared" si="117"/>
        <v>69.994456523304422</v>
      </c>
      <c r="X268">
        <f t="shared" si="118"/>
        <v>3.7130556265165726</v>
      </c>
      <c r="Y268">
        <f t="shared" si="119"/>
        <v>5.3047852800747481</v>
      </c>
      <c r="Z268">
        <f t="shared" si="120"/>
        <v>1.8594774410162502</v>
      </c>
      <c r="AA268">
        <f t="shared" si="121"/>
        <v>-82.347957897540113</v>
      </c>
      <c r="AB268">
        <f t="shared" si="122"/>
        <v>-174.98474489826719</v>
      </c>
      <c r="AC268">
        <f t="shared" si="123"/>
        <v>-11.065588768170976</v>
      </c>
      <c r="AD268">
        <f t="shared" si="124"/>
        <v>-42.279154836697472</v>
      </c>
      <c r="AE268">
        <f t="shared" si="125"/>
        <v>51.371391684472378</v>
      </c>
      <c r="AF268">
        <f t="shared" si="126"/>
        <v>1.8496153074145127</v>
      </c>
      <c r="AG268">
        <f t="shared" si="127"/>
        <v>27.827045217226843</v>
      </c>
      <c r="AH268">
        <v>1736.0942995379919</v>
      </c>
      <c r="AI268">
        <v>1717.18703030303</v>
      </c>
      <c r="AJ268">
        <v>1.7484084348159781</v>
      </c>
      <c r="AK268">
        <v>65.098338017295973</v>
      </c>
      <c r="AL268">
        <f t="shared" si="128"/>
        <v>1.8673006325972816</v>
      </c>
      <c r="AM268">
        <v>36.054536935146878</v>
      </c>
      <c r="AN268">
        <v>36.802321978022</v>
      </c>
      <c r="AO268">
        <v>-1.141344321208975E-4</v>
      </c>
      <c r="AP268">
        <v>87.569397002130515</v>
      </c>
      <c r="AQ268">
        <v>9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46986.913123595485</v>
      </c>
      <c r="AV268">
        <f t="shared" si="132"/>
        <v>1200.037142857143</v>
      </c>
      <c r="AW268">
        <f t="shared" si="133"/>
        <v>1025.9551423457413</v>
      </c>
      <c r="AX268">
        <f t="shared" si="134"/>
        <v>0.85493615631185094</v>
      </c>
      <c r="AY268">
        <f t="shared" si="135"/>
        <v>0.18842678168187241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1669232596.5999999</v>
      </c>
      <c r="BF268">
        <v>1651.471428571429</v>
      </c>
      <c r="BG268">
        <v>1674.081428571428</v>
      </c>
      <c r="BH268">
        <v>36.803985714285723</v>
      </c>
      <c r="BI268">
        <v>36.063885714285718</v>
      </c>
      <c r="BJ268">
        <v>1655.6128571428569</v>
      </c>
      <c r="BK268">
        <v>36.705100000000002</v>
      </c>
      <c r="BL268">
        <v>649.93428571428558</v>
      </c>
      <c r="BM268">
        <v>100.7875714285714</v>
      </c>
      <c r="BN268">
        <v>9.9752442857142867E-2</v>
      </c>
      <c r="BO268">
        <v>33.871342857142857</v>
      </c>
      <c r="BP268">
        <v>34.756114285714283</v>
      </c>
      <c r="BQ268">
        <v>999.89999999999986</v>
      </c>
      <c r="BR268">
        <v>0</v>
      </c>
      <c r="BS268">
        <v>0</v>
      </c>
      <c r="BT268">
        <v>8991.7857142857138</v>
      </c>
      <c r="BU268">
        <v>0</v>
      </c>
      <c r="BV268">
        <v>170.77699999999999</v>
      </c>
      <c r="BW268">
        <v>-22.608814285714281</v>
      </c>
      <c r="BX268">
        <v>1714.5742857142859</v>
      </c>
      <c r="BY268">
        <v>1736.711428571429</v>
      </c>
      <c r="BZ268">
        <v>0.74009442857142849</v>
      </c>
      <c r="CA268">
        <v>1674.081428571428</v>
      </c>
      <c r="CB268">
        <v>36.063885714285718</v>
      </c>
      <c r="CC268">
        <v>3.709384285714286</v>
      </c>
      <c r="CD268">
        <v>3.634791428571428</v>
      </c>
      <c r="CE268">
        <v>27.60988571428571</v>
      </c>
      <c r="CF268">
        <v>27.26287142857143</v>
      </c>
      <c r="CG268">
        <v>1200.037142857143</v>
      </c>
      <c r="CH268">
        <v>0.5000460000000001</v>
      </c>
      <c r="CI268">
        <v>0.49995400000000001</v>
      </c>
      <c r="CJ268">
        <v>0</v>
      </c>
      <c r="CK268">
        <v>740.92442857142862</v>
      </c>
      <c r="CL268">
        <v>4.9990899999999998</v>
      </c>
      <c r="CM268">
        <v>8008.465714285715</v>
      </c>
      <c r="CN268">
        <v>9558.3114285714291</v>
      </c>
      <c r="CO268">
        <v>43.686999999999998</v>
      </c>
      <c r="CP268">
        <v>45.436999999999998</v>
      </c>
      <c r="CQ268">
        <v>44.392714285714291</v>
      </c>
      <c r="CR268">
        <v>45.061999999999998</v>
      </c>
      <c r="CS268">
        <v>45.186999999999998</v>
      </c>
      <c r="CT268">
        <v>597.57428571428579</v>
      </c>
      <c r="CU268">
        <v>597.46571428571428</v>
      </c>
      <c r="CV268">
        <v>0</v>
      </c>
      <c r="CW268">
        <v>1669232605.8</v>
      </c>
      <c r="CX268">
        <v>0</v>
      </c>
      <c r="CY268">
        <v>1669228029.5</v>
      </c>
      <c r="CZ268" t="s">
        <v>356</v>
      </c>
      <c r="DA268">
        <v>1669228029.5</v>
      </c>
      <c r="DB268">
        <v>1669228028</v>
      </c>
      <c r="DC268">
        <v>6</v>
      </c>
      <c r="DD268">
        <v>0.127</v>
      </c>
      <c r="DE268">
        <v>2E-3</v>
      </c>
      <c r="DF268">
        <v>-2.9980000000000002</v>
      </c>
      <c r="DG268">
        <v>9.9000000000000005E-2</v>
      </c>
      <c r="DH268">
        <v>415</v>
      </c>
      <c r="DI268">
        <v>34</v>
      </c>
      <c r="DJ268">
        <v>0.37</v>
      </c>
      <c r="DK268">
        <v>0.19</v>
      </c>
      <c r="DL268">
        <v>-22.689953658536581</v>
      </c>
      <c r="DM268">
        <v>-0.13389407665500941</v>
      </c>
      <c r="DN268">
        <v>8.6375315742067985E-2</v>
      </c>
      <c r="DO268">
        <v>0</v>
      </c>
      <c r="DP268">
        <v>0.76106892682926841</v>
      </c>
      <c r="DQ268">
        <v>-7.5318689895471969E-2</v>
      </c>
      <c r="DR268">
        <v>1.046536049369245E-2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3.29514</v>
      </c>
      <c r="EB268">
        <v>2.62493</v>
      </c>
      <c r="EC268">
        <v>0.25295899999999999</v>
      </c>
      <c r="ED268">
        <v>0.25301400000000002</v>
      </c>
      <c r="EE268">
        <v>0.14627799999999999</v>
      </c>
      <c r="EF268">
        <v>0.14258299999999999</v>
      </c>
      <c r="EG268">
        <v>22575.5</v>
      </c>
      <c r="EH268">
        <v>22970.799999999999</v>
      </c>
      <c r="EI268">
        <v>28137.4</v>
      </c>
      <c r="EJ268">
        <v>29624</v>
      </c>
      <c r="EK268">
        <v>33050.300000000003</v>
      </c>
      <c r="EL268">
        <v>35265.5</v>
      </c>
      <c r="EM268">
        <v>39703.4</v>
      </c>
      <c r="EN268">
        <v>42337.7</v>
      </c>
      <c r="EO268">
        <v>2.18912</v>
      </c>
      <c r="EP268">
        <v>2.1576</v>
      </c>
      <c r="EQ268">
        <v>7.5243400000000002E-2</v>
      </c>
      <c r="ER268">
        <v>0</v>
      </c>
      <c r="ES268">
        <v>33.530099999999997</v>
      </c>
      <c r="ET268">
        <v>999.9</v>
      </c>
      <c r="EU268">
        <v>70.5</v>
      </c>
      <c r="EV268">
        <v>36.299999999999997</v>
      </c>
      <c r="EW268">
        <v>42.443800000000003</v>
      </c>
      <c r="EX268">
        <v>57.014400000000002</v>
      </c>
      <c r="EY268">
        <v>-2.77244</v>
      </c>
      <c r="EZ268">
        <v>2</v>
      </c>
      <c r="FA268">
        <v>0.58711599999999997</v>
      </c>
      <c r="FB268">
        <v>1.06795</v>
      </c>
      <c r="FC268">
        <v>20.267199999999999</v>
      </c>
      <c r="FD268">
        <v>5.2166899999999998</v>
      </c>
      <c r="FE268">
        <v>12.009399999999999</v>
      </c>
      <c r="FF268">
        <v>4.9856499999999997</v>
      </c>
      <c r="FG268">
        <v>3.2844500000000001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1.86219</v>
      </c>
      <c r="FN268">
        <v>1.8642399999999999</v>
      </c>
      <c r="FO268">
        <v>1.8603499999999999</v>
      </c>
      <c r="FP268">
        <v>1.8610899999999999</v>
      </c>
      <c r="FQ268">
        <v>1.8602000000000001</v>
      </c>
      <c r="FR268">
        <v>1.86188</v>
      </c>
      <c r="FS268">
        <v>1.8584099999999999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-4.1399999999999997</v>
      </c>
      <c r="GH268">
        <v>9.8900000000000002E-2</v>
      </c>
      <c r="GI268">
        <v>-2.4324828651112251</v>
      </c>
      <c r="GJ268">
        <v>-1.6100910332537859E-3</v>
      </c>
      <c r="GK268">
        <v>7.0186618486508772E-7</v>
      </c>
      <c r="GL268">
        <v>-2.134652460378022E-10</v>
      </c>
      <c r="GM268">
        <v>9.8890000000004363E-2</v>
      </c>
      <c r="GN268">
        <v>0</v>
      </c>
      <c r="GO268">
        <v>0</v>
      </c>
      <c r="GP268">
        <v>0</v>
      </c>
      <c r="GQ268">
        <v>5</v>
      </c>
      <c r="GR268">
        <v>2079</v>
      </c>
      <c r="GS268">
        <v>3</v>
      </c>
      <c r="GT268">
        <v>29</v>
      </c>
      <c r="GU268">
        <v>76.2</v>
      </c>
      <c r="GV268">
        <v>76.2</v>
      </c>
      <c r="GW268">
        <v>4.1931200000000004</v>
      </c>
      <c r="GX268">
        <v>2.52197</v>
      </c>
      <c r="GY268">
        <v>2.04834</v>
      </c>
      <c r="GZ268">
        <v>2.6171899999999999</v>
      </c>
      <c r="HA268">
        <v>2.1972700000000001</v>
      </c>
      <c r="HB268">
        <v>2.34619</v>
      </c>
      <c r="HC268">
        <v>40.732300000000002</v>
      </c>
      <c r="HD268">
        <v>15.156499999999999</v>
      </c>
      <c r="HE268">
        <v>18</v>
      </c>
      <c r="HF268">
        <v>690.24400000000003</v>
      </c>
      <c r="HG268">
        <v>738.25300000000004</v>
      </c>
      <c r="HH268">
        <v>30.999500000000001</v>
      </c>
      <c r="HI268">
        <v>34.662599999999998</v>
      </c>
      <c r="HJ268">
        <v>30.001100000000001</v>
      </c>
      <c r="HK268">
        <v>34.433199999999999</v>
      </c>
      <c r="HL268">
        <v>34.418100000000003</v>
      </c>
      <c r="HM268">
        <v>83.900300000000001</v>
      </c>
      <c r="HN268">
        <v>19.5379</v>
      </c>
      <c r="HO268">
        <v>90.146100000000004</v>
      </c>
      <c r="HP268">
        <v>31</v>
      </c>
      <c r="HQ268">
        <v>1689.17</v>
      </c>
      <c r="HR268">
        <v>36.171300000000002</v>
      </c>
      <c r="HS268">
        <v>99.128299999999996</v>
      </c>
      <c r="HT268">
        <v>98.182500000000005</v>
      </c>
    </row>
    <row r="269" spans="1:228" x14ac:dyDescent="0.2">
      <c r="A269">
        <v>254</v>
      </c>
      <c r="B269">
        <v>1669232602.5999999</v>
      </c>
      <c r="C269">
        <v>1010.099999904633</v>
      </c>
      <c r="D269" t="s">
        <v>867</v>
      </c>
      <c r="E269" t="s">
        <v>868</v>
      </c>
      <c r="F269">
        <v>4</v>
      </c>
      <c r="G269">
        <v>1669232600.2874999</v>
      </c>
      <c r="H269">
        <f t="shared" si="102"/>
        <v>1.8404435149283489E-3</v>
      </c>
      <c r="I269">
        <f t="shared" si="103"/>
        <v>1.8404435149283489</v>
      </c>
      <c r="J269">
        <f t="shared" si="104"/>
        <v>28.596502771651025</v>
      </c>
      <c r="K269">
        <f t="shared" si="105"/>
        <v>1657.5474999999999</v>
      </c>
      <c r="L269">
        <f t="shared" si="106"/>
        <v>1136.7642101470462</v>
      </c>
      <c r="M269">
        <f t="shared" si="107"/>
        <v>114.68331460299474</v>
      </c>
      <c r="N269">
        <f t="shared" si="108"/>
        <v>167.22292953550846</v>
      </c>
      <c r="O269">
        <f t="shared" si="109"/>
        <v>9.6957746678943815E-2</v>
      </c>
      <c r="P269">
        <f t="shared" si="110"/>
        <v>3.6743602164833828</v>
      </c>
      <c r="Q269">
        <f t="shared" si="111"/>
        <v>9.5558501283124167E-2</v>
      </c>
      <c r="R269">
        <f t="shared" si="112"/>
        <v>5.9848097686209745E-2</v>
      </c>
      <c r="S269">
        <f t="shared" si="113"/>
        <v>226.11832160991719</v>
      </c>
      <c r="T269">
        <f t="shared" si="114"/>
        <v>34.545904988979913</v>
      </c>
      <c r="U269">
        <f t="shared" si="115"/>
        <v>34.736975000000001</v>
      </c>
      <c r="V269">
        <f t="shared" si="116"/>
        <v>5.5666191831119374</v>
      </c>
      <c r="W269">
        <f t="shared" si="117"/>
        <v>70.046594794392618</v>
      </c>
      <c r="X269">
        <f t="shared" si="118"/>
        <v>3.7129349801482454</v>
      </c>
      <c r="Y269">
        <f t="shared" si="119"/>
        <v>5.3006644948934394</v>
      </c>
      <c r="Z269">
        <f t="shared" si="120"/>
        <v>1.853684202963692</v>
      </c>
      <c r="AA269">
        <f t="shared" si="121"/>
        <v>-81.163559008340187</v>
      </c>
      <c r="AB269">
        <f t="shared" si="122"/>
        <v>-174.23191358353029</v>
      </c>
      <c r="AC269">
        <f t="shared" si="123"/>
        <v>-10.998510732068187</v>
      </c>
      <c r="AD269">
        <f t="shared" si="124"/>
        <v>-40.275661714021453</v>
      </c>
      <c r="AE269">
        <f t="shared" si="125"/>
        <v>51.67248273389432</v>
      </c>
      <c r="AF269">
        <f t="shared" si="126"/>
        <v>1.8361654723788277</v>
      </c>
      <c r="AG269">
        <f t="shared" si="127"/>
        <v>28.596502771651025</v>
      </c>
      <c r="AH269">
        <v>1743.0481065788799</v>
      </c>
      <c r="AI269">
        <v>1723.973939393939</v>
      </c>
      <c r="AJ269">
        <v>1.7070621878702079</v>
      </c>
      <c r="AK269">
        <v>65.098338017295973</v>
      </c>
      <c r="AL269">
        <f t="shared" si="128"/>
        <v>1.8404435149283489</v>
      </c>
      <c r="AM269">
        <v>36.069326098258159</v>
      </c>
      <c r="AN269">
        <v>36.805954945054971</v>
      </c>
      <c r="AO269">
        <v>-4.8245590174681379E-5</v>
      </c>
      <c r="AP269">
        <v>87.569397002130515</v>
      </c>
      <c r="AQ269">
        <v>9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47094.110686274362</v>
      </c>
      <c r="AV269">
        <f t="shared" si="132"/>
        <v>1200.0150000000001</v>
      </c>
      <c r="AW269">
        <f t="shared" si="133"/>
        <v>1025.9379510932215</v>
      </c>
      <c r="AX269">
        <f t="shared" si="134"/>
        <v>0.85493760585761125</v>
      </c>
      <c r="AY269">
        <f t="shared" si="135"/>
        <v>0.18842957930518967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1669232600.2874999</v>
      </c>
      <c r="BF269">
        <v>1657.5474999999999</v>
      </c>
      <c r="BG269">
        <v>1680.2762499999999</v>
      </c>
      <c r="BH269">
        <v>36.803362499999999</v>
      </c>
      <c r="BI269">
        <v>36.0687</v>
      </c>
      <c r="BJ269">
        <v>1661.6975</v>
      </c>
      <c r="BK269">
        <v>36.704487499999999</v>
      </c>
      <c r="BL269">
        <v>649.98399999999992</v>
      </c>
      <c r="BM269">
        <v>100.786</v>
      </c>
      <c r="BN269">
        <v>9.9754124999999999E-2</v>
      </c>
      <c r="BO269">
        <v>33.857424999999999</v>
      </c>
      <c r="BP269">
        <v>34.736975000000001</v>
      </c>
      <c r="BQ269">
        <v>999.9</v>
      </c>
      <c r="BR269">
        <v>0</v>
      </c>
      <c r="BS269">
        <v>0</v>
      </c>
      <c r="BT269">
        <v>9012.3449999999993</v>
      </c>
      <c r="BU269">
        <v>0</v>
      </c>
      <c r="BV269">
        <v>189.42224999999999</v>
      </c>
      <c r="BW269">
        <v>-22.727012500000001</v>
      </c>
      <c r="BX269">
        <v>1720.88375</v>
      </c>
      <c r="BY269">
        <v>1743.1487500000001</v>
      </c>
      <c r="BZ269">
        <v>0.73465862500000001</v>
      </c>
      <c r="CA269">
        <v>1680.2762499999999</v>
      </c>
      <c r="CB269">
        <v>36.0687</v>
      </c>
      <c r="CC269">
        <v>3.7092649999999998</v>
      </c>
      <c r="CD269">
        <v>3.6352199999999999</v>
      </c>
      <c r="CE269">
        <v>27.609324999999998</v>
      </c>
      <c r="CF269">
        <v>27.2648875</v>
      </c>
      <c r="CG269">
        <v>1200.0150000000001</v>
      </c>
      <c r="CH269">
        <v>0.49999624999999998</v>
      </c>
      <c r="CI269">
        <v>0.50000375000000008</v>
      </c>
      <c r="CJ269">
        <v>0</v>
      </c>
      <c r="CK269">
        <v>740.52250000000004</v>
      </c>
      <c r="CL269">
        <v>4.9990899999999998</v>
      </c>
      <c r="CM269">
        <v>7988.8737500000007</v>
      </c>
      <c r="CN269">
        <v>9557.9587500000016</v>
      </c>
      <c r="CO269">
        <v>43.702749999999988</v>
      </c>
      <c r="CP269">
        <v>45.436999999999998</v>
      </c>
      <c r="CQ269">
        <v>44.41375</v>
      </c>
      <c r="CR269">
        <v>45.061999999999998</v>
      </c>
      <c r="CS269">
        <v>45.186999999999998</v>
      </c>
      <c r="CT269">
        <v>597.50375000000008</v>
      </c>
      <c r="CU269">
        <v>597.51125000000002</v>
      </c>
      <c r="CV269">
        <v>0</v>
      </c>
      <c r="CW269">
        <v>1669232610</v>
      </c>
      <c r="CX269">
        <v>0</v>
      </c>
      <c r="CY269">
        <v>1669228029.5</v>
      </c>
      <c r="CZ269" t="s">
        <v>356</v>
      </c>
      <c r="DA269">
        <v>1669228029.5</v>
      </c>
      <c r="DB269">
        <v>1669228028</v>
      </c>
      <c r="DC269">
        <v>6</v>
      </c>
      <c r="DD269">
        <v>0.127</v>
      </c>
      <c r="DE269">
        <v>2E-3</v>
      </c>
      <c r="DF269">
        <v>-2.9980000000000002</v>
      </c>
      <c r="DG269">
        <v>9.9000000000000005E-2</v>
      </c>
      <c r="DH269">
        <v>415</v>
      </c>
      <c r="DI269">
        <v>34</v>
      </c>
      <c r="DJ269">
        <v>0.37</v>
      </c>
      <c r="DK269">
        <v>0.19</v>
      </c>
      <c r="DL269">
        <v>-22.68837073170732</v>
      </c>
      <c r="DM269">
        <v>-0.2174905923344671</v>
      </c>
      <c r="DN269">
        <v>9.4223473963795421E-2</v>
      </c>
      <c r="DO269">
        <v>0</v>
      </c>
      <c r="DP269">
        <v>0.75325297560975601</v>
      </c>
      <c r="DQ269">
        <v>-9.4620020905924265E-2</v>
      </c>
      <c r="DR269">
        <v>1.2444752677113639E-2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3.2953100000000002</v>
      </c>
      <c r="EB269">
        <v>2.6254499999999998</v>
      </c>
      <c r="EC269">
        <v>0.25354300000000002</v>
      </c>
      <c r="ED269">
        <v>0.25360700000000003</v>
      </c>
      <c r="EE269">
        <v>0.146288</v>
      </c>
      <c r="EF269">
        <v>0.14257500000000001</v>
      </c>
      <c r="EG269">
        <v>22557.200000000001</v>
      </c>
      <c r="EH269">
        <v>22952.1</v>
      </c>
      <c r="EI269">
        <v>28136.7</v>
      </c>
      <c r="EJ269">
        <v>29623.5</v>
      </c>
      <c r="EK269">
        <v>33049.599999999999</v>
      </c>
      <c r="EL269">
        <v>35265.5</v>
      </c>
      <c r="EM269">
        <v>39703</v>
      </c>
      <c r="EN269">
        <v>42337.3</v>
      </c>
      <c r="EO269">
        <v>2.1888000000000001</v>
      </c>
      <c r="EP269">
        <v>2.1573000000000002</v>
      </c>
      <c r="EQ269">
        <v>7.6174699999999998E-2</v>
      </c>
      <c r="ER269">
        <v>0</v>
      </c>
      <c r="ES269">
        <v>33.490200000000002</v>
      </c>
      <c r="ET269">
        <v>999.9</v>
      </c>
      <c r="EU269">
        <v>70.5</v>
      </c>
      <c r="EV269">
        <v>36.299999999999997</v>
      </c>
      <c r="EW269">
        <v>42.447400000000002</v>
      </c>
      <c r="EX269">
        <v>56.864400000000003</v>
      </c>
      <c r="EY269">
        <v>-2.9166599999999998</v>
      </c>
      <c r="EZ269">
        <v>2</v>
      </c>
      <c r="FA269">
        <v>0.58795200000000003</v>
      </c>
      <c r="FB269">
        <v>1.06406</v>
      </c>
      <c r="FC269">
        <v>20.267299999999999</v>
      </c>
      <c r="FD269">
        <v>5.21699</v>
      </c>
      <c r="FE269">
        <v>12.0092</v>
      </c>
      <c r="FF269">
        <v>4.9863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1.86219</v>
      </c>
      <c r="FN269">
        <v>1.86426</v>
      </c>
      <c r="FO269">
        <v>1.8603499999999999</v>
      </c>
      <c r="FP269">
        <v>1.86111</v>
      </c>
      <c r="FQ269">
        <v>1.8602000000000001</v>
      </c>
      <c r="FR269">
        <v>1.86188</v>
      </c>
      <c r="FS269">
        <v>1.8583799999999999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-4.1500000000000004</v>
      </c>
      <c r="GH269">
        <v>9.8900000000000002E-2</v>
      </c>
      <c r="GI269">
        <v>-2.4324828651112251</v>
      </c>
      <c r="GJ269">
        <v>-1.6100910332537859E-3</v>
      </c>
      <c r="GK269">
        <v>7.0186618486508772E-7</v>
      </c>
      <c r="GL269">
        <v>-2.134652460378022E-10</v>
      </c>
      <c r="GM269">
        <v>9.8890000000004363E-2</v>
      </c>
      <c r="GN269">
        <v>0</v>
      </c>
      <c r="GO269">
        <v>0</v>
      </c>
      <c r="GP269">
        <v>0</v>
      </c>
      <c r="GQ269">
        <v>5</v>
      </c>
      <c r="GR269">
        <v>2079</v>
      </c>
      <c r="GS269">
        <v>3</v>
      </c>
      <c r="GT269">
        <v>29</v>
      </c>
      <c r="GU269">
        <v>76.2</v>
      </c>
      <c r="GV269">
        <v>76.2</v>
      </c>
      <c r="GW269">
        <v>4.2065400000000004</v>
      </c>
      <c r="GX269">
        <v>2.5134300000000001</v>
      </c>
      <c r="GY269">
        <v>2.04834</v>
      </c>
      <c r="GZ269">
        <v>2.6171899999999999</v>
      </c>
      <c r="HA269">
        <v>2.1972700000000001</v>
      </c>
      <c r="HB269">
        <v>2.35229</v>
      </c>
      <c r="HC269">
        <v>40.758000000000003</v>
      </c>
      <c r="HD269">
        <v>15.1477</v>
      </c>
      <c r="HE269">
        <v>18</v>
      </c>
      <c r="HF269">
        <v>690.04200000000003</v>
      </c>
      <c r="HG269">
        <v>738.04</v>
      </c>
      <c r="HH269">
        <v>30.999199999999998</v>
      </c>
      <c r="HI269">
        <v>34.669899999999998</v>
      </c>
      <c r="HJ269">
        <v>30.001100000000001</v>
      </c>
      <c r="HK269">
        <v>34.439399999999999</v>
      </c>
      <c r="HL269">
        <v>34.424300000000002</v>
      </c>
      <c r="HM269">
        <v>84.157899999999998</v>
      </c>
      <c r="HN269">
        <v>19.5379</v>
      </c>
      <c r="HO269">
        <v>90.5274</v>
      </c>
      <c r="HP269">
        <v>31</v>
      </c>
      <c r="HQ269">
        <v>1695.85</v>
      </c>
      <c r="HR269">
        <v>36.1843</v>
      </c>
      <c r="HS269">
        <v>99.1267</v>
      </c>
      <c r="HT269">
        <v>98.181299999999993</v>
      </c>
    </row>
    <row r="270" spans="1:228" x14ac:dyDescent="0.2">
      <c r="A270">
        <v>255</v>
      </c>
      <c r="B270">
        <v>1669232606.5999999</v>
      </c>
      <c r="C270">
        <v>1014.099999904633</v>
      </c>
      <c r="D270" t="s">
        <v>869</v>
      </c>
      <c r="E270" t="s">
        <v>870</v>
      </c>
      <c r="F270">
        <v>4</v>
      </c>
      <c r="G270">
        <v>1669232604.5999999</v>
      </c>
      <c r="H270">
        <f t="shared" si="102"/>
        <v>1.8518232934269007E-3</v>
      </c>
      <c r="I270">
        <f t="shared" si="103"/>
        <v>1.8518232934269008</v>
      </c>
      <c r="J270">
        <f t="shared" si="104"/>
        <v>27.874614726142745</v>
      </c>
      <c r="K270">
        <f t="shared" si="105"/>
        <v>1664.731428571429</v>
      </c>
      <c r="L270">
        <f t="shared" si="106"/>
        <v>1160.4337562754981</v>
      </c>
      <c r="M270">
        <f t="shared" si="107"/>
        <v>117.07195426938725</v>
      </c>
      <c r="N270">
        <f t="shared" si="108"/>
        <v>167.94871798804903</v>
      </c>
      <c r="O270">
        <f t="shared" si="109"/>
        <v>9.7966480210440757E-2</v>
      </c>
      <c r="P270">
        <f t="shared" si="110"/>
        <v>3.666043301225304</v>
      </c>
      <c r="Q270">
        <f t="shared" si="111"/>
        <v>9.6535010341029098E-2</v>
      </c>
      <c r="R270">
        <f t="shared" si="112"/>
        <v>6.0461250863734925E-2</v>
      </c>
      <c r="S270">
        <f t="shared" si="113"/>
        <v>226.11244415579236</v>
      </c>
      <c r="T270">
        <f t="shared" si="114"/>
        <v>34.539634804597995</v>
      </c>
      <c r="U270">
        <f t="shared" si="115"/>
        <v>34.714828571428569</v>
      </c>
      <c r="V270">
        <f t="shared" si="116"/>
        <v>5.5597829252143685</v>
      </c>
      <c r="W270">
        <f t="shared" si="117"/>
        <v>70.076794378202536</v>
      </c>
      <c r="X270">
        <f t="shared" si="118"/>
        <v>3.7134314296442446</v>
      </c>
      <c r="Y270">
        <f t="shared" si="119"/>
        <v>5.2990886107075008</v>
      </c>
      <c r="Z270">
        <f t="shared" si="120"/>
        <v>1.8463514955701239</v>
      </c>
      <c r="AA270">
        <f t="shared" si="121"/>
        <v>-81.665407240126314</v>
      </c>
      <c r="AB270">
        <f t="shared" si="122"/>
        <v>-170.51288977690922</v>
      </c>
      <c r="AC270">
        <f t="shared" si="123"/>
        <v>-10.786716365308688</v>
      </c>
      <c r="AD270">
        <f t="shared" si="124"/>
        <v>-36.85256922655185</v>
      </c>
      <c r="AE270">
        <f t="shared" si="125"/>
        <v>51.661634420263518</v>
      </c>
      <c r="AF270">
        <f t="shared" si="126"/>
        <v>1.8383862708067047</v>
      </c>
      <c r="AG270">
        <f t="shared" si="127"/>
        <v>27.874614726142745</v>
      </c>
      <c r="AH270">
        <v>1749.955111081711</v>
      </c>
      <c r="AI270">
        <v>1730.9915151515149</v>
      </c>
      <c r="AJ270">
        <v>1.758591974864915</v>
      </c>
      <c r="AK270">
        <v>65.098338017295973</v>
      </c>
      <c r="AL270">
        <f t="shared" si="128"/>
        <v>1.8518232934269008</v>
      </c>
      <c r="AM270">
        <v>36.067795924710332</v>
      </c>
      <c r="AN270">
        <v>36.808218681318714</v>
      </c>
      <c r="AO270">
        <v>6.8933890368190023E-5</v>
      </c>
      <c r="AP270">
        <v>87.569397002130515</v>
      </c>
      <c r="AQ270">
        <v>9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46946.844558065968</v>
      </c>
      <c r="AV270">
        <f t="shared" si="132"/>
        <v>1200.001428571429</v>
      </c>
      <c r="AW270">
        <f t="shared" si="133"/>
        <v>1025.9246280599964</v>
      </c>
      <c r="AX270">
        <f t="shared" si="134"/>
        <v>0.85493617226883922</v>
      </c>
      <c r="AY270">
        <f t="shared" si="135"/>
        <v>0.18842681247885967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1669232604.5999999</v>
      </c>
      <c r="BF270">
        <v>1664.731428571429</v>
      </c>
      <c r="BG270">
        <v>1687.458571428572</v>
      </c>
      <c r="BH270">
        <v>36.808057142857137</v>
      </c>
      <c r="BI270">
        <v>36.07264285714286</v>
      </c>
      <c r="BJ270">
        <v>1668.8885714285709</v>
      </c>
      <c r="BK270">
        <v>36.70917142857143</v>
      </c>
      <c r="BL270">
        <v>650.10171428571437</v>
      </c>
      <c r="BM270">
        <v>100.786</v>
      </c>
      <c r="BN270">
        <v>0.10037428571428569</v>
      </c>
      <c r="BO270">
        <v>33.8521</v>
      </c>
      <c r="BP270">
        <v>34.714828571428569</v>
      </c>
      <c r="BQ270">
        <v>999.89999999999986</v>
      </c>
      <c r="BR270">
        <v>0</v>
      </c>
      <c r="BS270">
        <v>0</v>
      </c>
      <c r="BT270">
        <v>8983.5728571428572</v>
      </c>
      <c r="BU270">
        <v>0</v>
      </c>
      <c r="BV270">
        <v>172.80714285714291</v>
      </c>
      <c r="BW270">
        <v>-22.725385714285711</v>
      </c>
      <c r="BX270">
        <v>1728.3514285714291</v>
      </c>
      <c r="BY270">
        <v>1750.6071428571429</v>
      </c>
      <c r="BZ270">
        <v>0.73542228571428581</v>
      </c>
      <c r="CA270">
        <v>1687.458571428572</v>
      </c>
      <c r="CB270">
        <v>36.07264285714286</v>
      </c>
      <c r="CC270">
        <v>3.7097342857142861</v>
      </c>
      <c r="CD270">
        <v>3.6356171428571429</v>
      </c>
      <c r="CE270">
        <v>27.611499999999999</v>
      </c>
      <c r="CF270">
        <v>27.266742857142859</v>
      </c>
      <c r="CG270">
        <v>1200.001428571429</v>
      </c>
      <c r="CH270">
        <v>0.50004400000000004</v>
      </c>
      <c r="CI270">
        <v>0.49995600000000012</v>
      </c>
      <c r="CJ270">
        <v>0</v>
      </c>
      <c r="CK270">
        <v>740.30685714285698</v>
      </c>
      <c r="CL270">
        <v>4.9990899999999998</v>
      </c>
      <c r="CM270">
        <v>7887.3285714285712</v>
      </c>
      <c r="CN270">
        <v>9558.0142857142873</v>
      </c>
      <c r="CO270">
        <v>43.686999999999998</v>
      </c>
      <c r="CP270">
        <v>45.436999999999998</v>
      </c>
      <c r="CQ270">
        <v>44.436999999999998</v>
      </c>
      <c r="CR270">
        <v>45.061999999999998</v>
      </c>
      <c r="CS270">
        <v>45.186999999999998</v>
      </c>
      <c r="CT270">
        <v>597.5557142857142</v>
      </c>
      <c r="CU270">
        <v>597.44857142857143</v>
      </c>
      <c r="CV270">
        <v>0</v>
      </c>
      <c r="CW270">
        <v>1669232613.5999999</v>
      </c>
      <c r="CX270">
        <v>0</v>
      </c>
      <c r="CY270">
        <v>1669228029.5</v>
      </c>
      <c r="CZ270" t="s">
        <v>356</v>
      </c>
      <c r="DA270">
        <v>1669228029.5</v>
      </c>
      <c r="DB270">
        <v>1669228028</v>
      </c>
      <c r="DC270">
        <v>6</v>
      </c>
      <c r="DD270">
        <v>0.127</v>
      </c>
      <c r="DE270">
        <v>2E-3</v>
      </c>
      <c r="DF270">
        <v>-2.9980000000000002</v>
      </c>
      <c r="DG270">
        <v>9.9000000000000005E-2</v>
      </c>
      <c r="DH270">
        <v>415</v>
      </c>
      <c r="DI270">
        <v>34</v>
      </c>
      <c r="DJ270">
        <v>0.37</v>
      </c>
      <c r="DK270">
        <v>0.19</v>
      </c>
      <c r="DL270">
        <v>-22.721356097560971</v>
      </c>
      <c r="DM270">
        <v>1.9845993031340391E-2</v>
      </c>
      <c r="DN270">
        <v>8.0280247088407877E-2</v>
      </c>
      <c r="DO270">
        <v>1</v>
      </c>
      <c r="DP270">
        <v>0.74914078048780486</v>
      </c>
      <c r="DQ270">
        <v>-0.12072848780487851</v>
      </c>
      <c r="DR270">
        <v>1.362199443065837E-2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3.2959100000000001</v>
      </c>
      <c r="EB270">
        <v>2.6257899999999998</v>
      </c>
      <c r="EC270">
        <v>0.25414399999999998</v>
      </c>
      <c r="ED270">
        <v>0.254191</v>
      </c>
      <c r="EE270">
        <v>0.146289</v>
      </c>
      <c r="EF270">
        <v>0.14260999999999999</v>
      </c>
      <c r="EG270">
        <v>22538.7</v>
      </c>
      <c r="EH270">
        <v>22933.3</v>
      </c>
      <c r="EI270">
        <v>28136.6</v>
      </c>
      <c r="EJ270">
        <v>29622.7</v>
      </c>
      <c r="EK270">
        <v>33049.1</v>
      </c>
      <c r="EL270">
        <v>35263.199999999997</v>
      </c>
      <c r="EM270">
        <v>39702.400000000001</v>
      </c>
      <c r="EN270">
        <v>42336.2</v>
      </c>
      <c r="EO270">
        <v>2.1895500000000001</v>
      </c>
      <c r="EP270">
        <v>2.1569500000000001</v>
      </c>
      <c r="EQ270">
        <v>7.7649999999999997E-2</v>
      </c>
      <c r="ER270">
        <v>0</v>
      </c>
      <c r="ES270">
        <v>33.453400000000002</v>
      </c>
      <c r="ET270">
        <v>999.9</v>
      </c>
      <c r="EU270">
        <v>70.5</v>
      </c>
      <c r="EV270">
        <v>36.299999999999997</v>
      </c>
      <c r="EW270">
        <v>42.447000000000003</v>
      </c>
      <c r="EX270">
        <v>57.104399999999998</v>
      </c>
      <c r="EY270">
        <v>-3.0929500000000001</v>
      </c>
      <c r="EZ270">
        <v>2</v>
      </c>
      <c r="FA270">
        <v>0.588758</v>
      </c>
      <c r="FB270">
        <v>1.06077</v>
      </c>
      <c r="FC270">
        <v>20.267199999999999</v>
      </c>
      <c r="FD270">
        <v>5.21699</v>
      </c>
      <c r="FE270">
        <v>12.008800000000001</v>
      </c>
      <c r="FF270">
        <v>4.9863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1.86219</v>
      </c>
      <c r="FN270">
        <v>1.86429</v>
      </c>
      <c r="FO270">
        <v>1.8603400000000001</v>
      </c>
      <c r="FP270">
        <v>1.86111</v>
      </c>
      <c r="FQ270">
        <v>1.8602000000000001</v>
      </c>
      <c r="FR270">
        <v>1.86188</v>
      </c>
      <c r="FS270">
        <v>1.85842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-4.16</v>
      </c>
      <c r="GH270">
        <v>9.8900000000000002E-2</v>
      </c>
      <c r="GI270">
        <v>-2.4324828651112251</v>
      </c>
      <c r="GJ270">
        <v>-1.6100910332537859E-3</v>
      </c>
      <c r="GK270">
        <v>7.0186618486508772E-7</v>
      </c>
      <c r="GL270">
        <v>-2.134652460378022E-10</v>
      </c>
      <c r="GM270">
        <v>9.8890000000004363E-2</v>
      </c>
      <c r="GN270">
        <v>0</v>
      </c>
      <c r="GO270">
        <v>0</v>
      </c>
      <c r="GP270">
        <v>0</v>
      </c>
      <c r="GQ270">
        <v>5</v>
      </c>
      <c r="GR270">
        <v>2079</v>
      </c>
      <c r="GS270">
        <v>3</v>
      </c>
      <c r="GT270">
        <v>29</v>
      </c>
      <c r="GU270">
        <v>76.3</v>
      </c>
      <c r="GV270">
        <v>76.3</v>
      </c>
      <c r="GW270">
        <v>4.21875</v>
      </c>
      <c r="GX270">
        <v>2.52197</v>
      </c>
      <c r="GY270">
        <v>2.04834</v>
      </c>
      <c r="GZ270">
        <v>2.6171899999999999</v>
      </c>
      <c r="HA270">
        <v>2.1972700000000001</v>
      </c>
      <c r="HB270">
        <v>2.3156699999999999</v>
      </c>
      <c r="HC270">
        <v>40.758000000000003</v>
      </c>
      <c r="HD270">
        <v>15.1477</v>
      </c>
      <c r="HE270">
        <v>18</v>
      </c>
      <c r="HF270">
        <v>690.74800000000005</v>
      </c>
      <c r="HG270">
        <v>737.78</v>
      </c>
      <c r="HH270">
        <v>30.999099999999999</v>
      </c>
      <c r="HI270">
        <v>34.678400000000003</v>
      </c>
      <c r="HJ270">
        <v>30.001100000000001</v>
      </c>
      <c r="HK270">
        <v>34.447200000000002</v>
      </c>
      <c r="HL270">
        <v>34.430500000000002</v>
      </c>
      <c r="HM270">
        <v>84.413399999999996</v>
      </c>
      <c r="HN270">
        <v>19.258199999999999</v>
      </c>
      <c r="HO270">
        <v>90.5274</v>
      </c>
      <c r="HP270">
        <v>31</v>
      </c>
      <c r="HQ270">
        <v>1702.53</v>
      </c>
      <c r="HR270">
        <v>36.1982</v>
      </c>
      <c r="HS270">
        <v>99.125600000000006</v>
      </c>
      <c r="HT270">
        <v>98.178700000000006</v>
      </c>
    </row>
    <row r="271" spans="1:228" x14ac:dyDescent="0.2">
      <c r="A271">
        <v>256</v>
      </c>
      <c r="B271">
        <v>1669232610.5999999</v>
      </c>
      <c r="C271">
        <v>1018.099999904633</v>
      </c>
      <c r="D271" t="s">
        <v>871</v>
      </c>
      <c r="E271" t="s">
        <v>872</v>
      </c>
      <c r="F271">
        <v>4</v>
      </c>
      <c r="G271">
        <v>1669232608.2874999</v>
      </c>
      <c r="H271">
        <f t="shared" si="102"/>
        <v>1.818626420404918E-3</v>
      </c>
      <c r="I271">
        <f t="shared" si="103"/>
        <v>1.8186264204049181</v>
      </c>
      <c r="J271">
        <f t="shared" si="104"/>
        <v>28.129854185228876</v>
      </c>
      <c r="K271">
        <f t="shared" si="105"/>
        <v>1670.9725000000001</v>
      </c>
      <c r="L271">
        <f t="shared" si="106"/>
        <v>1155.1347723221666</v>
      </c>
      <c r="M271">
        <f t="shared" si="107"/>
        <v>116.53486732397874</v>
      </c>
      <c r="N271">
        <f t="shared" si="108"/>
        <v>168.57475270877563</v>
      </c>
      <c r="O271">
        <f t="shared" si="109"/>
        <v>9.6410100793064987E-2</v>
      </c>
      <c r="P271">
        <f t="shared" si="110"/>
        <v>3.6742858018313176</v>
      </c>
      <c r="Q271">
        <f t="shared" si="111"/>
        <v>9.5026468250221166E-2</v>
      </c>
      <c r="R271">
        <f t="shared" si="112"/>
        <v>5.9514202265899693E-2</v>
      </c>
      <c r="S271">
        <f t="shared" si="113"/>
        <v>226.1126360983709</v>
      </c>
      <c r="T271">
        <f t="shared" si="114"/>
        <v>34.532855517412045</v>
      </c>
      <c r="U271">
        <f t="shared" si="115"/>
        <v>34.701137500000002</v>
      </c>
      <c r="V271">
        <f t="shared" si="116"/>
        <v>5.5555603558584821</v>
      </c>
      <c r="W271">
        <f t="shared" si="117"/>
        <v>70.126644878356757</v>
      </c>
      <c r="X271">
        <f t="shared" si="118"/>
        <v>3.7135240769709044</v>
      </c>
      <c r="Y271">
        <f t="shared" si="119"/>
        <v>5.2954537942211068</v>
      </c>
      <c r="Z271">
        <f t="shared" si="120"/>
        <v>1.8420362788875777</v>
      </c>
      <c r="AA271">
        <f t="shared" si="121"/>
        <v>-80.20142513985688</v>
      </c>
      <c r="AB271">
        <f t="shared" si="122"/>
        <v>-170.6182294149605</v>
      </c>
      <c r="AC271">
        <f t="shared" si="123"/>
        <v>-10.767801786419479</v>
      </c>
      <c r="AD271">
        <f t="shared" si="124"/>
        <v>-35.474820242865945</v>
      </c>
      <c r="AE271">
        <f t="shared" si="125"/>
        <v>51.392648583701558</v>
      </c>
      <c r="AF271">
        <f t="shared" si="126"/>
        <v>1.8571047176571231</v>
      </c>
      <c r="AG271">
        <f t="shared" si="127"/>
        <v>28.129854185228876</v>
      </c>
      <c r="AH271">
        <v>1756.8411722777621</v>
      </c>
      <c r="AI271">
        <v>1737.942181818182</v>
      </c>
      <c r="AJ271">
        <v>1.714831577763174</v>
      </c>
      <c r="AK271">
        <v>65.098338017295973</v>
      </c>
      <c r="AL271">
        <f t="shared" si="128"/>
        <v>1.8186264204049181</v>
      </c>
      <c r="AM271">
        <v>36.080743086127903</v>
      </c>
      <c r="AN271">
        <v>36.807858241758247</v>
      </c>
      <c r="AO271">
        <v>6.2527539518186508E-5</v>
      </c>
      <c r="AP271">
        <v>87.569397002130515</v>
      </c>
      <c r="AQ271">
        <v>9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47095.474138182573</v>
      </c>
      <c r="AV271">
        <f t="shared" si="132"/>
        <v>1200.0025000000001</v>
      </c>
      <c r="AW271">
        <f t="shared" si="133"/>
        <v>1025.9255389110731</v>
      </c>
      <c r="AX271">
        <f t="shared" si="134"/>
        <v>0.85493616797554428</v>
      </c>
      <c r="AY271">
        <f t="shared" si="135"/>
        <v>0.18842680419280033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1669232608.2874999</v>
      </c>
      <c r="BF271">
        <v>1670.9725000000001</v>
      </c>
      <c r="BG271">
        <v>1693.60375</v>
      </c>
      <c r="BH271">
        <v>36.809762500000012</v>
      </c>
      <c r="BI271">
        <v>36.066924999999998</v>
      </c>
      <c r="BJ271">
        <v>1675.13625</v>
      </c>
      <c r="BK271">
        <v>36.710862499999998</v>
      </c>
      <c r="BL271">
        <v>650.15724999999998</v>
      </c>
      <c r="BM271">
        <v>100.78400000000001</v>
      </c>
      <c r="BN271">
        <v>0.10021724999999999</v>
      </c>
      <c r="BO271">
        <v>33.839812500000001</v>
      </c>
      <c r="BP271">
        <v>34.701137500000002</v>
      </c>
      <c r="BQ271">
        <v>999.9</v>
      </c>
      <c r="BR271">
        <v>0</v>
      </c>
      <c r="BS271">
        <v>0</v>
      </c>
      <c r="BT271">
        <v>9012.2662500000006</v>
      </c>
      <c r="BU271">
        <v>0</v>
      </c>
      <c r="BV271">
        <v>163.66125</v>
      </c>
      <c r="BW271">
        <v>-22.6327125</v>
      </c>
      <c r="BX271">
        <v>1734.8325</v>
      </c>
      <c r="BY271">
        <v>1756.9749999999999</v>
      </c>
      <c r="BZ271">
        <v>0.74283137499999996</v>
      </c>
      <c r="CA271">
        <v>1693.60375</v>
      </c>
      <c r="CB271">
        <v>36.066924999999998</v>
      </c>
      <c r="CC271">
        <v>3.7098362499999999</v>
      </c>
      <c r="CD271">
        <v>3.63497125</v>
      </c>
      <c r="CE271">
        <v>27.611962500000001</v>
      </c>
      <c r="CF271">
        <v>27.2636875</v>
      </c>
      <c r="CG271">
        <v>1200.0025000000001</v>
      </c>
      <c r="CH271">
        <v>0.50004500000000007</v>
      </c>
      <c r="CI271">
        <v>0.49995499999999998</v>
      </c>
      <c r="CJ271">
        <v>0</v>
      </c>
      <c r="CK271">
        <v>739.92550000000006</v>
      </c>
      <c r="CL271">
        <v>4.9990899999999998</v>
      </c>
      <c r="CM271">
        <v>7834.6375000000007</v>
      </c>
      <c r="CN271">
        <v>9558.02</v>
      </c>
      <c r="CO271">
        <v>43.734250000000003</v>
      </c>
      <c r="CP271">
        <v>45.436999999999998</v>
      </c>
      <c r="CQ271">
        <v>44.436999999999998</v>
      </c>
      <c r="CR271">
        <v>45.015500000000003</v>
      </c>
      <c r="CS271">
        <v>45.186999999999998</v>
      </c>
      <c r="CT271">
        <v>597.55749999999989</v>
      </c>
      <c r="CU271">
        <v>597.45000000000005</v>
      </c>
      <c r="CV271">
        <v>0</v>
      </c>
      <c r="CW271">
        <v>1669232617.8</v>
      </c>
      <c r="CX271">
        <v>0</v>
      </c>
      <c r="CY271">
        <v>1669228029.5</v>
      </c>
      <c r="CZ271" t="s">
        <v>356</v>
      </c>
      <c r="DA271">
        <v>1669228029.5</v>
      </c>
      <c r="DB271">
        <v>1669228028</v>
      </c>
      <c r="DC271">
        <v>6</v>
      </c>
      <c r="DD271">
        <v>0.127</v>
      </c>
      <c r="DE271">
        <v>2E-3</v>
      </c>
      <c r="DF271">
        <v>-2.9980000000000002</v>
      </c>
      <c r="DG271">
        <v>9.9000000000000005E-2</v>
      </c>
      <c r="DH271">
        <v>415</v>
      </c>
      <c r="DI271">
        <v>34</v>
      </c>
      <c r="DJ271">
        <v>0.37</v>
      </c>
      <c r="DK271">
        <v>0.19</v>
      </c>
      <c r="DL271">
        <v>-22.699797560975611</v>
      </c>
      <c r="DM271">
        <v>0.25957212543550601</v>
      </c>
      <c r="DN271">
        <v>8.8618358192223856E-2</v>
      </c>
      <c r="DO271">
        <v>0</v>
      </c>
      <c r="DP271">
        <v>0.74443131707317078</v>
      </c>
      <c r="DQ271">
        <v>-9.0709421602787471E-2</v>
      </c>
      <c r="DR271">
        <v>1.3014882733163639E-2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3.29488</v>
      </c>
      <c r="EB271">
        <v>2.6251799999999998</v>
      </c>
      <c r="EC271">
        <v>0.25472400000000001</v>
      </c>
      <c r="ED271">
        <v>0.254772</v>
      </c>
      <c r="EE271">
        <v>0.14626800000000001</v>
      </c>
      <c r="EF271">
        <v>0.142485</v>
      </c>
      <c r="EG271">
        <v>22520.799999999999</v>
      </c>
      <c r="EH271">
        <v>22915.200000000001</v>
      </c>
      <c r="EI271">
        <v>28136.2</v>
      </c>
      <c r="EJ271">
        <v>29622.6</v>
      </c>
      <c r="EK271">
        <v>33049.9</v>
      </c>
      <c r="EL271">
        <v>35268.1</v>
      </c>
      <c r="EM271">
        <v>39702.400000000001</v>
      </c>
      <c r="EN271">
        <v>42335.9</v>
      </c>
      <c r="EO271">
        <v>2.1881699999999999</v>
      </c>
      <c r="EP271">
        <v>2.1574200000000001</v>
      </c>
      <c r="EQ271">
        <v>7.8648300000000004E-2</v>
      </c>
      <c r="ER271">
        <v>0</v>
      </c>
      <c r="ES271">
        <v>33.418900000000001</v>
      </c>
      <c r="ET271">
        <v>999.9</v>
      </c>
      <c r="EU271">
        <v>70.5</v>
      </c>
      <c r="EV271">
        <v>36.299999999999997</v>
      </c>
      <c r="EW271">
        <v>42.448099999999997</v>
      </c>
      <c r="EX271">
        <v>57.374400000000001</v>
      </c>
      <c r="EY271">
        <v>-3.08894</v>
      </c>
      <c r="EZ271">
        <v>2</v>
      </c>
      <c r="FA271">
        <v>0.58954799999999996</v>
      </c>
      <c r="FB271">
        <v>1.05568</v>
      </c>
      <c r="FC271">
        <v>20.267399999999999</v>
      </c>
      <c r="FD271">
        <v>5.2168400000000004</v>
      </c>
      <c r="FE271">
        <v>12.009499999999999</v>
      </c>
      <c r="FF271">
        <v>4.9863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1.86219</v>
      </c>
      <c r="FN271">
        <v>1.8642799999999999</v>
      </c>
      <c r="FO271">
        <v>1.8603499999999999</v>
      </c>
      <c r="FP271">
        <v>1.8611</v>
      </c>
      <c r="FQ271">
        <v>1.8602000000000001</v>
      </c>
      <c r="FR271">
        <v>1.86188</v>
      </c>
      <c r="FS271">
        <v>1.8584099999999999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-4.17</v>
      </c>
      <c r="GH271">
        <v>9.8900000000000002E-2</v>
      </c>
      <c r="GI271">
        <v>-2.4324828651112251</v>
      </c>
      <c r="GJ271">
        <v>-1.6100910332537859E-3</v>
      </c>
      <c r="GK271">
        <v>7.0186618486508772E-7</v>
      </c>
      <c r="GL271">
        <v>-2.134652460378022E-10</v>
      </c>
      <c r="GM271">
        <v>9.8890000000004363E-2</v>
      </c>
      <c r="GN271">
        <v>0</v>
      </c>
      <c r="GO271">
        <v>0</v>
      </c>
      <c r="GP271">
        <v>0</v>
      </c>
      <c r="GQ271">
        <v>5</v>
      </c>
      <c r="GR271">
        <v>2079</v>
      </c>
      <c r="GS271">
        <v>3</v>
      </c>
      <c r="GT271">
        <v>29</v>
      </c>
      <c r="GU271">
        <v>76.400000000000006</v>
      </c>
      <c r="GV271">
        <v>76.400000000000006</v>
      </c>
      <c r="GW271">
        <v>4.2321799999999996</v>
      </c>
      <c r="GX271">
        <v>2.5158700000000001</v>
      </c>
      <c r="GY271">
        <v>2.04834</v>
      </c>
      <c r="GZ271">
        <v>2.6171899999999999</v>
      </c>
      <c r="HA271">
        <v>2.1972700000000001</v>
      </c>
      <c r="HB271">
        <v>2.36938</v>
      </c>
      <c r="HC271">
        <v>40.758000000000003</v>
      </c>
      <c r="HD271">
        <v>15.138999999999999</v>
      </c>
      <c r="HE271">
        <v>18</v>
      </c>
      <c r="HF271">
        <v>689.67600000000004</v>
      </c>
      <c r="HG271">
        <v>738.31</v>
      </c>
      <c r="HH271">
        <v>30.998799999999999</v>
      </c>
      <c r="HI271">
        <v>34.685600000000001</v>
      </c>
      <c r="HJ271">
        <v>30.001000000000001</v>
      </c>
      <c r="HK271">
        <v>34.453499999999998</v>
      </c>
      <c r="HL271">
        <v>34.436700000000002</v>
      </c>
      <c r="HM271">
        <v>84.67</v>
      </c>
      <c r="HN271">
        <v>18.956</v>
      </c>
      <c r="HO271">
        <v>90.5274</v>
      </c>
      <c r="HP271">
        <v>31</v>
      </c>
      <c r="HQ271">
        <v>1709.2</v>
      </c>
      <c r="HR271">
        <v>36.235999999999997</v>
      </c>
      <c r="HS271">
        <v>99.125100000000003</v>
      </c>
      <c r="HT271">
        <v>98.178200000000004</v>
      </c>
    </row>
    <row r="272" spans="1:228" x14ac:dyDescent="0.2">
      <c r="A272">
        <v>257</v>
      </c>
      <c r="B272">
        <v>1669232614.5999999</v>
      </c>
      <c r="C272">
        <v>1022.099999904633</v>
      </c>
      <c r="D272" t="s">
        <v>873</v>
      </c>
      <c r="E272" t="s">
        <v>874</v>
      </c>
      <c r="F272">
        <v>4</v>
      </c>
      <c r="G272">
        <v>1669232612.5999999</v>
      </c>
      <c r="H272">
        <f t="shared" ref="H272:H335" si="136">(I272)/1000</f>
        <v>1.8568582103832912E-3</v>
      </c>
      <c r="I272">
        <f t="shared" ref="I272:I335" si="137">IF(BD272, AL272, AF272)</f>
        <v>1.8568582103832911</v>
      </c>
      <c r="J272">
        <f t="shared" ref="J272:J335" si="138">IF(BD272, AG272, AE272)</f>
        <v>28.754951358341597</v>
      </c>
      <c r="K272">
        <f t="shared" ref="K272:K335" si="139">BF272 - IF(AS272&gt;1, J272*AZ272*100/(AU272*BT272), 0)</f>
        <v>1678.05</v>
      </c>
      <c r="L272">
        <f t="shared" ref="L272:L335" si="140">((R272-H272/2)*K272-J272)/(R272+H272/2)</f>
        <v>1162.7622162491496</v>
      </c>
      <c r="M272">
        <f t="shared" ref="M272:M335" si="141">L272*(BM272+BN272)/1000</f>
        <v>117.30364448183246</v>
      </c>
      <c r="N272">
        <f t="shared" ref="N272:N335" si="142">(BF272 - IF(AS272&gt;1, J272*AZ272*100/(AU272*BT272), 0))*(BM272+BN272)/1000</f>
        <v>169.28773387366502</v>
      </c>
      <c r="O272">
        <f t="shared" ref="O272:O335" si="143">2/((1/Q272-1/P272)+SIGN(Q272)*SQRT((1/Q272-1/P272)*(1/Q272-1/P272) + 4*BA272/((BA272+1)*(BA272+1))*(2*1/Q272*1/P272-1/P272*1/P272)))</f>
        <v>9.8721170100198458E-2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3.6709148381095487</v>
      </c>
      <c r="Q272">
        <f t="shared" ref="Q272:Q335" si="145">H272*(1000-(1000*0.61365*EXP(17.502*U272/(240.97+U272))/(BM272+BN272)+BH272)/2)/(1000*0.61365*EXP(17.502*U272/(240.97+U272))/(BM272+BN272)-BH272)</f>
        <v>9.7269635107158636E-2</v>
      </c>
      <c r="R272">
        <f t="shared" ref="R272:R335" si="146">1/((BA272+1)/(O272/1.6)+1/(P272/1.37)) + BA272/((BA272+1)/(O272/1.6) + BA272/(P272/1.37))</f>
        <v>6.0922158631010803E-2</v>
      </c>
      <c r="S272">
        <f t="shared" ref="S272:S335" si="147">(AV272*AY272)</f>
        <v>226.11372889694411</v>
      </c>
      <c r="T272">
        <f t="shared" ref="T272:T335" si="148">(BO272+(S272+2*0.95*0.0000000567*(((BO272+$B$6)+273)^4-(BO272+273)^4)-44100*H272)/(1.84*29.3*P272+8*0.95*0.0000000567*(BO272+273)^3))</f>
        <v>34.499427886558358</v>
      </c>
      <c r="U272">
        <f t="shared" ref="U272:U335" si="149">($C$6*BP272+$D$6*BQ272+$E$6*T272)</f>
        <v>34.679714285714283</v>
      </c>
      <c r="V272">
        <f t="shared" ref="V272:V335" si="150">0.61365*EXP(17.502*U272/(240.97+U272))</f>
        <v>5.5489586503232591</v>
      </c>
      <c r="W272">
        <f t="shared" ref="W272:W335" si="151">(X272/Y272*100)</f>
        <v>70.190389235243259</v>
      </c>
      <c r="X272">
        <f t="shared" ref="X272:X335" si="152">BH272*(BM272+BN272)/1000</f>
        <v>3.7115006330151932</v>
      </c>
      <c r="Y272">
        <f t="shared" ref="Y272:Y335" si="153">0.61365*EXP(17.502*BO272/(240.97+BO272))</f>
        <v>5.2877618623485478</v>
      </c>
      <c r="Z272">
        <f t="shared" ref="Z272:Z335" si="154">(V272-BH272*(BM272+BN272)/1000)</f>
        <v>1.8374580173080659</v>
      </c>
      <c r="AA272">
        <f t="shared" ref="AA272:AA335" si="155">(-H272*44100)</f>
        <v>-81.887447077903147</v>
      </c>
      <c r="AB272">
        <f t="shared" ref="AB272:AB335" si="156">2*29.3*P272*0.92*(BO272-U272)</f>
        <v>-171.37277224274803</v>
      </c>
      <c r="AC272">
        <f t="shared" ref="AC272:AC335" si="157">2*0.95*0.0000000567*(((BO272+$B$6)+273)^4-(U272+273)^4)</f>
        <v>-10.822845932886512</v>
      </c>
      <c r="AD272">
        <f t="shared" ref="AD272:AD335" si="158">S272+AC272+AA272+AB272</f>
        <v>-37.969336356593573</v>
      </c>
      <c r="AE272">
        <f t="shared" ref="AE272:AE335" si="159">BL272*AS272*(BG272-BF272*(1000-AS272*BI272)/(1000-AS272*BH272))/(100*AZ272)</f>
        <v>51.743943666417806</v>
      </c>
      <c r="AF272">
        <f t="shared" ref="AF272:AF335" si="160">1000*BL272*AS272*(BH272-BI272)/(100*AZ272*(1000-AS272*BH272))</f>
        <v>1.87086682733742</v>
      </c>
      <c r="AG272">
        <f t="shared" ref="AG272:AG335" si="161">(AH272 - AI272 - BM272*1000/(8.314*(BO272+273.15)) * AK272/BL272 * AJ272) * BL272/(100*AZ272) * (1000 - BI272)/1000</f>
        <v>28.754951358341597</v>
      </c>
      <c r="AH272">
        <v>1763.792748093118</v>
      </c>
      <c r="AI272">
        <v>1744.693393939393</v>
      </c>
      <c r="AJ272">
        <v>1.6956830914188501</v>
      </c>
      <c r="AK272">
        <v>65.098338017295973</v>
      </c>
      <c r="AL272">
        <f t="shared" ref="AL272:AL335" si="162">(AN272 - AM272 + BM272*1000/(8.314*(BO272+273.15)) * AP272/BL272 * AO272) * BL272/(100*AZ272) * 1000/(1000 - AN272)</f>
        <v>1.8568582103832911</v>
      </c>
      <c r="AM272">
        <v>36.036517088756142</v>
      </c>
      <c r="AN272">
        <v>36.780242857142881</v>
      </c>
      <c r="AO272">
        <v>-1.3333763763245151E-4</v>
      </c>
      <c r="AP272">
        <v>87.569397002130515</v>
      </c>
      <c r="AQ272">
        <v>9</v>
      </c>
      <c r="AR272">
        <v>1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47039.433559368983</v>
      </c>
      <c r="AV272">
        <f t="shared" ref="AV272:AV335" si="166">$B$10*BU272+$C$10*BV272+$F$10*CG272*(1-CJ272)</f>
        <v>1200.007142857143</v>
      </c>
      <c r="AW272">
        <f t="shared" ref="AW272:AW335" si="167">AV272*AX272</f>
        <v>1025.9296211901267</v>
      </c>
      <c r="AX272">
        <f t="shared" ref="AX272:AX335" si="168">($B$10*$D$8+$C$10*$D$8+$F$10*((CT272+CL272)/MAX(CT272+CL272+CU272, 0.1)*$I$8+CU272/MAX(CT272+CL272+CU272, 0.1)*$J$8))/($B$10+$C$10+$F$10)</f>
        <v>0.85493626208545015</v>
      </c>
      <c r="AY272">
        <f t="shared" ref="AY272:AY335" si="169">($B$10*$K$8+$C$10*$K$8+$F$10*((CT272+CL272)/MAX(CT272+CL272+CU272, 0.1)*$P$8+CU272/MAX(CT272+CL272+CU272, 0.1)*$Q$8))/($B$10+$C$10+$F$10)</f>
        <v>0.18842698582491874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1669232612.5999999</v>
      </c>
      <c r="BF272">
        <v>1678.05</v>
      </c>
      <c r="BG272">
        <v>1700.85</v>
      </c>
      <c r="BH272">
        <v>36.789928571428568</v>
      </c>
      <c r="BI272">
        <v>36.041314285714293</v>
      </c>
      <c r="BJ272">
        <v>1682.222857142857</v>
      </c>
      <c r="BK272">
        <v>36.691028571428568</v>
      </c>
      <c r="BL272">
        <v>649.93442857142861</v>
      </c>
      <c r="BM272">
        <v>100.7837142857143</v>
      </c>
      <c r="BN272">
        <v>9.9891014285714272E-2</v>
      </c>
      <c r="BO272">
        <v>33.813785714285707</v>
      </c>
      <c r="BP272">
        <v>34.679714285714283</v>
      </c>
      <c r="BQ272">
        <v>999.89999999999986</v>
      </c>
      <c r="BR272">
        <v>0</v>
      </c>
      <c r="BS272">
        <v>0</v>
      </c>
      <c r="BT272">
        <v>9000.6257142857139</v>
      </c>
      <c r="BU272">
        <v>0</v>
      </c>
      <c r="BV272">
        <v>134.51128571428569</v>
      </c>
      <c r="BW272">
        <v>-22.798157142857139</v>
      </c>
      <c r="BX272">
        <v>1742.1442857142861</v>
      </c>
      <c r="BY272">
        <v>1764.4428571428571</v>
      </c>
      <c r="BZ272">
        <v>0.74861200000000017</v>
      </c>
      <c r="CA272">
        <v>1700.85</v>
      </c>
      <c r="CB272">
        <v>36.041314285714293</v>
      </c>
      <c r="CC272">
        <v>3.7078285714285721</v>
      </c>
      <c r="CD272">
        <v>3.6323828571428569</v>
      </c>
      <c r="CE272">
        <v>27.602685714285709</v>
      </c>
      <c r="CF272">
        <v>27.251528571428569</v>
      </c>
      <c r="CG272">
        <v>1200.007142857143</v>
      </c>
      <c r="CH272">
        <v>0.50004199999999999</v>
      </c>
      <c r="CI272">
        <v>0.49995800000000001</v>
      </c>
      <c r="CJ272">
        <v>0</v>
      </c>
      <c r="CK272">
        <v>739.85442857142857</v>
      </c>
      <c r="CL272">
        <v>4.9990899999999998</v>
      </c>
      <c r="CM272">
        <v>7665.1399999999994</v>
      </c>
      <c r="CN272">
        <v>9558.0657142857144</v>
      </c>
      <c r="CO272">
        <v>43.713999999999999</v>
      </c>
      <c r="CP272">
        <v>45.436999999999998</v>
      </c>
      <c r="CQ272">
        <v>44.436999999999998</v>
      </c>
      <c r="CR272">
        <v>45</v>
      </c>
      <c r="CS272">
        <v>45.186999999999998</v>
      </c>
      <c r="CT272">
        <v>597.55714285714282</v>
      </c>
      <c r="CU272">
        <v>597.45714285714291</v>
      </c>
      <c r="CV272">
        <v>0</v>
      </c>
      <c r="CW272">
        <v>1669232622</v>
      </c>
      <c r="CX272">
        <v>0</v>
      </c>
      <c r="CY272">
        <v>1669228029.5</v>
      </c>
      <c r="CZ272" t="s">
        <v>356</v>
      </c>
      <c r="DA272">
        <v>1669228029.5</v>
      </c>
      <c r="DB272">
        <v>1669228028</v>
      </c>
      <c r="DC272">
        <v>6</v>
      </c>
      <c r="DD272">
        <v>0.127</v>
      </c>
      <c r="DE272">
        <v>2E-3</v>
      </c>
      <c r="DF272">
        <v>-2.9980000000000002</v>
      </c>
      <c r="DG272">
        <v>9.9000000000000005E-2</v>
      </c>
      <c r="DH272">
        <v>415</v>
      </c>
      <c r="DI272">
        <v>34</v>
      </c>
      <c r="DJ272">
        <v>0.37</v>
      </c>
      <c r="DK272">
        <v>0.19</v>
      </c>
      <c r="DL272">
        <v>-22.70688292682927</v>
      </c>
      <c r="DM272">
        <v>-0.16832822299651459</v>
      </c>
      <c r="DN272">
        <v>9.3137642445007898E-2</v>
      </c>
      <c r="DO272">
        <v>0</v>
      </c>
      <c r="DP272">
        <v>0.74242102439024393</v>
      </c>
      <c r="DQ272">
        <v>2.3343470383276731E-2</v>
      </c>
      <c r="DR272">
        <v>1.127280652502404E-2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3.29542</v>
      </c>
      <c r="EB272">
        <v>2.6252499999999999</v>
      </c>
      <c r="EC272">
        <v>0.25530199999999997</v>
      </c>
      <c r="ED272">
        <v>0.25535099999999999</v>
      </c>
      <c r="EE272">
        <v>0.14621000000000001</v>
      </c>
      <c r="EF272">
        <v>0.14256199999999999</v>
      </c>
      <c r="EG272">
        <v>22503.200000000001</v>
      </c>
      <c r="EH272">
        <v>22897</v>
      </c>
      <c r="EI272">
        <v>28136.2</v>
      </c>
      <c r="EJ272">
        <v>29622.2</v>
      </c>
      <c r="EK272">
        <v>33052.300000000003</v>
      </c>
      <c r="EL272">
        <v>35264.800000000003</v>
      </c>
      <c r="EM272">
        <v>39702.6</v>
      </c>
      <c r="EN272">
        <v>42335.6</v>
      </c>
      <c r="EO272">
        <v>2.18885</v>
      </c>
      <c r="EP272">
        <v>2.1568000000000001</v>
      </c>
      <c r="EQ272">
        <v>7.9199699999999998E-2</v>
      </c>
      <c r="ER272">
        <v>0</v>
      </c>
      <c r="ES272">
        <v>33.381900000000002</v>
      </c>
      <c r="ET272">
        <v>999.9</v>
      </c>
      <c r="EU272">
        <v>70.5</v>
      </c>
      <c r="EV272">
        <v>36.299999999999997</v>
      </c>
      <c r="EW272">
        <v>42.445</v>
      </c>
      <c r="EX272">
        <v>57.224400000000003</v>
      </c>
      <c r="EY272">
        <v>-3.1169899999999999</v>
      </c>
      <c r="EZ272">
        <v>2</v>
      </c>
      <c r="FA272">
        <v>0.59019100000000002</v>
      </c>
      <c r="FB272">
        <v>1.04772</v>
      </c>
      <c r="FC272">
        <v>20.267499999999998</v>
      </c>
      <c r="FD272">
        <v>5.2165400000000002</v>
      </c>
      <c r="FE272">
        <v>12.0097</v>
      </c>
      <c r="FF272">
        <v>4.9863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1.86219</v>
      </c>
      <c r="FN272">
        <v>1.8643000000000001</v>
      </c>
      <c r="FO272">
        <v>1.8603499999999999</v>
      </c>
      <c r="FP272">
        <v>1.8611</v>
      </c>
      <c r="FQ272">
        <v>1.8602000000000001</v>
      </c>
      <c r="FR272">
        <v>1.86188</v>
      </c>
      <c r="FS272">
        <v>1.8583799999999999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-4.17</v>
      </c>
      <c r="GH272">
        <v>9.8900000000000002E-2</v>
      </c>
      <c r="GI272">
        <v>-2.4324828651112251</v>
      </c>
      <c r="GJ272">
        <v>-1.6100910332537859E-3</v>
      </c>
      <c r="GK272">
        <v>7.0186618486508772E-7</v>
      </c>
      <c r="GL272">
        <v>-2.134652460378022E-10</v>
      </c>
      <c r="GM272">
        <v>9.8890000000004363E-2</v>
      </c>
      <c r="GN272">
        <v>0</v>
      </c>
      <c r="GO272">
        <v>0</v>
      </c>
      <c r="GP272">
        <v>0</v>
      </c>
      <c r="GQ272">
        <v>5</v>
      </c>
      <c r="GR272">
        <v>2079</v>
      </c>
      <c r="GS272">
        <v>3</v>
      </c>
      <c r="GT272">
        <v>29</v>
      </c>
      <c r="GU272">
        <v>76.400000000000006</v>
      </c>
      <c r="GV272">
        <v>76.400000000000006</v>
      </c>
      <c r="GW272">
        <v>4.2456100000000001</v>
      </c>
      <c r="GX272">
        <v>2.52197</v>
      </c>
      <c r="GY272">
        <v>2.04834</v>
      </c>
      <c r="GZ272">
        <v>2.6159699999999999</v>
      </c>
      <c r="HA272">
        <v>2.1972700000000001</v>
      </c>
      <c r="HB272">
        <v>2.31812</v>
      </c>
      <c r="HC272">
        <v>40.758000000000003</v>
      </c>
      <c r="HD272">
        <v>15.138999999999999</v>
      </c>
      <c r="HE272">
        <v>18</v>
      </c>
      <c r="HF272">
        <v>690.298</v>
      </c>
      <c r="HG272">
        <v>737.78099999999995</v>
      </c>
      <c r="HH272">
        <v>30.998200000000001</v>
      </c>
      <c r="HI272">
        <v>34.693100000000001</v>
      </c>
      <c r="HJ272">
        <v>30.001000000000001</v>
      </c>
      <c r="HK272">
        <v>34.459400000000002</v>
      </c>
      <c r="HL272">
        <v>34.442599999999999</v>
      </c>
      <c r="HM272">
        <v>84.929299999999998</v>
      </c>
      <c r="HN272">
        <v>18.662700000000001</v>
      </c>
      <c r="HO272">
        <v>90.898399999999995</v>
      </c>
      <c r="HP272">
        <v>31</v>
      </c>
      <c r="HQ272">
        <v>1715.88</v>
      </c>
      <c r="HR272">
        <v>36.265599999999999</v>
      </c>
      <c r="HS272">
        <v>99.125399999999999</v>
      </c>
      <c r="HT272">
        <v>98.177199999999999</v>
      </c>
    </row>
    <row r="273" spans="1:228" x14ac:dyDescent="0.2">
      <c r="A273">
        <v>258</v>
      </c>
      <c r="B273">
        <v>1669232618.5999999</v>
      </c>
      <c r="C273">
        <v>1026.099999904633</v>
      </c>
      <c r="D273" t="s">
        <v>875</v>
      </c>
      <c r="E273" t="s">
        <v>876</v>
      </c>
      <c r="F273">
        <v>4</v>
      </c>
      <c r="G273">
        <v>1669232616.2874999</v>
      </c>
      <c r="H273">
        <f t="shared" si="136"/>
        <v>1.7195451738807987E-3</v>
      </c>
      <c r="I273">
        <f t="shared" si="137"/>
        <v>1.7195451738807987</v>
      </c>
      <c r="J273">
        <f t="shared" si="138"/>
        <v>27.679812250025684</v>
      </c>
      <c r="K273">
        <f t="shared" si="139"/>
        <v>1684.2112500000001</v>
      </c>
      <c r="L273">
        <f t="shared" si="140"/>
        <v>1153.228027704723</v>
      </c>
      <c r="M273">
        <f t="shared" si="141"/>
        <v>116.34311086010111</v>
      </c>
      <c r="N273">
        <f t="shared" si="142"/>
        <v>169.91121570343097</v>
      </c>
      <c r="O273">
        <f t="shared" si="143"/>
        <v>9.1836921925513154E-2</v>
      </c>
      <c r="P273">
        <f t="shared" si="144"/>
        <v>3.6714445657807437</v>
      </c>
      <c r="Q273">
        <f t="shared" si="145"/>
        <v>9.057956008682802E-2</v>
      </c>
      <c r="R273">
        <f t="shared" si="146"/>
        <v>5.6723759797734134E-2</v>
      </c>
      <c r="S273">
        <f t="shared" si="147"/>
        <v>226.11180175662093</v>
      </c>
      <c r="T273">
        <f t="shared" si="148"/>
        <v>34.502084255476419</v>
      </c>
      <c r="U273">
        <f t="shared" si="149"/>
        <v>34.643725000000003</v>
      </c>
      <c r="V273">
        <f t="shared" si="150"/>
        <v>5.5378836632619901</v>
      </c>
      <c r="W273">
        <f t="shared" si="151"/>
        <v>70.273436936392926</v>
      </c>
      <c r="X273">
        <f t="shared" si="152"/>
        <v>3.7104915917492751</v>
      </c>
      <c r="Y273">
        <f t="shared" si="153"/>
        <v>5.2800770155980521</v>
      </c>
      <c r="Z273">
        <f t="shared" si="154"/>
        <v>1.827392071512715</v>
      </c>
      <c r="AA273">
        <f t="shared" si="155"/>
        <v>-75.831942168143229</v>
      </c>
      <c r="AB273">
        <f t="shared" si="156"/>
        <v>-169.4273426594124</v>
      </c>
      <c r="AC273">
        <f t="shared" si="157"/>
        <v>-10.695201034219194</v>
      </c>
      <c r="AD273">
        <f t="shared" si="158"/>
        <v>-29.842684105153893</v>
      </c>
      <c r="AE273">
        <f t="shared" si="159"/>
        <v>51.759858845821867</v>
      </c>
      <c r="AF273">
        <f t="shared" si="160"/>
        <v>1.6596960949726265</v>
      </c>
      <c r="AG273">
        <f t="shared" si="161"/>
        <v>27.679812250025684</v>
      </c>
      <c r="AH273">
        <v>1770.7285295682541</v>
      </c>
      <c r="AI273">
        <v>1751.746606060605</v>
      </c>
      <c r="AJ273">
        <v>1.782443898202327</v>
      </c>
      <c r="AK273">
        <v>65.098338017295973</v>
      </c>
      <c r="AL273">
        <f t="shared" si="162"/>
        <v>1.7195451738807987</v>
      </c>
      <c r="AM273">
        <v>36.064843282055008</v>
      </c>
      <c r="AN273">
        <v>36.780478021978027</v>
      </c>
      <c r="AO273">
        <v>-5.1719271298329168E-3</v>
      </c>
      <c r="AP273">
        <v>87.569397002130515</v>
      </c>
      <c r="AQ273">
        <v>9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47052.868892349077</v>
      </c>
      <c r="AV273">
        <f t="shared" si="166"/>
        <v>1199.9974999999999</v>
      </c>
      <c r="AW273">
        <f t="shared" si="167"/>
        <v>1025.9213200811507</v>
      </c>
      <c r="AX273">
        <f t="shared" si="168"/>
        <v>0.85493621451807256</v>
      </c>
      <c r="AY273">
        <f t="shared" si="169"/>
        <v>0.18842689401988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1669232616.2874999</v>
      </c>
      <c r="BF273">
        <v>1684.2112500000001</v>
      </c>
      <c r="BG273">
        <v>1706.87625</v>
      </c>
      <c r="BH273">
        <v>36.779512500000003</v>
      </c>
      <c r="BI273">
        <v>36.115350000000007</v>
      </c>
      <c r="BJ273">
        <v>1688.3887500000001</v>
      </c>
      <c r="BK273">
        <v>36.680624999999999</v>
      </c>
      <c r="BL273">
        <v>649.89575000000002</v>
      </c>
      <c r="BM273">
        <v>100.785</v>
      </c>
      <c r="BN273">
        <v>9.9740975000000009E-2</v>
      </c>
      <c r="BO273">
        <v>33.787750000000003</v>
      </c>
      <c r="BP273">
        <v>34.643725000000003</v>
      </c>
      <c r="BQ273">
        <v>999.9</v>
      </c>
      <c r="BR273">
        <v>0</v>
      </c>
      <c r="BS273">
        <v>0</v>
      </c>
      <c r="BT273">
        <v>9002.34375</v>
      </c>
      <c r="BU273">
        <v>0</v>
      </c>
      <c r="BV273">
        <v>114.474125</v>
      </c>
      <c r="BW273">
        <v>-22.665712500000001</v>
      </c>
      <c r="BX273">
        <v>1748.52</v>
      </c>
      <c r="BY273">
        <v>1770.8275000000001</v>
      </c>
      <c r="BZ273">
        <v>0.66417649999999995</v>
      </c>
      <c r="CA273">
        <v>1706.87625</v>
      </c>
      <c r="CB273">
        <v>36.115350000000007</v>
      </c>
      <c r="CC273">
        <v>3.7068275000000002</v>
      </c>
      <c r="CD273">
        <v>3.6398887499999999</v>
      </c>
      <c r="CE273">
        <v>27.598062500000001</v>
      </c>
      <c r="CF273">
        <v>27.286737500000001</v>
      </c>
      <c r="CG273">
        <v>1199.9974999999999</v>
      </c>
      <c r="CH273">
        <v>0.50004325000000005</v>
      </c>
      <c r="CI273">
        <v>0.49995675000000001</v>
      </c>
      <c r="CJ273">
        <v>0</v>
      </c>
      <c r="CK273">
        <v>739.5865</v>
      </c>
      <c r="CL273">
        <v>4.9990899999999998</v>
      </c>
      <c r="CM273">
        <v>7622.5237500000003</v>
      </c>
      <c r="CN273">
        <v>9557.9700000000012</v>
      </c>
      <c r="CO273">
        <v>43.75</v>
      </c>
      <c r="CP273">
        <v>45.452749999999988</v>
      </c>
      <c r="CQ273">
        <v>44.436999999999998</v>
      </c>
      <c r="CR273">
        <v>44.952749999999988</v>
      </c>
      <c r="CS273">
        <v>45.186999999999998</v>
      </c>
      <c r="CT273">
        <v>597.55250000000001</v>
      </c>
      <c r="CU273">
        <v>597.44875000000002</v>
      </c>
      <c r="CV273">
        <v>0</v>
      </c>
      <c r="CW273">
        <v>1669232625.5999999</v>
      </c>
      <c r="CX273">
        <v>0</v>
      </c>
      <c r="CY273">
        <v>1669228029.5</v>
      </c>
      <c r="CZ273" t="s">
        <v>356</v>
      </c>
      <c r="DA273">
        <v>1669228029.5</v>
      </c>
      <c r="DB273">
        <v>1669228028</v>
      </c>
      <c r="DC273">
        <v>6</v>
      </c>
      <c r="DD273">
        <v>0.127</v>
      </c>
      <c r="DE273">
        <v>2E-3</v>
      </c>
      <c r="DF273">
        <v>-2.9980000000000002</v>
      </c>
      <c r="DG273">
        <v>9.9000000000000005E-2</v>
      </c>
      <c r="DH273">
        <v>415</v>
      </c>
      <c r="DI273">
        <v>34</v>
      </c>
      <c r="DJ273">
        <v>0.37</v>
      </c>
      <c r="DK273">
        <v>0.19</v>
      </c>
      <c r="DL273">
        <v>-22.707965853658539</v>
      </c>
      <c r="DM273">
        <v>-0.15597700348435009</v>
      </c>
      <c r="DN273">
        <v>9.6324169673533383E-2</v>
      </c>
      <c r="DO273">
        <v>0</v>
      </c>
      <c r="DP273">
        <v>0.72914931707317077</v>
      </c>
      <c r="DQ273">
        <v>-0.1358331219512193</v>
      </c>
      <c r="DR273">
        <v>3.0981834267950981E-2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381</v>
      </c>
      <c r="EA273">
        <v>3.2947799999999998</v>
      </c>
      <c r="EB273">
        <v>2.6250900000000001</v>
      </c>
      <c r="EC273">
        <v>0.25590800000000002</v>
      </c>
      <c r="ED273">
        <v>0.25592599999999999</v>
      </c>
      <c r="EE273">
        <v>0.14621999999999999</v>
      </c>
      <c r="EF273">
        <v>0.14297299999999999</v>
      </c>
      <c r="EG273">
        <v>22484.2</v>
      </c>
      <c r="EH273">
        <v>22878.400000000001</v>
      </c>
      <c r="EI273">
        <v>28135.5</v>
      </c>
      <c r="EJ273">
        <v>29621.3</v>
      </c>
      <c r="EK273">
        <v>33050.6</v>
      </c>
      <c r="EL273">
        <v>35246.800000000003</v>
      </c>
      <c r="EM273">
        <v>39701</v>
      </c>
      <c r="EN273">
        <v>42334.3</v>
      </c>
      <c r="EO273">
        <v>2.1882299999999999</v>
      </c>
      <c r="EP273">
        <v>2.1575500000000001</v>
      </c>
      <c r="EQ273">
        <v>7.9579700000000003E-2</v>
      </c>
      <c r="ER273">
        <v>0</v>
      </c>
      <c r="ES273">
        <v>33.335099999999997</v>
      </c>
      <c r="ET273">
        <v>999.9</v>
      </c>
      <c r="EU273">
        <v>70.5</v>
      </c>
      <c r="EV273">
        <v>36.299999999999997</v>
      </c>
      <c r="EW273">
        <v>42.446100000000001</v>
      </c>
      <c r="EX273">
        <v>56.7744</v>
      </c>
      <c r="EY273">
        <v>-2.7804500000000001</v>
      </c>
      <c r="EZ273">
        <v>2</v>
      </c>
      <c r="FA273">
        <v>0.59087699999999999</v>
      </c>
      <c r="FB273">
        <v>1.04112</v>
      </c>
      <c r="FC273">
        <v>20.267299999999999</v>
      </c>
      <c r="FD273">
        <v>5.2153400000000003</v>
      </c>
      <c r="FE273">
        <v>12.009399999999999</v>
      </c>
      <c r="FF273">
        <v>4.9858000000000002</v>
      </c>
      <c r="FG273">
        <v>3.2843499999999999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1.8643000000000001</v>
      </c>
      <c r="FO273">
        <v>1.8603499999999999</v>
      </c>
      <c r="FP273">
        <v>1.8611</v>
      </c>
      <c r="FQ273">
        <v>1.8602000000000001</v>
      </c>
      <c r="FR273">
        <v>1.86188</v>
      </c>
      <c r="FS273">
        <v>1.8584000000000001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-4.18</v>
      </c>
      <c r="GH273">
        <v>9.8799999999999999E-2</v>
      </c>
      <c r="GI273">
        <v>-2.4324828651112251</v>
      </c>
      <c r="GJ273">
        <v>-1.6100910332537859E-3</v>
      </c>
      <c r="GK273">
        <v>7.0186618486508772E-7</v>
      </c>
      <c r="GL273">
        <v>-2.134652460378022E-10</v>
      </c>
      <c r="GM273">
        <v>9.8890000000004363E-2</v>
      </c>
      <c r="GN273">
        <v>0</v>
      </c>
      <c r="GO273">
        <v>0</v>
      </c>
      <c r="GP273">
        <v>0</v>
      </c>
      <c r="GQ273">
        <v>5</v>
      </c>
      <c r="GR273">
        <v>2079</v>
      </c>
      <c r="GS273">
        <v>3</v>
      </c>
      <c r="GT273">
        <v>29</v>
      </c>
      <c r="GU273">
        <v>76.5</v>
      </c>
      <c r="GV273">
        <v>76.5</v>
      </c>
      <c r="GW273">
        <v>4.2578100000000001</v>
      </c>
      <c r="GX273">
        <v>2.52319</v>
      </c>
      <c r="GY273">
        <v>2.04834</v>
      </c>
      <c r="GZ273">
        <v>2.6171899999999999</v>
      </c>
      <c r="HA273">
        <v>2.1972700000000001</v>
      </c>
      <c r="HB273">
        <v>2.35229</v>
      </c>
      <c r="HC273">
        <v>40.758000000000003</v>
      </c>
      <c r="HD273">
        <v>15.156499999999999</v>
      </c>
      <c r="HE273">
        <v>18</v>
      </c>
      <c r="HF273">
        <v>689.85799999999995</v>
      </c>
      <c r="HG273">
        <v>738.57899999999995</v>
      </c>
      <c r="HH273">
        <v>30.9983</v>
      </c>
      <c r="HI273">
        <v>34.700499999999998</v>
      </c>
      <c r="HJ273">
        <v>30.000900000000001</v>
      </c>
      <c r="HK273">
        <v>34.466700000000003</v>
      </c>
      <c r="HL273">
        <v>34.449100000000001</v>
      </c>
      <c r="HM273">
        <v>85.198499999999996</v>
      </c>
      <c r="HN273">
        <v>18.9556</v>
      </c>
      <c r="HO273">
        <v>90.898399999999995</v>
      </c>
      <c r="HP273">
        <v>31</v>
      </c>
      <c r="HQ273">
        <v>1722.56</v>
      </c>
      <c r="HR273">
        <v>36.111600000000003</v>
      </c>
      <c r="HS273">
        <v>99.122</v>
      </c>
      <c r="HT273">
        <v>98.174199999999999</v>
      </c>
    </row>
    <row r="274" spans="1:228" x14ac:dyDescent="0.2">
      <c r="A274">
        <v>259</v>
      </c>
      <c r="B274">
        <v>1669232622.5999999</v>
      </c>
      <c r="C274">
        <v>1030.099999904633</v>
      </c>
      <c r="D274" t="s">
        <v>877</v>
      </c>
      <c r="E274" t="s">
        <v>878</v>
      </c>
      <c r="F274">
        <v>4</v>
      </c>
      <c r="G274">
        <v>1669232620.5999999</v>
      </c>
      <c r="H274">
        <f t="shared" si="136"/>
        <v>1.555672748661869E-3</v>
      </c>
      <c r="I274">
        <f t="shared" si="137"/>
        <v>1.5556727486618689</v>
      </c>
      <c r="J274">
        <f t="shared" si="138"/>
        <v>28.85923484509145</v>
      </c>
      <c r="K274">
        <f t="shared" si="139"/>
        <v>1691.3785714285709</v>
      </c>
      <c r="L274">
        <f t="shared" si="140"/>
        <v>1092.0508499529365</v>
      </c>
      <c r="M274">
        <f t="shared" si="141"/>
        <v>110.17288696415618</v>
      </c>
      <c r="N274">
        <f t="shared" si="142"/>
        <v>170.63679788503131</v>
      </c>
      <c r="O274">
        <f t="shared" si="143"/>
        <v>8.3720873348651442E-2</v>
      </c>
      <c r="P274">
        <f t="shared" si="144"/>
        <v>3.6756024573786896</v>
      </c>
      <c r="Q274">
        <f t="shared" si="145"/>
        <v>8.2675731361766078E-2</v>
      </c>
      <c r="R274">
        <f t="shared" si="146"/>
        <v>5.1765146818235706E-2</v>
      </c>
      <c r="S274">
        <f t="shared" si="147"/>
        <v>226.1125058308437</v>
      </c>
      <c r="T274">
        <f t="shared" si="148"/>
        <v>34.511945269767445</v>
      </c>
      <c r="U274">
        <f t="shared" si="149"/>
        <v>34.603999999999999</v>
      </c>
      <c r="V274">
        <f t="shared" si="150"/>
        <v>5.5256813996062686</v>
      </c>
      <c r="W274">
        <f t="shared" si="151"/>
        <v>70.438461222238942</v>
      </c>
      <c r="X274">
        <f t="shared" si="152"/>
        <v>3.7142819995843781</v>
      </c>
      <c r="Y274">
        <f t="shared" si="153"/>
        <v>5.2730879339705092</v>
      </c>
      <c r="Z274">
        <f t="shared" si="154"/>
        <v>1.8113994000218905</v>
      </c>
      <c r="AA274">
        <f t="shared" si="155"/>
        <v>-68.605168215988428</v>
      </c>
      <c r="AB274">
        <f t="shared" si="156"/>
        <v>-166.44513440106053</v>
      </c>
      <c r="AC274">
        <f t="shared" si="157"/>
        <v>-10.491810919598183</v>
      </c>
      <c r="AD274">
        <f t="shared" si="158"/>
        <v>-19.42960770580342</v>
      </c>
      <c r="AE274">
        <f t="shared" si="159"/>
        <v>52.066909689879061</v>
      </c>
      <c r="AF274">
        <f t="shared" si="160"/>
        <v>1.2773214603477023</v>
      </c>
      <c r="AG274">
        <f t="shared" si="161"/>
        <v>28.85923484509145</v>
      </c>
      <c r="AH274">
        <v>1777.8021290343911</v>
      </c>
      <c r="AI274">
        <v>1758.59509090909</v>
      </c>
      <c r="AJ274">
        <v>1.710740051527349</v>
      </c>
      <c r="AK274">
        <v>65.098338017295973</v>
      </c>
      <c r="AL274">
        <f t="shared" si="162"/>
        <v>1.5556727486618689</v>
      </c>
      <c r="AM274">
        <v>36.227522841687943</v>
      </c>
      <c r="AN274">
        <v>36.848352747252761</v>
      </c>
      <c r="AO274">
        <v>2.9601576420668649E-4</v>
      </c>
      <c r="AP274">
        <v>87.569397002130515</v>
      </c>
      <c r="AQ274">
        <v>9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47130.578831596191</v>
      </c>
      <c r="AV274">
        <f t="shared" si="166"/>
        <v>1200</v>
      </c>
      <c r="AW274">
        <f t="shared" si="167"/>
        <v>1025.9235781506959</v>
      </c>
      <c r="AX274">
        <f t="shared" si="168"/>
        <v>0.85493631512557999</v>
      </c>
      <c r="AY274">
        <f t="shared" si="169"/>
        <v>0.18842708819236975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1669232620.5999999</v>
      </c>
      <c r="BF274">
        <v>1691.3785714285709</v>
      </c>
      <c r="BG274">
        <v>1713.9042857142861</v>
      </c>
      <c r="BH274">
        <v>36.816542857142863</v>
      </c>
      <c r="BI274">
        <v>36.305485714285723</v>
      </c>
      <c r="BJ274">
        <v>1695.562857142857</v>
      </c>
      <c r="BK274">
        <v>36.717657142857142</v>
      </c>
      <c r="BL274">
        <v>649.98528571428574</v>
      </c>
      <c r="BM274">
        <v>100.7864285714286</v>
      </c>
      <c r="BN274">
        <v>9.9795700000000001E-2</v>
      </c>
      <c r="BO274">
        <v>33.764042857142861</v>
      </c>
      <c r="BP274">
        <v>34.603999999999999</v>
      </c>
      <c r="BQ274">
        <v>999.89999999999986</v>
      </c>
      <c r="BR274">
        <v>0</v>
      </c>
      <c r="BS274">
        <v>0</v>
      </c>
      <c r="BT274">
        <v>9016.6071428571431</v>
      </c>
      <c r="BU274">
        <v>0</v>
      </c>
      <c r="BV274">
        <v>101.6096571428571</v>
      </c>
      <c r="BW274">
        <v>-22.525342857142849</v>
      </c>
      <c r="BX274">
        <v>1756.03</v>
      </c>
      <c r="BY274">
        <v>1778.471428571429</v>
      </c>
      <c r="BZ274">
        <v>0.51104571428571433</v>
      </c>
      <c r="CA274">
        <v>1713.9042857142861</v>
      </c>
      <c r="CB274">
        <v>36.305485714285723</v>
      </c>
      <c r="CC274">
        <v>3.7106128571428569</v>
      </c>
      <c r="CD274">
        <v>3.6591042857142861</v>
      </c>
      <c r="CE274">
        <v>27.615514285714291</v>
      </c>
      <c r="CF274">
        <v>27.376628571428569</v>
      </c>
      <c r="CG274">
        <v>1200</v>
      </c>
      <c r="CH274">
        <v>0.50004000000000004</v>
      </c>
      <c r="CI274">
        <v>0.49996000000000002</v>
      </c>
      <c r="CJ274">
        <v>0</v>
      </c>
      <c r="CK274">
        <v>739.23871428571431</v>
      </c>
      <c r="CL274">
        <v>4.9990899999999998</v>
      </c>
      <c r="CM274">
        <v>7600.8442857142854</v>
      </c>
      <c r="CN274">
        <v>9558</v>
      </c>
      <c r="CO274">
        <v>43.75</v>
      </c>
      <c r="CP274">
        <v>45.5</v>
      </c>
      <c r="CQ274">
        <v>44.436999999999998</v>
      </c>
      <c r="CR274">
        <v>44.936999999999998</v>
      </c>
      <c r="CS274">
        <v>45.186999999999998</v>
      </c>
      <c r="CT274">
        <v>597.55000000000007</v>
      </c>
      <c r="CU274">
        <v>597.45428571428579</v>
      </c>
      <c r="CV274">
        <v>0</v>
      </c>
      <c r="CW274">
        <v>1669232629.8</v>
      </c>
      <c r="CX274">
        <v>0</v>
      </c>
      <c r="CY274">
        <v>1669228029.5</v>
      </c>
      <c r="CZ274" t="s">
        <v>356</v>
      </c>
      <c r="DA274">
        <v>1669228029.5</v>
      </c>
      <c r="DB274">
        <v>1669228028</v>
      </c>
      <c r="DC274">
        <v>6</v>
      </c>
      <c r="DD274">
        <v>0.127</v>
      </c>
      <c r="DE274">
        <v>2E-3</v>
      </c>
      <c r="DF274">
        <v>-2.9980000000000002</v>
      </c>
      <c r="DG274">
        <v>9.9000000000000005E-2</v>
      </c>
      <c r="DH274">
        <v>415</v>
      </c>
      <c r="DI274">
        <v>34</v>
      </c>
      <c r="DJ274">
        <v>0.37</v>
      </c>
      <c r="DK274">
        <v>0.19</v>
      </c>
      <c r="DL274">
        <v>-22.675109756097559</v>
      </c>
      <c r="DM274">
        <v>0.68385365853661761</v>
      </c>
      <c r="DN274">
        <v>0.124159841520042</v>
      </c>
      <c r="DO274">
        <v>0</v>
      </c>
      <c r="DP274">
        <v>0.68910124390243899</v>
      </c>
      <c r="DQ274">
        <v>-0.68386528222996468</v>
      </c>
      <c r="DR274">
        <v>8.6159609344682586E-2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381</v>
      </c>
      <c r="EA274">
        <v>3.29514</v>
      </c>
      <c r="EB274">
        <v>2.6252800000000001</v>
      </c>
      <c r="EC274">
        <v>0.25648300000000002</v>
      </c>
      <c r="ED274">
        <v>0.25652000000000003</v>
      </c>
      <c r="EE274">
        <v>0.14640900000000001</v>
      </c>
      <c r="EF274">
        <v>0.14331099999999999</v>
      </c>
      <c r="EG274">
        <v>22466</v>
      </c>
      <c r="EH274">
        <v>22859.7</v>
      </c>
      <c r="EI274">
        <v>28134.6</v>
      </c>
      <c r="EJ274">
        <v>29620.799999999999</v>
      </c>
      <c r="EK274">
        <v>33042.800000000003</v>
      </c>
      <c r="EL274">
        <v>35232.400000000001</v>
      </c>
      <c r="EM274">
        <v>39700.400000000001</v>
      </c>
      <c r="EN274">
        <v>42333.7</v>
      </c>
      <c r="EO274">
        <v>2.1882700000000002</v>
      </c>
      <c r="EP274">
        <v>2.1573699999999998</v>
      </c>
      <c r="EQ274">
        <v>8.0637600000000004E-2</v>
      </c>
      <c r="ER274">
        <v>0</v>
      </c>
      <c r="ES274">
        <v>33.287399999999998</v>
      </c>
      <c r="ET274">
        <v>999.9</v>
      </c>
      <c r="EU274">
        <v>70.5</v>
      </c>
      <c r="EV274">
        <v>36.299999999999997</v>
      </c>
      <c r="EW274">
        <v>42.438499999999998</v>
      </c>
      <c r="EX274">
        <v>57.104399999999998</v>
      </c>
      <c r="EY274">
        <v>-2.8846099999999999</v>
      </c>
      <c r="EZ274">
        <v>2</v>
      </c>
      <c r="FA274">
        <v>0.59171499999999999</v>
      </c>
      <c r="FB274">
        <v>1.0347200000000001</v>
      </c>
      <c r="FC274">
        <v>20.267499999999998</v>
      </c>
      <c r="FD274">
        <v>5.2156399999999996</v>
      </c>
      <c r="FE274">
        <v>12.009499999999999</v>
      </c>
      <c r="FF274">
        <v>4.9859499999999999</v>
      </c>
      <c r="FG274">
        <v>3.2845499999999999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1.8643000000000001</v>
      </c>
      <c r="FO274">
        <v>1.8603499999999999</v>
      </c>
      <c r="FP274">
        <v>1.8611</v>
      </c>
      <c r="FQ274">
        <v>1.8602000000000001</v>
      </c>
      <c r="FR274">
        <v>1.86188</v>
      </c>
      <c r="FS274">
        <v>1.8584099999999999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-4.1900000000000004</v>
      </c>
      <c r="GH274">
        <v>9.8900000000000002E-2</v>
      </c>
      <c r="GI274">
        <v>-2.4324828651112251</v>
      </c>
      <c r="GJ274">
        <v>-1.6100910332537859E-3</v>
      </c>
      <c r="GK274">
        <v>7.0186618486508772E-7</v>
      </c>
      <c r="GL274">
        <v>-2.134652460378022E-10</v>
      </c>
      <c r="GM274">
        <v>9.8890000000004363E-2</v>
      </c>
      <c r="GN274">
        <v>0</v>
      </c>
      <c r="GO274">
        <v>0</v>
      </c>
      <c r="GP274">
        <v>0</v>
      </c>
      <c r="GQ274">
        <v>5</v>
      </c>
      <c r="GR274">
        <v>2079</v>
      </c>
      <c r="GS274">
        <v>3</v>
      </c>
      <c r="GT274">
        <v>29</v>
      </c>
      <c r="GU274">
        <v>76.599999999999994</v>
      </c>
      <c r="GV274">
        <v>76.599999999999994</v>
      </c>
      <c r="GW274">
        <v>4.2712399999999997</v>
      </c>
      <c r="GX274">
        <v>2.5134300000000001</v>
      </c>
      <c r="GY274">
        <v>2.04834</v>
      </c>
      <c r="GZ274">
        <v>2.6171899999999999</v>
      </c>
      <c r="HA274">
        <v>2.1972700000000001</v>
      </c>
      <c r="HB274">
        <v>2.3718300000000001</v>
      </c>
      <c r="HC274">
        <v>40.758000000000003</v>
      </c>
      <c r="HD274">
        <v>15.1477</v>
      </c>
      <c r="HE274">
        <v>18</v>
      </c>
      <c r="HF274">
        <v>689.97500000000002</v>
      </c>
      <c r="HG274">
        <v>738.48500000000001</v>
      </c>
      <c r="HH274">
        <v>30.998200000000001</v>
      </c>
      <c r="HI274">
        <v>34.707599999999999</v>
      </c>
      <c r="HJ274">
        <v>30.001000000000001</v>
      </c>
      <c r="HK274">
        <v>34.473700000000001</v>
      </c>
      <c r="HL274">
        <v>34.455300000000001</v>
      </c>
      <c r="HM274">
        <v>85.461600000000004</v>
      </c>
      <c r="HN274">
        <v>19.600300000000001</v>
      </c>
      <c r="HO274">
        <v>90.898399999999995</v>
      </c>
      <c r="HP274">
        <v>31</v>
      </c>
      <c r="HQ274">
        <v>1729.24</v>
      </c>
      <c r="HR274">
        <v>36.004800000000003</v>
      </c>
      <c r="HS274">
        <v>99.119799999999998</v>
      </c>
      <c r="HT274">
        <v>98.172700000000006</v>
      </c>
    </row>
    <row r="275" spans="1:228" x14ac:dyDescent="0.2">
      <c r="A275">
        <v>260</v>
      </c>
      <c r="B275">
        <v>1669232626.5999999</v>
      </c>
      <c r="C275">
        <v>1034.099999904633</v>
      </c>
      <c r="D275" t="s">
        <v>879</v>
      </c>
      <c r="E275" t="s">
        <v>880</v>
      </c>
      <c r="F275">
        <v>4</v>
      </c>
      <c r="G275">
        <v>1669232624.2874999</v>
      </c>
      <c r="H275">
        <f t="shared" si="136"/>
        <v>1.7071077635888515E-3</v>
      </c>
      <c r="I275">
        <f t="shared" si="137"/>
        <v>1.7071077635888514</v>
      </c>
      <c r="J275">
        <f t="shared" si="138"/>
        <v>27.733458015052694</v>
      </c>
      <c r="K275">
        <f t="shared" si="139"/>
        <v>1697.57375</v>
      </c>
      <c r="L275">
        <f t="shared" si="140"/>
        <v>1170.3108235410295</v>
      </c>
      <c r="M275">
        <f t="shared" si="141"/>
        <v>118.06774145800505</v>
      </c>
      <c r="N275">
        <f t="shared" si="142"/>
        <v>171.26108260235989</v>
      </c>
      <c r="O275">
        <f t="shared" si="143"/>
        <v>9.2684363007189755E-2</v>
      </c>
      <c r="P275">
        <f t="shared" si="144"/>
        <v>3.6745371780732374</v>
      </c>
      <c r="Q275">
        <f t="shared" si="145"/>
        <v>9.1404925185812405E-2</v>
      </c>
      <c r="R275">
        <f t="shared" si="146"/>
        <v>5.7241559212272045E-2</v>
      </c>
      <c r="S275">
        <f t="shared" si="147"/>
        <v>226.11214600636367</v>
      </c>
      <c r="T275">
        <f t="shared" si="148"/>
        <v>34.468902404260412</v>
      </c>
      <c r="U275">
        <f t="shared" si="149"/>
        <v>34.582675000000002</v>
      </c>
      <c r="V275">
        <f t="shared" si="150"/>
        <v>5.5191406804291754</v>
      </c>
      <c r="W275">
        <f t="shared" si="151"/>
        <v>70.616151035637245</v>
      </c>
      <c r="X275">
        <f t="shared" si="152"/>
        <v>3.7212533715569802</v>
      </c>
      <c r="Y275">
        <f t="shared" si="153"/>
        <v>5.269691588938354</v>
      </c>
      <c r="Z275">
        <f t="shared" si="154"/>
        <v>1.7978873088721952</v>
      </c>
      <c r="AA275">
        <f t="shared" si="155"/>
        <v>-75.28345237426835</v>
      </c>
      <c r="AB275">
        <f t="shared" si="156"/>
        <v>-164.456559643612</v>
      </c>
      <c r="AC275">
        <f t="shared" si="157"/>
        <v>-10.367803146207445</v>
      </c>
      <c r="AD275">
        <f t="shared" si="158"/>
        <v>-23.995669157724109</v>
      </c>
      <c r="AE275">
        <f t="shared" si="159"/>
        <v>52.272823677607299</v>
      </c>
      <c r="AF275">
        <f t="shared" si="160"/>
        <v>1.422651676745895</v>
      </c>
      <c r="AG275">
        <f t="shared" si="161"/>
        <v>27.733458015052694</v>
      </c>
      <c r="AH275">
        <v>1785.03543556506</v>
      </c>
      <c r="AI275">
        <v>1765.8845454545451</v>
      </c>
      <c r="AJ275">
        <v>1.819018551055865</v>
      </c>
      <c r="AK275">
        <v>65.098338017295973</v>
      </c>
      <c r="AL275">
        <f t="shared" si="162"/>
        <v>1.7071077635888514</v>
      </c>
      <c r="AM275">
        <v>36.348657969731768</v>
      </c>
      <c r="AN275">
        <v>36.913656043956053</v>
      </c>
      <c r="AO275">
        <v>2.216647286525723E-2</v>
      </c>
      <c r="AP275">
        <v>87.569397002130515</v>
      </c>
      <c r="AQ275">
        <v>9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47113.368859093804</v>
      </c>
      <c r="AV275">
        <f t="shared" si="166"/>
        <v>1199.99875</v>
      </c>
      <c r="AW275">
        <f t="shared" si="167"/>
        <v>1025.9224450810175</v>
      </c>
      <c r="AX275">
        <f t="shared" si="168"/>
        <v>0.85493626145945356</v>
      </c>
      <c r="AY275">
        <f t="shared" si="169"/>
        <v>0.18842698461674537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1669232624.2874999</v>
      </c>
      <c r="BF275">
        <v>1697.57375</v>
      </c>
      <c r="BG275">
        <v>1720.29125</v>
      </c>
      <c r="BH275">
        <v>36.885800000000003</v>
      </c>
      <c r="BI275">
        <v>36.316625000000002</v>
      </c>
      <c r="BJ275">
        <v>1701.7650000000001</v>
      </c>
      <c r="BK275">
        <v>36.786900000000003</v>
      </c>
      <c r="BL275">
        <v>649.97150000000011</v>
      </c>
      <c r="BM275">
        <v>100.785875</v>
      </c>
      <c r="BN275">
        <v>9.9923100000000001E-2</v>
      </c>
      <c r="BO275">
        <v>33.752512500000002</v>
      </c>
      <c r="BP275">
        <v>34.582675000000002</v>
      </c>
      <c r="BQ275">
        <v>999.9</v>
      </c>
      <c r="BR275">
        <v>0</v>
      </c>
      <c r="BS275">
        <v>0</v>
      </c>
      <c r="BT275">
        <v>9012.96875</v>
      </c>
      <c r="BU275">
        <v>0</v>
      </c>
      <c r="BV275">
        <v>95.100300000000004</v>
      </c>
      <c r="BW275">
        <v>-22.720424999999999</v>
      </c>
      <c r="BX275">
        <v>1762.5887499999999</v>
      </c>
      <c r="BY275">
        <v>1785.12375</v>
      </c>
      <c r="BZ275">
        <v>0.5691615000000001</v>
      </c>
      <c r="CA275">
        <v>1720.29125</v>
      </c>
      <c r="CB275">
        <v>36.316625000000002</v>
      </c>
      <c r="CC275">
        <v>3.7175725000000002</v>
      </c>
      <c r="CD275">
        <v>3.6602087499999998</v>
      </c>
      <c r="CE275">
        <v>27.647575</v>
      </c>
      <c r="CF275">
        <v>27.381799999999998</v>
      </c>
      <c r="CG275">
        <v>1199.99875</v>
      </c>
      <c r="CH275">
        <v>0.50004150000000003</v>
      </c>
      <c r="CI275">
        <v>0.49995849999999997</v>
      </c>
      <c r="CJ275">
        <v>0</v>
      </c>
      <c r="CK275">
        <v>739.06524999999999</v>
      </c>
      <c r="CL275">
        <v>4.9990899999999998</v>
      </c>
      <c r="CM275">
        <v>7595.5474999999997</v>
      </c>
      <c r="CN275">
        <v>9558.0149999999994</v>
      </c>
      <c r="CO275">
        <v>43.75</v>
      </c>
      <c r="CP275">
        <v>45.5</v>
      </c>
      <c r="CQ275">
        <v>44.436999999999998</v>
      </c>
      <c r="CR275">
        <v>44.952749999999988</v>
      </c>
      <c r="CS275">
        <v>45.186999999999998</v>
      </c>
      <c r="CT275">
        <v>597.55124999999998</v>
      </c>
      <c r="CU275">
        <v>597.45125000000007</v>
      </c>
      <c r="CV275">
        <v>0</v>
      </c>
      <c r="CW275">
        <v>1669232634</v>
      </c>
      <c r="CX275">
        <v>0</v>
      </c>
      <c r="CY275">
        <v>1669228029.5</v>
      </c>
      <c r="CZ275" t="s">
        <v>356</v>
      </c>
      <c r="DA275">
        <v>1669228029.5</v>
      </c>
      <c r="DB275">
        <v>1669228028</v>
      </c>
      <c r="DC275">
        <v>6</v>
      </c>
      <c r="DD275">
        <v>0.127</v>
      </c>
      <c r="DE275">
        <v>2E-3</v>
      </c>
      <c r="DF275">
        <v>-2.9980000000000002</v>
      </c>
      <c r="DG275">
        <v>9.9000000000000005E-2</v>
      </c>
      <c r="DH275">
        <v>415</v>
      </c>
      <c r="DI275">
        <v>34</v>
      </c>
      <c r="DJ275">
        <v>0.37</v>
      </c>
      <c r="DK275">
        <v>0.19</v>
      </c>
      <c r="DL275">
        <v>-22.662731707317072</v>
      </c>
      <c r="DM275">
        <v>0.16016655052264339</v>
      </c>
      <c r="DN275">
        <v>0.11749333232565801</v>
      </c>
      <c r="DO275">
        <v>0</v>
      </c>
      <c r="DP275">
        <v>0.65271268292682927</v>
      </c>
      <c r="DQ275">
        <v>-0.84870246689895512</v>
      </c>
      <c r="DR275">
        <v>9.8549853855539757E-2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381</v>
      </c>
      <c r="EA275">
        <v>3.2951899999999998</v>
      </c>
      <c r="EB275">
        <v>2.6252599999999999</v>
      </c>
      <c r="EC275">
        <v>0.25708900000000001</v>
      </c>
      <c r="ED275">
        <v>0.25712299999999999</v>
      </c>
      <c r="EE275">
        <v>0.146564</v>
      </c>
      <c r="EF275">
        <v>0.14299600000000001</v>
      </c>
      <c r="EG275">
        <v>22447.4</v>
      </c>
      <c r="EH275">
        <v>22840.7</v>
      </c>
      <c r="EI275">
        <v>28134.5</v>
      </c>
      <c r="EJ275">
        <v>29620.400000000001</v>
      </c>
      <c r="EK275">
        <v>33036.5</v>
      </c>
      <c r="EL275">
        <v>35245</v>
      </c>
      <c r="EM275">
        <v>39699.9</v>
      </c>
      <c r="EN275">
        <v>42333.2</v>
      </c>
      <c r="EO275">
        <v>2.1882700000000002</v>
      </c>
      <c r="EP275">
        <v>2.1570499999999999</v>
      </c>
      <c r="EQ275">
        <v>8.2209699999999997E-2</v>
      </c>
      <c r="ER275">
        <v>0</v>
      </c>
      <c r="ES275">
        <v>33.239699999999999</v>
      </c>
      <c r="ET275">
        <v>999.9</v>
      </c>
      <c r="EU275">
        <v>70.5</v>
      </c>
      <c r="EV275">
        <v>36.299999999999997</v>
      </c>
      <c r="EW275">
        <v>42.4467</v>
      </c>
      <c r="EX275">
        <v>56.624400000000001</v>
      </c>
      <c r="EY275">
        <v>-2.8165100000000001</v>
      </c>
      <c r="EZ275">
        <v>2</v>
      </c>
      <c r="FA275">
        <v>0.59234500000000001</v>
      </c>
      <c r="FB275">
        <v>1.02989</v>
      </c>
      <c r="FC275">
        <v>20.267399999999999</v>
      </c>
      <c r="FD275">
        <v>5.2156399999999996</v>
      </c>
      <c r="FE275">
        <v>12.0092</v>
      </c>
      <c r="FF275">
        <v>4.9856999999999996</v>
      </c>
      <c r="FG275">
        <v>3.2844799999999998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1.86429</v>
      </c>
      <c r="FO275">
        <v>1.8603499999999999</v>
      </c>
      <c r="FP275">
        <v>1.8611</v>
      </c>
      <c r="FQ275">
        <v>1.8602000000000001</v>
      </c>
      <c r="FR275">
        <v>1.86188</v>
      </c>
      <c r="FS275">
        <v>1.85842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-4.1900000000000004</v>
      </c>
      <c r="GH275">
        <v>9.8900000000000002E-2</v>
      </c>
      <c r="GI275">
        <v>-2.4324828651112251</v>
      </c>
      <c r="GJ275">
        <v>-1.6100910332537859E-3</v>
      </c>
      <c r="GK275">
        <v>7.0186618486508772E-7</v>
      </c>
      <c r="GL275">
        <v>-2.134652460378022E-10</v>
      </c>
      <c r="GM275">
        <v>9.8890000000004363E-2</v>
      </c>
      <c r="GN275">
        <v>0</v>
      </c>
      <c r="GO275">
        <v>0</v>
      </c>
      <c r="GP275">
        <v>0</v>
      </c>
      <c r="GQ275">
        <v>5</v>
      </c>
      <c r="GR275">
        <v>2079</v>
      </c>
      <c r="GS275">
        <v>3</v>
      </c>
      <c r="GT275">
        <v>29</v>
      </c>
      <c r="GU275">
        <v>76.599999999999994</v>
      </c>
      <c r="GV275">
        <v>76.599999999999994</v>
      </c>
      <c r="GW275">
        <v>4.2846700000000002</v>
      </c>
      <c r="GX275">
        <v>2.52197</v>
      </c>
      <c r="GY275">
        <v>2.04834</v>
      </c>
      <c r="GZ275">
        <v>2.6171899999999999</v>
      </c>
      <c r="HA275">
        <v>2.1972700000000001</v>
      </c>
      <c r="HB275">
        <v>2.2912599999999999</v>
      </c>
      <c r="HC275">
        <v>40.758000000000003</v>
      </c>
      <c r="HD275">
        <v>15.1477</v>
      </c>
      <c r="HE275">
        <v>18</v>
      </c>
      <c r="HF275">
        <v>690.04200000000003</v>
      </c>
      <c r="HG275">
        <v>738.22400000000005</v>
      </c>
      <c r="HH275">
        <v>30.9985</v>
      </c>
      <c r="HI275">
        <v>34.713099999999997</v>
      </c>
      <c r="HJ275">
        <v>30.000900000000001</v>
      </c>
      <c r="HK275">
        <v>34.479999999999997</v>
      </c>
      <c r="HL275">
        <v>34.459400000000002</v>
      </c>
      <c r="HM275">
        <v>85.711600000000004</v>
      </c>
      <c r="HN275">
        <v>19.881499999999999</v>
      </c>
      <c r="HO275">
        <v>90.898399999999995</v>
      </c>
      <c r="HP275">
        <v>31</v>
      </c>
      <c r="HQ275">
        <v>1735.92</v>
      </c>
      <c r="HR275">
        <v>35.905099999999997</v>
      </c>
      <c r="HS275">
        <v>99.119</v>
      </c>
      <c r="HT275">
        <v>98.171499999999995</v>
      </c>
    </row>
    <row r="276" spans="1:228" x14ac:dyDescent="0.2">
      <c r="A276">
        <v>261</v>
      </c>
      <c r="B276">
        <v>1669232630.5999999</v>
      </c>
      <c r="C276">
        <v>1038.099999904633</v>
      </c>
      <c r="D276" t="s">
        <v>881</v>
      </c>
      <c r="E276" t="s">
        <v>882</v>
      </c>
      <c r="F276">
        <v>4</v>
      </c>
      <c r="G276">
        <v>1669232628.5999999</v>
      </c>
      <c r="H276">
        <f t="shared" si="136"/>
        <v>1.8949327001752752E-3</v>
      </c>
      <c r="I276">
        <f t="shared" si="137"/>
        <v>1.8949327001752752</v>
      </c>
      <c r="J276">
        <f t="shared" si="138"/>
        <v>27.580367730118294</v>
      </c>
      <c r="K276">
        <f t="shared" si="139"/>
        <v>1705.0542857142859</v>
      </c>
      <c r="L276">
        <f t="shared" si="140"/>
        <v>1230.123693723818</v>
      </c>
      <c r="M276">
        <f t="shared" si="141"/>
        <v>124.1009942924247</v>
      </c>
      <c r="N276">
        <f t="shared" si="142"/>
        <v>172.01435372661814</v>
      </c>
      <c r="O276">
        <f t="shared" si="143"/>
        <v>0.10365560206634321</v>
      </c>
      <c r="P276">
        <f t="shared" si="144"/>
        <v>3.6752081830388557</v>
      </c>
      <c r="Q276">
        <f t="shared" si="145"/>
        <v>0.10205843898339077</v>
      </c>
      <c r="R276">
        <f t="shared" si="146"/>
        <v>6.3927973074776101E-2</v>
      </c>
      <c r="S276">
        <f t="shared" si="147"/>
        <v>226.11426725976074</v>
      </c>
      <c r="T276">
        <f t="shared" si="148"/>
        <v>34.419688263205956</v>
      </c>
      <c r="U276">
        <f t="shared" si="149"/>
        <v>34.556657142857141</v>
      </c>
      <c r="V276">
        <f t="shared" si="150"/>
        <v>5.5111697028156685</v>
      </c>
      <c r="W276">
        <f t="shared" si="151"/>
        <v>70.702269499564608</v>
      </c>
      <c r="X276">
        <f t="shared" si="152"/>
        <v>3.723757992258776</v>
      </c>
      <c r="Y276">
        <f t="shared" si="153"/>
        <v>5.2668153633762875</v>
      </c>
      <c r="Z276">
        <f t="shared" si="154"/>
        <v>1.7874117105568925</v>
      </c>
      <c r="AA276">
        <f t="shared" si="155"/>
        <v>-83.566532077729633</v>
      </c>
      <c r="AB276">
        <f t="shared" si="156"/>
        <v>-161.26720513906818</v>
      </c>
      <c r="AC276">
        <f t="shared" si="157"/>
        <v>-10.163104033494541</v>
      </c>
      <c r="AD276">
        <f t="shared" si="158"/>
        <v>-28.882573990531597</v>
      </c>
      <c r="AE276">
        <f t="shared" si="159"/>
        <v>51.528895954614036</v>
      </c>
      <c r="AF276">
        <f t="shared" si="160"/>
        <v>2.0687184146441595</v>
      </c>
      <c r="AG276">
        <f t="shared" si="161"/>
        <v>27.580367730118294</v>
      </c>
      <c r="AH276">
        <v>1791.9955730366421</v>
      </c>
      <c r="AI276">
        <v>1773.06503030303</v>
      </c>
      <c r="AJ276">
        <v>1.780787121585889</v>
      </c>
      <c r="AK276">
        <v>65.098338017295973</v>
      </c>
      <c r="AL276">
        <f t="shared" si="162"/>
        <v>1.8949327001752752</v>
      </c>
      <c r="AM276">
        <v>36.218641760566271</v>
      </c>
      <c r="AN276">
        <v>36.895665934065953</v>
      </c>
      <c r="AO276">
        <v>1.523526490446602E-2</v>
      </c>
      <c r="AP276">
        <v>87.569397002130515</v>
      </c>
      <c r="AQ276">
        <v>9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47126.818011035146</v>
      </c>
      <c r="AV276">
        <f t="shared" si="166"/>
        <v>1200.01</v>
      </c>
      <c r="AW276">
        <f t="shared" si="167"/>
        <v>1025.9320638651611</v>
      </c>
      <c r="AX276">
        <f t="shared" si="168"/>
        <v>0.85493626208545015</v>
      </c>
      <c r="AY276">
        <f t="shared" si="169"/>
        <v>0.18842698582491874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1669232628.5999999</v>
      </c>
      <c r="BF276">
        <v>1705.0542857142859</v>
      </c>
      <c r="BG276">
        <v>1727.924285714286</v>
      </c>
      <c r="BH276">
        <v>36.910928571428578</v>
      </c>
      <c r="BI276">
        <v>36.08331428571428</v>
      </c>
      <c r="BJ276">
        <v>1709.254285714286</v>
      </c>
      <c r="BK276">
        <v>36.812071428571429</v>
      </c>
      <c r="BL276">
        <v>649.98542857142854</v>
      </c>
      <c r="BM276">
        <v>100.7851428571428</v>
      </c>
      <c r="BN276">
        <v>9.9829057142857155E-2</v>
      </c>
      <c r="BO276">
        <v>33.742742857142858</v>
      </c>
      <c r="BP276">
        <v>34.556657142857141</v>
      </c>
      <c r="BQ276">
        <v>999.89999999999986</v>
      </c>
      <c r="BR276">
        <v>0</v>
      </c>
      <c r="BS276">
        <v>0</v>
      </c>
      <c r="BT276">
        <v>9015.3571428571431</v>
      </c>
      <c r="BU276">
        <v>0</v>
      </c>
      <c r="BV276">
        <v>90.834414285714288</v>
      </c>
      <c r="BW276">
        <v>-22.871014285714281</v>
      </c>
      <c r="BX276">
        <v>1770.398571428572</v>
      </c>
      <c r="BY276">
        <v>1792.6085714285709</v>
      </c>
      <c r="BZ276">
        <v>0.82761657142857137</v>
      </c>
      <c r="CA276">
        <v>1727.924285714286</v>
      </c>
      <c r="CB276">
        <v>36.08331428571428</v>
      </c>
      <c r="CC276">
        <v>3.7200700000000002</v>
      </c>
      <c r="CD276">
        <v>3.6366585714285722</v>
      </c>
      <c r="CE276">
        <v>27.659085714285709</v>
      </c>
      <c r="CF276">
        <v>27.27158571428571</v>
      </c>
      <c r="CG276">
        <v>1200.01</v>
      </c>
      <c r="CH276">
        <v>0.50004199999999999</v>
      </c>
      <c r="CI276">
        <v>0.49995800000000001</v>
      </c>
      <c r="CJ276">
        <v>0</v>
      </c>
      <c r="CK276">
        <v>738.79728571428575</v>
      </c>
      <c r="CL276">
        <v>4.9990899999999998</v>
      </c>
      <c r="CM276">
        <v>7591.1828571428568</v>
      </c>
      <c r="CN276">
        <v>9558.062857142857</v>
      </c>
      <c r="CO276">
        <v>43.75</v>
      </c>
      <c r="CP276">
        <v>45.5</v>
      </c>
      <c r="CQ276">
        <v>44.454999999999998</v>
      </c>
      <c r="CR276">
        <v>44.936999999999998</v>
      </c>
      <c r="CS276">
        <v>45.186999999999998</v>
      </c>
      <c r="CT276">
        <v>597.55714285714282</v>
      </c>
      <c r="CU276">
        <v>597.45714285714291</v>
      </c>
      <c r="CV276">
        <v>0</v>
      </c>
      <c r="CW276">
        <v>1669232637.5999999</v>
      </c>
      <c r="CX276">
        <v>0</v>
      </c>
      <c r="CY276">
        <v>1669228029.5</v>
      </c>
      <c r="CZ276" t="s">
        <v>356</v>
      </c>
      <c r="DA276">
        <v>1669228029.5</v>
      </c>
      <c r="DB276">
        <v>1669228028</v>
      </c>
      <c r="DC276">
        <v>6</v>
      </c>
      <c r="DD276">
        <v>0.127</v>
      </c>
      <c r="DE276">
        <v>2E-3</v>
      </c>
      <c r="DF276">
        <v>-2.9980000000000002</v>
      </c>
      <c r="DG276">
        <v>9.9000000000000005E-2</v>
      </c>
      <c r="DH276">
        <v>415</v>
      </c>
      <c r="DI276">
        <v>34</v>
      </c>
      <c r="DJ276">
        <v>0.37</v>
      </c>
      <c r="DK276">
        <v>0.19</v>
      </c>
      <c r="DL276">
        <v>-22.70894634146341</v>
      </c>
      <c r="DM276">
        <v>-0.21085087108014219</v>
      </c>
      <c r="DN276">
        <v>0.13623239129456191</v>
      </c>
      <c r="DO276">
        <v>0</v>
      </c>
      <c r="DP276">
        <v>0.6608970975609757</v>
      </c>
      <c r="DQ276">
        <v>-0.13776694076655249</v>
      </c>
      <c r="DR276">
        <v>0.1121003956240282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381</v>
      </c>
      <c r="EA276">
        <v>3.29515</v>
      </c>
      <c r="EB276">
        <v>2.6253299999999999</v>
      </c>
      <c r="EC276">
        <v>0.25769399999999998</v>
      </c>
      <c r="ED276">
        <v>0.257712</v>
      </c>
      <c r="EE276">
        <v>0.146482</v>
      </c>
      <c r="EF276">
        <v>0.14228299999999999</v>
      </c>
      <c r="EG276">
        <v>22429.1</v>
      </c>
      <c r="EH276">
        <v>22822.7</v>
      </c>
      <c r="EI276">
        <v>28134.6</v>
      </c>
      <c r="EJ276">
        <v>29620.799999999999</v>
      </c>
      <c r="EK276">
        <v>33039.5</v>
      </c>
      <c r="EL276">
        <v>35274.9</v>
      </c>
      <c r="EM276">
        <v>39699.699999999997</v>
      </c>
      <c r="EN276">
        <v>42333.9</v>
      </c>
      <c r="EO276">
        <v>2.1882299999999999</v>
      </c>
      <c r="EP276">
        <v>2.15672</v>
      </c>
      <c r="EQ276">
        <v>8.33869E-2</v>
      </c>
      <c r="ER276">
        <v>0</v>
      </c>
      <c r="ES276">
        <v>33.196599999999997</v>
      </c>
      <c r="ET276">
        <v>999.9</v>
      </c>
      <c r="EU276">
        <v>70.5</v>
      </c>
      <c r="EV276">
        <v>36.299999999999997</v>
      </c>
      <c r="EW276">
        <v>42.444200000000002</v>
      </c>
      <c r="EX276">
        <v>57.104399999999998</v>
      </c>
      <c r="EY276">
        <v>-2.7564099999999998</v>
      </c>
      <c r="EZ276">
        <v>2</v>
      </c>
      <c r="FA276">
        <v>0.59278699999999995</v>
      </c>
      <c r="FB276">
        <v>1.0282800000000001</v>
      </c>
      <c r="FC276">
        <v>20.267499999999998</v>
      </c>
      <c r="FD276">
        <v>5.2159399999999998</v>
      </c>
      <c r="FE276">
        <v>12.009499999999999</v>
      </c>
      <c r="FF276">
        <v>4.9860499999999996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1.86219</v>
      </c>
      <c r="FN276">
        <v>1.86426</v>
      </c>
      <c r="FO276">
        <v>1.8603499999999999</v>
      </c>
      <c r="FP276">
        <v>1.8611</v>
      </c>
      <c r="FQ276">
        <v>1.8602000000000001</v>
      </c>
      <c r="FR276">
        <v>1.86188</v>
      </c>
      <c r="FS276">
        <v>1.8584099999999999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-4.2</v>
      </c>
      <c r="GH276">
        <v>9.8900000000000002E-2</v>
      </c>
      <c r="GI276">
        <v>-2.4324828651112251</v>
      </c>
      <c r="GJ276">
        <v>-1.6100910332537859E-3</v>
      </c>
      <c r="GK276">
        <v>7.0186618486508772E-7</v>
      </c>
      <c r="GL276">
        <v>-2.134652460378022E-10</v>
      </c>
      <c r="GM276">
        <v>9.8890000000004363E-2</v>
      </c>
      <c r="GN276">
        <v>0</v>
      </c>
      <c r="GO276">
        <v>0</v>
      </c>
      <c r="GP276">
        <v>0</v>
      </c>
      <c r="GQ276">
        <v>5</v>
      </c>
      <c r="GR276">
        <v>2079</v>
      </c>
      <c r="GS276">
        <v>3</v>
      </c>
      <c r="GT276">
        <v>29</v>
      </c>
      <c r="GU276">
        <v>76.7</v>
      </c>
      <c r="GV276">
        <v>76.7</v>
      </c>
      <c r="GW276">
        <v>4.2956500000000002</v>
      </c>
      <c r="GX276">
        <v>2.51709</v>
      </c>
      <c r="GY276">
        <v>2.04834</v>
      </c>
      <c r="GZ276">
        <v>2.6171899999999999</v>
      </c>
      <c r="HA276">
        <v>2.1972700000000001</v>
      </c>
      <c r="HB276">
        <v>2.36084</v>
      </c>
      <c r="HC276">
        <v>40.758000000000003</v>
      </c>
      <c r="HD276">
        <v>15.156499999999999</v>
      </c>
      <c r="HE276">
        <v>18</v>
      </c>
      <c r="HF276">
        <v>690.06700000000001</v>
      </c>
      <c r="HG276">
        <v>737.96600000000001</v>
      </c>
      <c r="HH276">
        <v>30.999099999999999</v>
      </c>
      <c r="HI276">
        <v>34.718699999999998</v>
      </c>
      <c r="HJ276">
        <v>30.000800000000002</v>
      </c>
      <c r="HK276">
        <v>34.486199999999997</v>
      </c>
      <c r="HL276">
        <v>34.463900000000002</v>
      </c>
      <c r="HM276">
        <v>85.953100000000006</v>
      </c>
      <c r="HN276">
        <v>19.881499999999999</v>
      </c>
      <c r="HO276">
        <v>90.898399999999995</v>
      </c>
      <c r="HP276">
        <v>31</v>
      </c>
      <c r="HQ276">
        <v>1742.6</v>
      </c>
      <c r="HR276">
        <v>35.8887</v>
      </c>
      <c r="HS276">
        <v>99.118799999999993</v>
      </c>
      <c r="HT276">
        <v>98.172899999999998</v>
      </c>
    </row>
    <row r="277" spans="1:228" x14ac:dyDescent="0.2">
      <c r="A277">
        <v>262</v>
      </c>
      <c r="B277">
        <v>1669232634.5999999</v>
      </c>
      <c r="C277">
        <v>1042.099999904633</v>
      </c>
      <c r="D277" t="s">
        <v>883</v>
      </c>
      <c r="E277" t="s">
        <v>884</v>
      </c>
      <c r="F277">
        <v>4</v>
      </c>
      <c r="G277">
        <v>1669232632.2874999</v>
      </c>
      <c r="H277">
        <f t="shared" si="136"/>
        <v>1.9168413877679582E-3</v>
      </c>
      <c r="I277">
        <f t="shared" si="137"/>
        <v>1.9168413877679582</v>
      </c>
      <c r="J277">
        <f t="shared" si="138"/>
        <v>28.437769882738063</v>
      </c>
      <c r="K277">
        <f t="shared" si="139"/>
        <v>1711.2737500000001</v>
      </c>
      <c r="L277">
        <f t="shared" si="140"/>
        <v>1227.3852770982344</v>
      </c>
      <c r="M277">
        <f t="shared" si="141"/>
        <v>123.82627437653906</v>
      </c>
      <c r="N277">
        <f t="shared" si="142"/>
        <v>172.64395854726334</v>
      </c>
      <c r="O277">
        <f t="shared" si="143"/>
        <v>0.10474662517653169</v>
      </c>
      <c r="P277">
        <f t="shared" si="144"/>
        <v>3.66627566740652</v>
      </c>
      <c r="Q277">
        <f t="shared" si="145"/>
        <v>0.10311204240705671</v>
      </c>
      <c r="R277">
        <f t="shared" si="146"/>
        <v>6.4589762428424097E-2</v>
      </c>
      <c r="S277">
        <f t="shared" si="147"/>
        <v>226.110877415527</v>
      </c>
      <c r="T277">
        <f t="shared" si="148"/>
        <v>34.412446296495418</v>
      </c>
      <c r="U277">
        <f t="shared" si="149"/>
        <v>34.543349999999997</v>
      </c>
      <c r="V277">
        <f t="shared" si="150"/>
        <v>5.507096721105551</v>
      </c>
      <c r="W277">
        <f t="shared" si="151"/>
        <v>70.597546472056678</v>
      </c>
      <c r="X277">
        <f t="shared" si="152"/>
        <v>3.7173738633770546</v>
      </c>
      <c r="Y277">
        <f t="shared" si="153"/>
        <v>5.2655850651246556</v>
      </c>
      <c r="Z277">
        <f t="shared" si="154"/>
        <v>1.7897228577284965</v>
      </c>
      <c r="AA277">
        <f t="shared" si="155"/>
        <v>-84.532705200566951</v>
      </c>
      <c r="AB277">
        <f t="shared" si="156"/>
        <v>-159.07128233995311</v>
      </c>
      <c r="AC277">
        <f t="shared" si="157"/>
        <v>-10.048282006107623</v>
      </c>
      <c r="AD277">
        <f t="shared" si="158"/>
        <v>-27.541392131100707</v>
      </c>
      <c r="AE277">
        <f t="shared" si="159"/>
        <v>50.992487276662033</v>
      </c>
      <c r="AF277">
        <f t="shared" si="160"/>
        <v>2.2537864332347946</v>
      </c>
      <c r="AG277">
        <f t="shared" si="161"/>
        <v>28.437769882738063</v>
      </c>
      <c r="AH277">
        <v>1798.5952973548151</v>
      </c>
      <c r="AI277">
        <v>1779.7583636363629</v>
      </c>
      <c r="AJ277">
        <v>1.664462858939465</v>
      </c>
      <c r="AK277">
        <v>65.098338017295973</v>
      </c>
      <c r="AL277">
        <f t="shared" si="162"/>
        <v>1.9168413877679582</v>
      </c>
      <c r="AM277">
        <v>35.963669684082532</v>
      </c>
      <c r="AN277">
        <v>36.80494835164837</v>
      </c>
      <c r="AO277">
        <v>-1.397995342328138E-2</v>
      </c>
      <c r="AP277">
        <v>87.569397002130515</v>
      </c>
      <c r="AQ277">
        <v>9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46968.359776916506</v>
      </c>
      <c r="AV277">
        <f t="shared" si="166"/>
        <v>1199.9937500000001</v>
      </c>
      <c r="AW277">
        <f t="shared" si="167"/>
        <v>1025.9180012515685</v>
      </c>
      <c r="AX277">
        <f t="shared" si="168"/>
        <v>0.85493612050193457</v>
      </c>
      <c r="AY277">
        <f t="shared" si="169"/>
        <v>0.18842671256873378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1669232632.2874999</v>
      </c>
      <c r="BF277">
        <v>1711.2737500000001</v>
      </c>
      <c r="BG277">
        <v>1734.0562500000001</v>
      </c>
      <c r="BH277">
        <v>36.847187499999997</v>
      </c>
      <c r="BI277">
        <v>35.9455375</v>
      </c>
      <c r="BJ277">
        <v>1715.48</v>
      </c>
      <c r="BK277">
        <v>36.748287500000004</v>
      </c>
      <c r="BL277">
        <v>650.03049999999996</v>
      </c>
      <c r="BM277">
        <v>100.786</v>
      </c>
      <c r="BN277">
        <v>0.100230825</v>
      </c>
      <c r="BO277">
        <v>33.7385625</v>
      </c>
      <c r="BP277">
        <v>34.543349999999997</v>
      </c>
      <c r="BQ277">
        <v>999.9</v>
      </c>
      <c r="BR277">
        <v>0</v>
      </c>
      <c r="BS277">
        <v>0</v>
      </c>
      <c r="BT277">
        <v>8984.3762500000012</v>
      </c>
      <c r="BU277">
        <v>0</v>
      </c>
      <c r="BV277">
        <v>87.977900000000005</v>
      </c>
      <c r="BW277">
        <v>-22.782425</v>
      </c>
      <c r="BX277">
        <v>1776.73875</v>
      </c>
      <c r="BY277">
        <v>1798.71</v>
      </c>
      <c r="BZ277">
        <v>0.90165375000000003</v>
      </c>
      <c r="CA277">
        <v>1734.0562500000001</v>
      </c>
      <c r="CB277">
        <v>35.9455375</v>
      </c>
      <c r="CC277">
        <v>3.7136874999999998</v>
      </c>
      <c r="CD277">
        <v>3.6228137500000002</v>
      </c>
      <c r="CE277">
        <v>27.6297125</v>
      </c>
      <c r="CF277">
        <v>27.2065625</v>
      </c>
      <c r="CG277">
        <v>1199.9937500000001</v>
      </c>
      <c r="CH277">
        <v>0.5000467500000001</v>
      </c>
      <c r="CI277">
        <v>0.49995325000000002</v>
      </c>
      <c r="CJ277">
        <v>0</v>
      </c>
      <c r="CK277">
        <v>738.51649999999995</v>
      </c>
      <c r="CL277">
        <v>4.9990899999999998</v>
      </c>
      <c r="CM277">
        <v>7590.4425000000001</v>
      </c>
      <c r="CN277">
        <v>9557.96875</v>
      </c>
      <c r="CO277">
        <v>43.75</v>
      </c>
      <c r="CP277">
        <v>45.5</v>
      </c>
      <c r="CQ277">
        <v>44.436999999999998</v>
      </c>
      <c r="CR277">
        <v>44.936999999999998</v>
      </c>
      <c r="CS277">
        <v>45.186999999999998</v>
      </c>
      <c r="CT277">
        <v>597.55374999999992</v>
      </c>
      <c r="CU277">
        <v>597.4425</v>
      </c>
      <c r="CV277">
        <v>0</v>
      </c>
      <c r="CW277">
        <v>1669232641.8</v>
      </c>
      <c r="CX277">
        <v>0</v>
      </c>
      <c r="CY277">
        <v>1669228029.5</v>
      </c>
      <c r="CZ277" t="s">
        <v>356</v>
      </c>
      <c r="DA277">
        <v>1669228029.5</v>
      </c>
      <c r="DB277">
        <v>1669228028</v>
      </c>
      <c r="DC277">
        <v>6</v>
      </c>
      <c r="DD277">
        <v>0.127</v>
      </c>
      <c r="DE277">
        <v>2E-3</v>
      </c>
      <c r="DF277">
        <v>-2.9980000000000002</v>
      </c>
      <c r="DG277">
        <v>9.9000000000000005E-2</v>
      </c>
      <c r="DH277">
        <v>415</v>
      </c>
      <c r="DI277">
        <v>34</v>
      </c>
      <c r="DJ277">
        <v>0.37</v>
      </c>
      <c r="DK277">
        <v>0.19</v>
      </c>
      <c r="DL277">
        <v>-22.712253658536589</v>
      </c>
      <c r="DM277">
        <v>-0.65010940766555314</v>
      </c>
      <c r="DN277">
        <v>0.137811757609413</v>
      </c>
      <c r="DO277">
        <v>0</v>
      </c>
      <c r="DP277">
        <v>0.68997075609756109</v>
      </c>
      <c r="DQ277">
        <v>0.94001816027874696</v>
      </c>
      <c r="DR277">
        <v>0.14748496253711649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381</v>
      </c>
      <c r="EA277">
        <v>3.2953399999999999</v>
      </c>
      <c r="EB277">
        <v>2.6253600000000001</v>
      </c>
      <c r="EC277">
        <v>0.25826399999999999</v>
      </c>
      <c r="ED277">
        <v>0.25827600000000001</v>
      </c>
      <c r="EE277">
        <v>0.146254</v>
      </c>
      <c r="EF277">
        <v>0.14219899999999999</v>
      </c>
      <c r="EG277">
        <v>22411.599999999999</v>
      </c>
      <c r="EH277">
        <v>22805.200000000001</v>
      </c>
      <c r="EI277">
        <v>28134.400000000001</v>
      </c>
      <c r="EJ277">
        <v>29620.799999999999</v>
      </c>
      <c r="EK277">
        <v>33048.400000000001</v>
      </c>
      <c r="EL277">
        <v>35278.199999999997</v>
      </c>
      <c r="EM277">
        <v>39699.800000000003</v>
      </c>
      <c r="EN277">
        <v>42333.599999999999</v>
      </c>
      <c r="EO277">
        <v>2.18845</v>
      </c>
      <c r="EP277">
        <v>2.1566299999999998</v>
      </c>
      <c r="EQ277">
        <v>8.5651900000000003E-2</v>
      </c>
      <c r="ER277">
        <v>0</v>
      </c>
      <c r="ES277">
        <v>33.158000000000001</v>
      </c>
      <c r="ET277">
        <v>999.9</v>
      </c>
      <c r="EU277">
        <v>70.599999999999994</v>
      </c>
      <c r="EV277">
        <v>36.299999999999997</v>
      </c>
      <c r="EW277">
        <v>42.508299999999998</v>
      </c>
      <c r="EX277">
        <v>56.714399999999998</v>
      </c>
      <c r="EY277">
        <v>-2.9447100000000002</v>
      </c>
      <c r="EZ277">
        <v>2</v>
      </c>
      <c r="FA277">
        <v>0.59349300000000005</v>
      </c>
      <c r="FB277">
        <v>1.0267200000000001</v>
      </c>
      <c r="FC277">
        <v>20.267499999999998</v>
      </c>
      <c r="FD277">
        <v>5.2156399999999996</v>
      </c>
      <c r="FE277">
        <v>12.0097</v>
      </c>
      <c r="FF277">
        <v>4.9859499999999999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1.8621799999999999</v>
      </c>
      <c r="FN277">
        <v>1.8642700000000001</v>
      </c>
      <c r="FO277">
        <v>1.8603499999999999</v>
      </c>
      <c r="FP277">
        <v>1.8610899999999999</v>
      </c>
      <c r="FQ277">
        <v>1.8602000000000001</v>
      </c>
      <c r="FR277">
        <v>1.8618600000000001</v>
      </c>
      <c r="FS277">
        <v>1.85839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-4.21</v>
      </c>
      <c r="GH277">
        <v>9.8900000000000002E-2</v>
      </c>
      <c r="GI277">
        <v>-2.4324828651112251</v>
      </c>
      <c r="GJ277">
        <v>-1.6100910332537859E-3</v>
      </c>
      <c r="GK277">
        <v>7.0186618486508772E-7</v>
      </c>
      <c r="GL277">
        <v>-2.134652460378022E-10</v>
      </c>
      <c r="GM277">
        <v>9.8890000000004363E-2</v>
      </c>
      <c r="GN277">
        <v>0</v>
      </c>
      <c r="GO277">
        <v>0</v>
      </c>
      <c r="GP277">
        <v>0</v>
      </c>
      <c r="GQ277">
        <v>5</v>
      </c>
      <c r="GR277">
        <v>2079</v>
      </c>
      <c r="GS277">
        <v>3</v>
      </c>
      <c r="GT277">
        <v>29</v>
      </c>
      <c r="GU277">
        <v>76.8</v>
      </c>
      <c r="GV277">
        <v>76.8</v>
      </c>
      <c r="GW277">
        <v>4.3090799999999998</v>
      </c>
      <c r="GX277">
        <v>2.50854</v>
      </c>
      <c r="GY277">
        <v>2.04834</v>
      </c>
      <c r="GZ277">
        <v>2.6184099999999999</v>
      </c>
      <c r="HA277">
        <v>2.1972700000000001</v>
      </c>
      <c r="HB277">
        <v>2.36328</v>
      </c>
      <c r="HC277">
        <v>40.758000000000003</v>
      </c>
      <c r="HD277">
        <v>15.138999999999999</v>
      </c>
      <c r="HE277">
        <v>18</v>
      </c>
      <c r="HF277">
        <v>690.30499999999995</v>
      </c>
      <c r="HG277">
        <v>737.91899999999998</v>
      </c>
      <c r="HH277">
        <v>30.999400000000001</v>
      </c>
      <c r="HI277">
        <v>34.725000000000001</v>
      </c>
      <c r="HJ277">
        <v>30.000800000000002</v>
      </c>
      <c r="HK277">
        <v>34.490900000000003</v>
      </c>
      <c r="HL277">
        <v>34.4679</v>
      </c>
      <c r="HM277">
        <v>86.203000000000003</v>
      </c>
      <c r="HN277">
        <v>19.881499999999999</v>
      </c>
      <c r="HO277">
        <v>90.898399999999995</v>
      </c>
      <c r="HP277">
        <v>31</v>
      </c>
      <c r="HQ277">
        <v>1749.27</v>
      </c>
      <c r="HR277">
        <v>35.898000000000003</v>
      </c>
      <c r="HS277">
        <v>99.118600000000001</v>
      </c>
      <c r="HT277">
        <v>98.172600000000003</v>
      </c>
    </row>
    <row r="278" spans="1:228" x14ac:dyDescent="0.2">
      <c r="A278">
        <v>263</v>
      </c>
      <c r="B278">
        <v>1669232638.5999999</v>
      </c>
      <c r="C278">
        <v>1046.099999904633</v>
      </c>
      <c r="D278" t="s">
        <v>885</v>
      </c>
      <c r="E278" t="s">
        <v>886</v>
      </c>
      <c r="F278">
        <v>4</v>
      </c>
      <c r="G278">
        <v>1669232636.5999999</v>
      </c>
      <c r="H278">
        <f t="shared" si="136"/>
        <v>1.778862992115135E-3</v>
      </c>
      <c r="I278">
        <f t="shared" si="137"/>
        <v>1.7788629921151351</v>
      </c>
      <c r="J278">
        <f t="shared" si="138"/>
        <v>27.73955109411428</v>
      </c>
      <c r="K278">
        <f t="shared" si="139"/>
        <v>1718.411428571429</v>
      </c>
      <c r="L278">
        <f t="shared" si="140"/>
        <v>1210.1252098350426</v>
      </c>
      <c r="M278">
        <f t="shared" si="141"/>
        <v>122.08660147971173</v>
      </c>
      <c r="N278">
        <f t="shared" si="142"/>
        <v>173.36636701154279</v>
      </c>
      <c r="O278">
        <f t="shared" si="143"/>
        <v>9.6712921334960428E-2</v>
      </c>
      <c r="P278">
        <f t="shared" si="144"/>
        <v>3.6761778491928601</v>
      </c>
      <c r="Q278">
        <f t="shared" si="145"/>
        <v>9.5321356394635973E-2</v>
      </c>
      <c r="R278">
        <f t="shared" si="146"/>
        <v>5.9699206272222485E-2</v>
      </c>
      <c r="S278">
        <f t="shared" si="147"/>
        <v>226.1120296885687</v>
      </c>
      <c r="T278">
        <f t="shared" si="148"/>
        <v>34.433987088191436</v>
      </c>
      <c r="U278">
        <f t="shared" si="149"/>
        <v>34.541228571428569</v>
      </c>
      <c r="V278">
        <f t="shared" si="150"/>
        <v>5.5064476470807762</v>
      </c>
      <c r="W278">
        <f t="shared" si="151"/>
        <v>70.474128587767936</v>
      </c>
      <c r="X278">
        <f t="shared" si="152"/>
        <v>3.709703981337078</v>
      </c>
      <c r="Y278">
        <f t="shared" si="153"/>
        <v>5.2639231668072934</v>
      </c>
      <c r="Z278">
        <f t="shared" si="154"/>
        <v>1.7967436657436981</v>
      </c>
      <c r="AA278">
        <f t="shared" si="155"/>
        <v>-78.44785795227746</v>
      </c>
      <c r="AB278">
        <f t="shared" si="156"/>
        <v>-160.199889283402</v>
      </c>
      <c r="AC278">
        <f t="shared" si="157"/>
        <v>-10.091933365480884</v>
      </c>
      <c r="AD278">
        <f t="shared" si="158"/>
        <v>-22.627650912591662</v>
      </c>
      <c r="AE278">
        <f t="shared" si="159"/>
        <v>51.091891236614366</v>
      </c>
      <c r="AF278">
        <f t="shared" si="160"/>
        <v>2.107906240374771</v>
      </c>
      <c r="AG278">
        <f t="shared" si="161"/>
        <v>27.73955109411428</v>
      </c>
      <c r="AH278">
        <v>1805.344460200088</v>
      </c>
      <c r="AI278">
        <v>1786.5922424242419</v>
      </c>
      <c r="AJ278">
        <v>1.718923591576736</v>
      </c>
      <c r="AK278">
        <v>65.098338017295973</v>
      </c>
      <c r="AL278">
        <f t="shared" si="162"/>
        <v>1.7788629921151351</v>
      </c>
      <c r="AM278">
        <v>35.93170684382477</v>
      </c>
      <c r="AN278">
        <v>36.750284615384622</v>
      </c>
      <c r="AO278">
        <v>-2.0073865283017651E-2</v>
      </c>
      <c r="AP278">
        <v>87.569397002130515</v>
      </c>
      <c r="AQ278">
        <v>9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47145.622662600632</v>
      </c>
      <c r="AV278">
        <f t="shared" si="166"/>
        <v>1199.998571428571</v>
      </c>
      <c r="AW278">
        <f t="shared" si="167"/>
        <v>1025.9222495795689</v>
      </c>
      <c r="AX278">
        <f t="shared" si="168"/>
        <v>0.85493622576419548</v>
      </c>
      <c r="AY278">
        <f t="shared" si="169"/>
        <v>0.18842691572489745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1669232636.5999999</v>
      </c>
      <c r="BF278">
        <v>1718.411428571429</v>
      </c>
      <c r="BG278">
        <v>1741.138571428572</v>
      </c>
      <c r="BH278">
        <v>36.77067142857144</v>
      </c>
      <c r="BI278">
        <v>35.927285714285723</v>
      </c>
      <c r="BJ278">
        <v>1722.6257142857139</v>
      </c>
      <c r="BK278">
        <v>36.671771428571432</v>
      </c>
      <c r="BL278">
        <v>650.00771428571431</v>
      </c>
      <c r="BM278">
        <v>100.7877142857143</v>
      </c>
      <c r="BN278">
        <v>9.98637E-2</v>
      </c>
      <c r="BO278">
        <v>33.73291428571428</v>
      </c>
      <c r="BP278">
        <v>34.541228571428569</v>
      </c>
      <c r="BQ278">
        <v>999.89999999999986</v>
      </c>
      <c r="BR278">
        <v>0</v>
      </c>
      <c r="BS278">
        <v>0</v>
      </c>
      <c r="BT278">
        <v>9018.4842857142849</v>
      </c>
      <c r="BU278">
        <v>0</v>
      </c>
      <c r="BV278">
        <v>84.82902857142858</v>
      </c>
      <c r="BW278">
        <v>-22.726285714285719</v>
      </c>
      <c r="BX278">
        <v>1784.011428571429</v>
      </c>
      <c r="BY278">
        <v>1806.022857142857</v>
      </c>
      <c r="BZ278">
        <v>0.84337928571428578</v>
      </c>
      <c r="CA278">
        <v>1741.138571428572</v>
      </c>
      <c r="CB278">
        <v>35.927285714285723</v>
      </c>
      <c r="CC278">
        <v>3.7060314285714289</v>
      </c>
      <c r="CD278">
        <v>3.621031428571428</v>
      </c>
      <c r="CE278">
        <v>27.5944</v>
      </c>
      <c r="CF278">
        <v>27.198171428571431</v>
      </c>
      <c r="CG278">
        <v>1199.998571428571</v>
      </c>
      <c r="CH278">
        <v>0.50004400000000004</v>
      </c>
      <c r="CI278">
        <v>0.49995600000000001</v>
      </c>
      <c r="CJ278">
        <v>0</v>
      </c>
      <c r="CK278">
        <v>738.17114285714285</v>
      </c>
      <c r="CL278">
        <v>4.9990899999999998</v>
      </c>
      <c r="CM278">
        <v>7587.7628571428577</v>
      </c>
      <c r="CN278">
        <v>9557.9928571428591</v>
      </c>
      <c r="CO278">
        <v>43.75</v>
      </c>
      <c r="CP278">
        <v>45.482000000000014</v>
      </c>
      <c r="CQ278">
        <v>44.436999999999998</v>
      </c>
      <c r="CR278">
        <v>44.936999999999998</v>
      </c>
      <c r="CS278">
        <v>45.186999999999998</v>
      </c>
      <c r="CT278">
        <v>597.55285714285731</v>
      </c>
      <c r="CU278">
        <v>597.44999999999993</v>
      </c>
      <c r="CV278">
        <v>0</v>
      </c>
      <c r="CW278">
        <v>1669232646</v>
      </c>
      <c r="CX278">
        <v>0</v>
      </c>
      <c r="CY278">
        <v>1669228029.5</v>
      </c>
      <c r="CZ278" t="s">
        <v>356</v>
      </c>
      <c r="DA278">
        <v>1669228029.5</v>
      </c>
      <c r="DB278">
        <v>1669228028</v>
      </c>
      <c r="DC278">
        <v>6</v>
      </c>
      <c r="DD278">
        <v>0.127</v>
      </c>
      <c r="DE278">
        <v>2E-3</v>
      </c>
      <c r="DF278">
        <v>-2.9980000000000002</v>
      </c>
      <c r="DG278">
        <v>9.9000000000000005E-2</v>
      </c>
      <c r="DH278">
        <v>415</v>
      </c>
      <c r="DI278">
        <v>34</v>
      </c>
      <c r="DJ278">
        <v>0.37</v>
      </c>
      <c r="DK278">
        <v>0.19</v>
      </c>
      <c r="DL278">
        <v>-22.709292682926829</v>
      </c>
      <c r="DM278">
        <v>-0.88344459930316577</v>
      </c>
      <c r="DN278">
        <v>0.13400081432268751</v>
      </c>
      <c r="DO278">
        <v>0</v>
      </c>
      <c r="DP278">
        <v>0.72075297560975615</v>
      </c>
      <c r="DQ278">
        <v>1.416528020905923</v>
      </c>
      <c r="DR278">
        <v>0.16073700357833251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381</v>
      </c>
      <c r="EA278">
        <v>3.2951199999999998</v>
      </c>
      <c r="EB278">
        <v>2.6253600000000001</v>
      </c>
      <c r="EC278">
        <v>0.258851</v>
      </c>
      <c r="ED278">
        <v>0.25885900000000001</v>
      </c>
      <c r="EE278">
        <v>0.14610100000000001</v>
      </c>
      <c r="EF278">
        <v>0.142177</v>
      </c>
      <c r="EG278">
        <v>22393.3</v>
      </c>
      <c r="EH278">
        <v>22787.3</v>
      </c>
      <c r="EI278">
        <v>28133.8</v>
      </c>
      <c r="EJ278">
        <v>29620.9</v>
      </c>
      <c r="EK278">
        <v>33053.5</v>
      </c>
      <c r="EL278">
        <v>35279.300000000003</v>
      </c>
      <c r="EM278">
        <v>39698.800000000003</v>
      </c>
      <c r="EN278">
        <v>42333.8</v>
      </c>
      <c r="EO278">
        <v>2.18832</v>
      </c>
      <c r="EP278">
        <v>2.1565699999999999</v>
      </c>
      <c r="EQ278">
        <v>8.7581599999999996E-2</v>
      </c>
      <c r="ER278">
        <v>0</v>
      </c>
      <c r="ES278">
        <v>33.122500000000002</v>
      </c>
      <c r="ET278">
        <v>999.9</v>
      </c>
      <c r="EU278">
        <v>70.5</v>
      </c>
      <c r="EV278">
        <v>36.299999999999997</v>
      </c>
      <c r="EW278">
        <v>42.443899999999999</v>
      </c>
      <c r="EX278">
        <v>57.254399999999997</v>
      </c>
      <c r="EY278">
        <v>-2.7564099999999998</v>
      </c>
      <c r="EZ278">
        <v>2</v>
      </c>
      <c r="FA278">
        <v>0.59389000000000003</v>
      </c>
      <c r="FB278">
        <v>1.02569</v>
      </c>
      <c r="FC278">
        <v>20.267499999999998</v>
      </c>
      <c r="FD278">
        <v>5.21624</v>
      </c>
      <c r="FE278">
        <v>12.009399999999999</v>
      </c>
      <c r="FF278">
        <v>4.9863999999999997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1.86219</v>
      </c>
      <c r="FN278">
        <v>1.8642700000000001</v>
      </c>
      <c r="FO278">
        <v>1.8603499999999999</v>
      </c>
      <c r="FP278">
        <v>1.8611</v>
      </c>
      <c r="FQ278">
        <v>1.8602000000000001</v>
      </c>
      <c r="FR278">
        <v>1.8618699999999999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-4.21</v>
      </c>
      <c r="GH278">
        <v>9.8900000000000002E-2</v>
      </c>
      <c r="GI278">
        <v>-2.4324828651112251</v>
      </c>
      <c r="GJ278">
        <v>-1.6100910332537859E-3</v>
      </c>
      <c r="GK278">
        <v>7.0186618486508772E-7</v>
      </c>
      <c r="GL278">
        <v>-2.134652460378022E-10</v>
      </c>
      <c r="GM278">
        <v>9.8890000000004363E-2</v>
      </c>
      <c r="GN278">
        <v>0</v>
      </c>
      <c r="GO278">
        <v>0</v>
      </c>
      <c r="GP278">
        <v>0</v>
      </c>
      <c r="GQ278">
        <v>5</v>
      </c>
      <c r="GR278">
        <v>2079</v>
      </c>
      <c r="GS278">
        <v>3</v>
      </c>
      <c r="GT278">
        <v>29</v>
      </c>
      <c r="GU278">
        <v>76.8</v>
      </c>
      <c r="GV278">
        <v>76.8</v>
      </c>
      <c r="GW278">
        <v>4.3212900000000003</v>
      </c>
      <c r="GX278">
        <v>2.51953</v>
      </c>
      <c r="GY278">
        <v>2.04834</v>
      </c>
      <c r="GZ278">
        <v>2.6171899999999999</v>
      </c>
      <c r="HA278">
        <v>2.1972700000000001</v>
      </c>
      <c r="HB278">
        <v>2.32178</v>
      </c>
      <c r="HC278">
        <v>40.758000000000003</v>
      </c>
      <c r="HD278">
        <v>15.1477</v>
      </c>
      <c r="HE278">
        <v>18</v>
      </c>
      <c r="HF278">
        <v>690.25800000000004</v>
      </c>
      <c r="HG278">
        <v>737.94399999999996</v>
      </c>
      <c r="HH278">
        <v>30.999600000000001</v>
      </c>
      <c r="HI278">
        <v>34.730400000000003</v>
      </c>
      <c r="HJ278">
        <v>30.000699999999998</v>
      </c>
      <c r="HK278">
        <v>34.496400000000001</v>
      </c>
      <c r="HL278">
        <v>34.473999999999997</v>
      </c>
      <c r="HM278">
        <v>86.446799999999996</v>
      </c>
      <c r="HN278">
        <v>19.881499999999999</v>
      </c>
      <c r="HO278">
        <v>90.898399999999995</v>
      </c>
      <c r="HP278">
        <v>31</v>
      </c>
      <c r="HQ278">
        <v>1755.96</v>
      </c>
      <c r="HR278">
        <v>35.915100000000002</v>
      </c>
      <c r="HS278">
        <v>99.116299999999995</v>
      </c>
      <c r="HT278">
        <v>98.173100000000005</v>
      </c>
    </row>
    <row r="279" spans="1:228" x14ac:dyDescent="0.2">
      <c r="A279">
        <v>264</v>
      </c>
      <c r="B279">
        <v>1669232642.5999999</v>
      </c>
      <c r="C279">
        <v>1050.099999904633</v>
      </c>
      <c r="D279" t="s">
        <v>887</v>
      </c>
      <c r="E279" t="s">
        <v>888</v>
      </c>
      <c r="F279">
        <v>4</v>
      </c>
      <c r="G279">
        <v>1669232640.2874999</v>
      </c>
      <c r="H279">
        <f t="shared" si="136"/>
        <v>1.7873304050164277E-3</v>
      </c>
      <c r="I279">
        <f t="shared" si="137"/>
        <v>1.7873304050164276</v>
      </c>
      <c r="J279">
        <f t="shared" si="138"/>
        <v>27.944923328721856</v>
      </c>
      <c r="K279">
        <f t="shared" si="139"/>
        <v>1724.6175000000001</v>
      </c>
      <c r="L279">
        <f t="shared" si="140"/>
        <v>1214.1085378496105</v>
      </c>
      <c r="M279">
        <f t="shared" si="141"/>
        <v>122.49124987849851</v>
      </c>
      <c r="N279">
        <f t="shared" si="142"/>
        <v>173.99643158056651</v>
      </c>
      <c r="O279">
        <f t="shared" si="143"/>
        <v>9.7019314850816218E-2</v>
      </c>
      <c r="P279">
        <f t="shared" si="144"/>
        <v>3.6647676448871485</v>
      </c>
      <c r="Q279">
        <f t="shared" si="145"/>
        <v>9.5614695787066772E-2</v>
      </c>
      <c r="R279">
        <f t="shared" si="146"/>
        <v>5.9883690189648439E-2</v>
      </c>
      <c r="S279">
        <f t="shared" si="147"/>
        <v>226.11220075679148</v>
      </c>
      <c r="T279">
        <f t="shared" si="148"/>
        <v>34.433686812674658</v>
      </c>
      <c r="U279">
        <f t="shared" si="149"/>
        <v>34.537824999999998</v>
      </c>
      <c r="V279">
        <f t="shared" si="150"/>
        <v>5.5054064265199658</v>
      </c>
      <c r="W279">
        <f t="shared" si="151"/>
        <v>70.397625634700915</v>
      </c>
      <c r="X279">
        <f t="shared" si="152"/>
        <v>3.7055574708359034</v>
      </c>
      <c r="Y279">
        <f t="shared" si="153"/>
        <v>5.2637534823466154</v>
      </c>
      <c r="Z279">
        <f t="shared" si="154"/>
        <v>1.7998489556840624</v>
      </c>
      <c r="AA279">
        <f t="shared" si="155"/>
        <v>-78.821270861224463</v>
      </c>
      <c r="AB279">
        <f t="shared" si="156"/>
        <v>-159.14415517299989</v>
      </c>
      <c r="AC279">
        <f t="shared" si="157"/>
        <v>-10.056444878591151</v>
      </c>
      <c r="AD279">
        <f t="shared" si="158"/>
        <v>-21.909670156024021</v>
      </c>
      <c r="AE279">
        <f t="shared" si="159"/>
        <v>51.04131905380688</v>
      </c>
      <c r="AF279">
        <f t="shared" si="160"/>
        <v>2.0215230085444804</v>
      </c>
      <c r="AG279">
        <f t="shared" si="161"/>
        <v>27.944923328721856</v>
      </c>
      <c r="AH279">
        <v>1812.268800129571</v>
      </c>
      <c r="AI279">
        <v>1793.4730303030301</v>
      </c>
      <c r="AJ279">
        <v>1.7077478152741481</v>
      </c>
      <c r="AK279">
        <v>65.098338017295973</v>
      </c>
      <c r="AL279">
        <f t="shared" si="162"/>
        <v>1.7873304050164276</v>
      </c>
      <c r="AM279">
        <v>35.922875407180712</v>
      </c>
      <c r="AN279">
        <v>36.716008791208807</v>
      </c>
      <c r="AO279">
        <v>-1.4657156074355891E-2</v>
      </c>
      <c r="AP279">
        <v>87.569397002130515</v>
      </c>
      <c r="AQ279">
        <v>9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46942.482873090135</v>
      </c>
      <c r="AV279">
        <f t="shared" si="166"/>
        <v>1200</v>
      </c>
      <c r="AW279">
        <f t="shared" si="167"/>
        <v>1025.9234200812391</v>
      </c>
      <c r="AX279">
        <f t="shared" si="168"/>
        <v>0.8549361834010325</v>
      </c>
      <c r="AY279">
        <f t="shared" si="169"/>
        <v>0.1884268339639929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1669232640.2874999</v>
      </c>
      <c r="BF279">
        <v>1724.6175000000001</v>
      </c>
      <c r="BG279">
        <v>1747.2662499999999</v>
      </c>
      <c r="BH279">
        <v>36.728737500000008</v>
      </c>
      <c r="BI279">
        <v>35.919912500000002</v>
      </c>
      <c r="BJ279">
        <v>1728.8387499999999</v>
      </c>
      <c r="BK279">
        <v>36.629874999999998</v>
      </c>
      <c r="BL279">
        <v>650.03462500000001</v>
      </c>
      <c r="BM279">
        <v>100.78975</v>
      </c>
      <c r="BN279">
        <v>0.10011780000000001</v>
      </c>
      <c r="BO279">
        <v>33.7323375</v>
      </c>
      <c r="BP279">
        <v>34.537824999999998</v>
      </c>
      <c r="BQ279">
        <v>999.9</v>
      </c>
      <c r="BR279">
        <v>0</v>
      </c>
      <c r="BS279">
        <v>0</v>
      </c>
      <c r="BT279">
        <v>8978.8287500000006</v>
      </c>
      <c r="BU279">
        <v>0</v>
      </c>
      <c r="BV279">
        <v>80.735312499999992</v>
      </c>
      <c r="BW279">
        <v>-22.647287500000001</v>
      </c>
      <c r="BX279">
        <v>1790.3775000000001</v>
      </c>
      <c r="BY279">
        <v>1812.36625</v>
      </c>
      <c r="BZ279">
        <v>0.80884362499999995</v>
      </c>
      <c r="CA279">
        <v>1747.2662499999999</v>
      </c>
      <c r="CB279">
        <v>35.919912500000002</v>
      </c>
      <c r="CC279">
        <v>3.7018800000000001</v>
      </c>
      <c r="CD279">
        <v>3.6203574999999999</v>
      </c>
      <c r="CE279">
        <v>27.57525</v>
      </c>
      <c r="CF279">
        <v>27.195</v>
      </c>
      <c r="CG279">
        <v>1200</v>
      </c>
      <c r="CH279">
        <v>0.50004500000000007</v>
      </c>
      <c r="CI279">
        <v>0.49995499999999998</v>
      </c>
      <c r="CJ279">
        <v>0</v>
      </c>
      <c r="CK279">
        <v>737.90387499999997</v>
      </c>
      <c r="CL279">
        <v>4.9990899999999998</v>
      </c>
      <c r="CM279">
        <v>7591.1312500000004</v>
      </c>
      <c r="CN279">
        <v>9558.0099999999984</v>
      </c>
      <c r="CO279">
        <v>43.75</v>
      </c>
      <c r="CP279">
        <v>45.460625</v>
      </c>
      <c r="CQ279">
        <v>44.436999999999998</v>
      </c>
      <c r="CR279">
        <v>44.936999999999998</v>
      </c>
      <c r="CS279">
        <v>45.186999999999998</v>
      </c>
      <c r="CT279">
        <v>597.55499999999995</v>
      </c>
      <c r="CU279">
        <v>597.44875000000002</v>
      </c>
      <c r="CV279">
        <v>0</v>
      </c>
      <c r="CW279">
        <v>1669232649.5999999</v>
      </c>
      <c r="CX279">
        <v>0</v>
      </c>
      <c r="CY279">
        <v>1669228029.5</v>
      </c>
      <c r="CZ279" t="s">
        <v>356</v>
      </c>
      <c r="DA279">
        <v>1669228029.5</v>
      </c>
      <c r="DB279">
        <v>1669228028</v>
      </c>
      <c r="DC279">
        <v>6</v>
      </c>
      <c r="DD279">
        <v>0.127</v>
      </c>
      <c r="DE279">
        <v>2E-3</v>
      </c>
      <c r="DF279">
        <v>-2.9980000000000002</v>
      </c>
      <c r="DG279">
        <v>9.9000000000000005E-2</v>
      </c>
      <c r="DH279">
        <v>415</v>
      </c>
      <c r="DI279">
        <v>34</v>
      </c>
      <c r="DJ279">
        <v>0.37</v>
      </c>
      <c r="DK279">
        <v>0.19</v>
      </c>
      <c r="DL279">
        <v>-22.746712195121951</v>
      </c>
      <c r="DM279">
        <v>0.20988292682923221</v>
      </c>
      <c r="DN279">
        <v>8.8774480498983552E-2</v>
      </c>
      <c r="DO279">
        <v>0</v>
      </c>
      <c r="DP279">
        <v>0.7732595121951219</v>
      </c>
      <c r="DQ279">
        <v>0.94831868989547041</v>
      </c>
      <c r="DR279">
        <v>0.13483314781070169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381</v>
      </c>
      <c r="EA279">
        <v>3.2951899999999998</v>
      </c>
      <c r="EB279">
        <v>2.6251699999999998</v>
      </c>
      <c r="EC279">
        <v>0.25943699999999997</v>
      </c>
      <c r="ED279">
        <v>0.25942399999999999</v>
      </c>
      <c r="EE279">
        <v>0.146014</v>
      </c>
      <c r="EF279">
        <v>0.14215800000000001</v>
      </c>
      <c r="EG279">
        <v>22375.3</v>
      </c>
      <c r="EH279">
        <v>22769.3</v>
      </c>
      <c r="EI279">
        <v>28133.7</v>
      </c>
      <c r="EJ279">
        <v>29620.400000000001</v>
      </c>
      <c r="EK279">
        <v>33056.6</v>
      </c>
      <c r="EL279">
        <v>35279.5</v>
      </c>
      <c r="EM279">
        <v>39698.400000000001</v>
      </c>
      <c r="EN279">
        <v>42333.1</v>
      </c>
      <c r="EO279">
        <v>2.1881699999999999</v>
      </c>
      <c r="EP279">
        <v>2.1565300000000001</v>
      </c>
      <c r="EQ279">
        <v>8.9295200000000005E-2</v>
      </c>
      <c r="ER279">
        <v>0</v>
      </c>
      <c r="ES279">
        <v>33.0884</v>
      </c>
      <c r="ET279">
        <v>999.9</v>
      </c>
      <c r="EU279">
        <v>70.5</v>
      </c>
      <c r="EV279">
        <v>36.299999999999997</v>
      </c>
      <c r="EW279">
        <v>42.444800000000001</v>
      </c>
      <c r="EX279">
        <v>56.834400000000002</v>
      </c>
      <c r="EY279">
        <v>-2.8685900000000002</v>
      </c>
      <c r="EZ279">
        <v>2</v>
      </c>
      <c r="FA279">
        <v>0.59455499999999994</v>
      </c>
      <c r="FB279">
        <v>1.02416</v>
      </c>
      <c r="FC279">
        <v>20.267399999999999</v>
      </c>
      <c r="FD279">
        <v>5.21549</v>
      </c>
      <c r="FE279">
        <v>12.0092</v>
      </c>
      <c r="FF279">
        <v>4.9856499999999997</v>
      </c>
      <c r="FG279">
        <v>3.2844500000000001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1.86219</v>
      </c>
      <c r="FN279">
        <v>1.86426</v>
      </c>
      <c r="FO279">
        <v>1.8603400000000001</v>
      </c>
      <c r="FP279">
        <v>1.86107</v>
      </c>
      <c r="FQ279">
        <v>1.8602000000000001</v>
      </c>
      <c r="FR279">
        <v>1.86188</v>
      </c>
      <c r="FS279">
        <v>1.8584000000000001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-4.2300000000000004</v>
      </c>
      <c r="GH279">
        <v>9.8799999999999999E-2</v>
      </c>
      <c r="GI279">
        <v>-2.4324828651112251</v>
      </c>
      <c r="GJ279">
        <v>-1.6100910332537859E-3</v>
      </c>
      <c r="GK279">
        <v>7.0186618486508772E-7</v>
      </c>
      <c r="GL279">
        <v>-2.134652460378022E-10</v>
      </c>
      <c r="GM279">
        <v>9.8890000000004363E-2</v>
      </c>
      <c r="GN279">
        <v>0</v>
      </c>
      <c r="GO279">
        <v>0</v>
      </c>
      <c r="GP279">
        <v>0</v>
      </c>
      <c r="GQ279">
        <v>5</v>
      </c>
      <c r="GR279">
        <v>2079</v>
      </c>
      <c r="GS279">
        <v>3</v>
      </c>
      <c r="GT279">
        <v>29</v>
      </c>
      <c r="GU279">
        <v>76.900000000000006</v>
      </c>
      <c r="GV279">
        <v>76.900000000000006</v>
      </c>
      <c r="GW279">
        <v>4.3334999999999999</v>
      </c>
      <c r="GX279">
        <v>2.50732</v>
      </c>
      <c r="GY279">
        <v>2.04834</v>
      </c>
      <c r="GZ279">
        <v>2.6184099999999999</v>
      </c>
      <c r="HA279">
        <v>2.1972700000000001</v>
      </c>
      <c r="HB279">
        <v>2.36938</v>
      </c>
      <c r="HC279">
        <v>40.758000000000003</v>
      </c>
      <c r="HD279">
        <v>15.1477</v>
      </c>
      <c r="HE279">
        <v>18</v>
      </c>
      <c r="HF279">
        <v>690.18499999999995</v>
      </c>
      <c r="HG279">
        <v>737.94500000000005</v>
      </c>
      <c r="HH279">
        <v>30.999600000000001</v>
      </c>
      <c r="HI279">
        <v>34.735199999999999</v>
      </c>
      <c r="HJ279">
        <v>30.000800000000002</v>
      </c>
      <c r="HK279">
        <v>34.501100000000001</v>
      </c>
      <c r="HL279">
        <v>34.478099999999998</v>
      </c>
      <c r="HM279">
        <v>86.700800000000001</v>
      </c>
      <c r="HN279">
        <v>19.881499999999999</v>
      </c>
      <c r="HO279">
        <v>90.898399999999995</v>
      </c>
      <c r="HP279">
        <v>31</v>
      </c>
      <c r="HQ279">
        <v>1762.64</v>
      </c>
      <c r="HR279">
        <v>35.932099999999998</v>
      </c>
      <c r="HS279">
        <v>99.115600000000001</v>
      </c>
      <c r="HT279">
        <v>98.171300000000002</v>
      </c>
    </row>
    <row r="280" spans="1:228" x14ac:dyDescent="0.2">
      <c r="A280">
        <v>265</v>
      </c>
      <c r="B280">
        <v>1669232646.5999999</v>
      </c>
      <c r="C280">
        <v>1054.099999904633</v>
      </c>
      <c r="D280" t="s">
        <v>889</v>
      </c>
      <c r="E280" t="s">
        <v>890</v>
      </c>
      <c r="F280">
        <v>4</v>
      </c>
      <c r="G280">
        <v>1669232644.5999999</v>
      </c>
      <c r="H280">
        <f t="shared" si="136"/>
        <v>1.8246802258024609E-3</v>
      </c>
      <c r="I280">
        <f t="shared" si="137"/>
        <v>1.8246802258024608</v>
      </c>
      <c r="J280">
        <f t="shared" si="138"/>
        <v>28.021518268618777</v>
      </c>
      <c r="K280">
        <f t="shared" si="139"/>
        <v>1731.788571428571</v>
      </c>
      <c r="L280">
        <f t="shared" si="140"/>
        <v>1229.1993349788706</v>
      </c>
      <c r="M280">
        <f t="shared" si="141"/>
        <v>124.01288295253981</v>
      </c>
      <c r="N280">
        <f t="shared" si="142"/>
        <v>174.71868662441901</v>
      </c>
      <c r="O280">
        <f t="shared" si="143"/>
        <v>9.906478799254935E-2</v>
      </c>
      <c r="P280">
        <f t="shared" si="144"/>
        <v>3.6605397482742443</v>
      </c>
      <c r="Q280">
        <f t="shared" si="145"/>
        <v>9.7599134913823618E-2</v>
      </c>
      <c r="R280">
        <f t="shared" si="146"/>
        <v>6.1129336009018362E-2</v>
      </c>
      <c r="S280">
        <f t="shared" si="147"/>
        <v>226.11211294643397</v>
      </c>
      <c r="T280">
        <f t="shared" si="148"/>
        <v>34.424688686877126</v>
      </c>
      <c r="U280">
        <f t="shared" si="149"/>
        <v>34.52798571428572</v>
      </c>
      <c r="V280">
        <f t="shared" si="150"/>
        <v>5.5023973548222047</v>
      </c>
      <c r="W280">
        <f t="shared" si="151"/>
        <v>70.342323891915953</v>
      </c>
      <c r="X280">
        <f t="shared" si="152"/>
        <v>3.7022515137517913</v>
      </c>
      <c r="Y280">
        <f t="shared" si="153"/>
        <v>5.2631919290020353</v>
      </c>
      <c r="Z280">
        <f t="shared" si="154"/>
        <v>1.8001458410704134</v>
      </c>
      <c r="AA280">
        <f t="shared" si="155"/>
        <v>-80.468397957888527</v>
      </c>
      <c r="AB280">
        <f t="shared" si="156"/>
        <v>-157.3955245524044</v>
      </c>
      <c r="AC280">
        <f t="shared" si="157"/>
        <v>-9.9568633787712173</v>
      </c>
      <c r="AD280">
        <f t="shared" si="158"/>
        <v>-21.708672942630187</v>
      </c>
      <c r="AE280">
        <f t="shared" si="159"/>
        <v>51.233193340720121</v>
      </c>
      <c r="AF280">
        <f t="shared" si="160"/>
        <v>1.9598517937979887</v>
      </c>
      <c r="AG280">
        <f t="shared" si="161"/>
        <v>28.021518268618777</v>
      </c>
      <c r="AH280">
        <v>1819.186876789033</v>
      </c>
      <c r="AI280">
        <v>1800.3315151515151</v>
      </c>
      <c r="AJ280">
        <v>1.7139192610731959</v>
      </c>
      <c r="AK280">
        <v>65.098338017295973</v>
      </c>
      <c r="AL280">
        <f t="shared" si="162"/>
        <v>1.8246802258024608</v>
      </c>
      <c r="AM280">
        <v>35.915280457901027</v>
      </c>
      <c r="AN280">
        <v>36.686150549450581</v>
      </c>
      <c r="AO280">
        <v>-7.6437203196580619E-3</v>
      </c>
      <c r="AP280">
        <v>87.569397002130515</v>
      </c>
      <c r="AQ280">
        <v>9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46867.485638225022</v>
      </c>
      <c r="AV280">
        <f t="shared" si="166"/>
        <v>1200.001428571429</v>
      </c>
      <c r="AW280">
        <f t="shared" si="167"/>
        <v>1025.92445644893</v>
      </c>
      <c r="AX280">
        <f t="shared" si="168"/>
        <v>0.8549360292597874</v>
      </c>
      <c r="AY280">
        <f t="shared" si="169"/>
        <v>0.1884265364713896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1669232644.5999999</v>
      </c>
      <c r="BF280">
        <v>1731.788571428571</v>
      </c>
      <c r="BG280">
        <v>1754.481428571429</v>
      </c>
      <c r="BH280">
        <v>36.69622857142857</v>
      </c>
      <c r="BI280">
        <v>35.91195714285714</v>
      </c>
      <c r="BJ280">
        <v>1736.02</v>
      </c>
      <c r="BK280">
        <v>36.597342857142863</v>
      </c>
      <c r="BL280">
        <v>649.9558571428571</v>
      </c>
      <c r="BM280">
        <v>100.789</v>
      </c>
      <c r="BN280">
        <v>0.10015558571428571</v>
      </c>
      <c r="BO280">
        <v>33.730428571428583</v>
      </c>
      <c r="BP280">
        <v>34.52798571428572</v>
      </c>
      <c r="BQ280">
        <v>999.89999999999986</v>
      </c>
      <c r="BR280">
        <v>0</v>
      </c>
      <c r="BS280">
        <v>0</v>
      </c>
      <c r="BT280">
        <v>8964.2857142857138</v>
      </c>
      <c r="BU280">
        <v>0</v>
      </c>
      <c r="BV280">
        <v>81.278114285714295</v>
      </c>
      <c r="BW280">
        <v>-22.692499999999999</v>
      </c>
      <c r="BX280">
        <v>1797.761428571428</v>
      </c>
      <c r="BY280">
        <v>1819.8371428571429</v>
      </c>
      <c r="BZ280">
        <v>0.78428714285714285</v>
      </c>
      <c r="CA280">
        <v>1754.481428571429</v>
      </c>
      <c r="CB280">
        <v>35.91195714285714</v>
      </c>
      <c r="CC280">
        <v>3.6985800000000002</v>
      </c>
      <c r="CD280">
        <v>3.619531428571428</v>
      </c>
      <c r="CE280">
        <v>27.55997142857143</v>
      </c>
      <c r="CF280">
        <v>27.191114285714288</v>
      </c>
      <c r="CG280">
        <v>1200.001428571429</v>
      </c>
      <c r="CH280">
        <v>0.50005000000000011</v>
      </c>
      <c r="CI280">
        <v>0.49995000000000001</v>
      </c>
      <c r="CJ280">
        <v>0</v>
      </c>
      <c r="CK280">
        <v>737.27414285714281</v>
      </c>
      <c r="CL280">
        <v>4.9990899999999998</v>
      </c>
      <c r="CM280">
        <v>7585.4157142857148</v>
      </c>
      <c r="CN280">
        <v>9558.0328571428563</v>
      </c>
      <c r="CO280">
        <v>43.75</v>
      </c>
      <c r="CP280">
        <v>45.436999999999998</v>
      </c>
      <c r="CQ280">
        <v>44.436999999999998</v>
      </c>
      <c r="CR280">
        <v>44.936999999999998</v>
      </c>
      <c r="CS280">
        <v>45.186999999999998</v>
      </c>
      <c r="CT280">
        <v>597.56000000000006</v>
      </c>
      <c r="CU280">
        <v>597.44142857142856</v>
      </c>
      <c r="CV280">
        <v>0</v>
      </c>
      <c r="CW280">
        <v>1669232653.8</v>
      </c>
      <c r="CX280">
        <v>0</v>
      </c>
      <c r="CY280">
        <v>1669228029.5</v>
      </c>
      <c r="CZ280" t="s">
        <v>356</v>
      </c>
      <c r="DA280">
        <v>1669228029.5</v>
      </c>
      <c r="DB280">
        <v>1669228028</v>
      </c>
      <c r="DC280">
        <v>6</v>
      </c>
      <c r="DD280">
        <v>0.127</v>
      </c>
      <c r="DE280">
        <v>2E-3</v>
      </c>
      <c r="DF280">
        <v>-2.9980000000000002</v>
      </c>
      <c r="DG280">
        <v>9.9000000000000005E-2</v>
      </c>
      <c r="DH280">
        <v>415</v>
      </c>
      <c r="DI280">
        <v>34</v>
      </c>
      <c r="DJ280">
        <v>0.37</v>
      </c>
      <c r="DK280">
        <v>0.19</v>
      </c>
      <c r="DL280">
        <v>-22.743099999999998</v>
      </c>
      <c r="DM280">
        <v>0.67715749128914293</v>
      </c>
      <c r="DN280">
        <v>9.1777517306401699E-2</v>
      </c>
      <c r="DO280">
        <v>0</v>
      </c>
      <c r="DP280">
        <v>0.82264739024390243</v>
      </c>
      <c r="DQ280">
        <v>-1.329658536586488E-3</v>
      </c>
      <c r="DR280">
        <v>6.7013082156698281E-2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3.2951299999999999</v>
      </c>
      <c r="EB280">
        <v>2.62513</v>
      </c>
      <c r="EC280">
        <v>0.26000200000000001</v>
      </c>
      <c r="ED280">
        <v>0.25999499999999998</v>
      </c>
      <c r="EE280">
        <v>0.14594099999999999</v>
      </c>
      <c r="EF280">
        <v>0.14213400000000001</v>
      </c>
      <c r="EG280">
        <v>22358.1</v>
      </c>
      <c r="EH280">
        <v>22751.200000000001</v>
      </c>
      <c r="EI280">
        <v>28133.7</v>
      </c>
      <c r="EJ280">
        <v>29619.8</v>
      </c>
      <c r="EK280">
        <v>33059.5</v>
      </c>
      <c r="EL280">
        <v>35279.699999999997</v>
      </c>
      <c r="EM280">
        <v>39698.6</v>
      </c>
      <c r="EN280">
        <v>42332.2</v>
      </c>
      <c r="EO280">
        <v>2.1880799999999998</v>
      </c>
      <c r="EP280">
        <v>2.15632</v>
      </c>
      <c r="EQ280">
        <v>9.0993900000000003E-2</v>
      </c>
      <c r="ER280">
        <v>0</v>
      </c>
      <c r="ES280">
        <v>33.058100000000003</v>
      </c>
      <c r="ET280">
        <v>999.9</v>
      </c>
      <c r="EU280">
        <v>70.5</v>
      </c>
      <c r="EV280">
        <v>36.299999999999997</v>
      </c>
      <c r="EW280">
        <v>42.444099999999999</v>
      </c>
      <c r="EX280">
        <v>57.404400000000003</v>
      </c>
      <c r="EY280">
        <v>-2.7644199999999999</v>
      </c>
      <c r="EZ280">
        <v>2</v>
      </c>
      <c r="FA280">
        <v>0.59497500000000003</v>
      </c>
      <c r="FB280">
        <v>1.0238799999999999</v>
      </c>
      <c r="FC280">
        <v>20.267299999999999</v>
      </c>
      <c r="FD280">
        <v>5.2157900000000001</v>
      </c>
      <c r="FE280">
        <v>12.008900000000001</v>
      </c>
      <c r="FF280">
        <v>4.9862500000000001</v>
      </c>
      <c r="FG280">
        <v>3.2845499999999999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1.8622000000000001</v>
      </c>
      <c r="FN280">
        <v>1.8642799999999999</v>
      </c>
      <c r="FO280">
        <v>1.8603400000000001</v>
      </c>
      <c r="FP280">
        <v>1.86107</v>
      </c>
      <c r="FQ280">
        <v>1.8602000000000001</v>
      </c>
      <c r="FR280">
        <v>1.8618699999999999</v>
      </c>
      <c r="FS280">
        <v>1.8584000000000001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-4.2300000000000004</v>
      </c>
      <c r="GH280">
        <v>9.8900000000000002E-2</v>
      </c>
      <c r="GI280">
        <v>-2.4324828651112251</v>
      </c>
      <c r="GJ280">
        <v>-1.6100910332537859E-3</v>
      </c>
      <c r="GK280">
        <v>7.0186618486508772E-7</v>
      </c>
      <c r="GL280">
        <v>-2.134652460378022E-10</v>
      </c>
      <c r="GM280">
        <v>9.8890000000004363E-2</v>
      </c>
      <c r="GN280">
        <v>0</v>
      </c>
      <c r="GO280">
        <v>0</v>
      </c>
      <c r="GP280">
        <v>0</v>
      </c>
      <c r="GQ280">
        <v>5</v>
      </c>
      <c r="GR280">
        <v>2079</v>
      </c>
      <c r="GS280">
        <v>3</v>
      </c>
      <c r="GT280">
        <v>29</v>
      </c>
      <c r="GU280">
        <v>77</v>
      </c>
      <c r="GV280">
        <v>77</v>
      </c>
      <c r="GW280">
        <v>4.3469199999999999</v>
      </c>
      <c r="GX280">
        <v>2.51709</v>
      </c>
      <c r="GY280">
        <v>2.04834</v>
      </c>
      <c r="GZ280">
        <v>2.6171899999999999</v>
      </c>
      <c r="HA280">
        <v>2.1972700000000001</v>
      </c>
      <c r="HB280">
        <v>2.3046899999999999</v>
      </c>
      <c r="HC280">
        <v>40.758000000000003</v>
      </c>
      <c r="HD280">
        <v>15.138999999999999</v>
      </c>
      <c r="HE280">
        <v>18</v>
      </c>
      <c r="HF280">
        <v>690.16</v>
      </c>
      <c r="HG280">
        <v>737.80700000000002</v>
      </c>
      <c r="HH280">
        <v>30.9998</v>
      </c>
      <c r="HI280">
        <v>34.740600000000001</v>
      </c>
      <c r="HJ280">
        <v>30.000699999999998</v>
      </c>
      <c r="HK280">
        <v>34.506500000000003</v>
      </c>
      <c r="HL280">
        <v>34.482599999999998</v>
      </c>
      <c r="HM280">
        <v>86.953400000000002</v>
      </c>
      <c r="HN280">
        <v>19.881499999999999</v>
      </c>
      <c r="HO280">
        <v>91.269900000000007</v>
      </c>
      <c r="HP280">
        <v>31</v>
      </c>
      <c r="HQ280">
        <v>1769.32</v>
      </c>
      <c r="HR280">
        <v>35.932099999999998</v>
      </c>
      <c r="HS280">
        <v>99.115700000000004</v>
      </c>
      <c r="HT280">
        <v>98.169300000000007</v>
      </c>
    </row>
    <row r="281" spans="1:228" x14ac:dyDescent="0.2">
      <c r="A281">
        <v>266</v>
      </c>
      <c r="B281">
        <v>1669232650.5999999</v>
      </c>
      <c r="C281">
        <v>1058.099999904633</v>
      </c>
      <c r="D281" t="s">
        <v>891</v>
      </c>
      <c r="E281" t="s">
        <v>892</v>
      </c>
      <c r="F281">
        <v>4</v>
      </c>
      <c r="G281">
        <v>1669232648.2874999</v>
      </c>
      <c r="H281">
        <f t="shared" si="136"/>
        <v>1.8318904592168686E-3</v>
      </c>
      <c r="I281">
        <f t="shared" si="137"/>
        <v>1.8318904592168685</v>
      </c>
      <c r="J281">
        <f t="shared" si="138"/>
        <v>27.909352429751969</v>
      </c>
      <c r="K281">
        <f t="shared" si="139"/>
        <v>1737.8812499999999</v>
      </c>
      <c r="L281">
        <f t="shared" si="140"/>
        <v>1238.0023131842095</v>
      </c>
      <c r="M281">
        <f t="shared" si="141"/>
        <v>124.90035779371172</v>
      </c>
      <c r="N281">
        <f t="shared" si="142"/>
        <v>175.33245908861647</v>
      </c>
      <c r="O281">
        <f t="shared" si="143"/>
        <v>9.9313946434078731E-2</v>
      </c>
      <c r="P281">
        <f t="shared" si="144"/>
        <v>3.6789916879738778</v>
      </c>
      <c r="Q281">
        <f t="shared" si="145"/>
        <v>9.7848240766558445E-2</v>
      </c>
      <c r="R281">
        <f t="shared" si="146"/>
        <v>6.1285036289916696E-2</v>
      </c>
      <c r="S281">
        <f t="shared" si="147"/>
        <v>226.11272735692515</v>
      </c>
      <c r="T281">
        <f t="shared" si="148"/>
        <v>34.415929432451122</v>
      </c>
      <c r="U281">
        <f t="shared" si="149"/>
        <v>34.529987499999997</v>
      </c>
      <c r="V281">
        <f t="shared" si="150"/>
        <v>5.5030094293905112</v>
      </c>
      <c r="W281">
        <f t="shared" si="151"/>
        <v>70.321812584819469</v>
      </c>
      <c r="X281">
        <f t="shared" si="152"/>
        <v>3.7003490465769304</v>
      </c>
      <c r="Y281">
        <f t="shared" si="153"/>
        <v>5.2620217121305171</v>
      </c>
      <c r="Z281">
        <f t="shared" si="154"/>
        <v>1.8026603828135808</v>
      </c>
      <c r="AA281">
        <f t="shared" si="155"/>
        <v>-80.78636925146391</v>
      </c>
      <c r="AB281">
        <f t="shared" si="156"/>
        <v>-159.37507402272038</v>
      </c>
      <c r="AC281">
        <f t="shared" si="157"/>
        <v>-10.031426762792847</v>
      </c>
      <c r="AD281">
        <f t="shared" si="158"/>
        <v>-24.080142680051978</v>
      </c>
      <c r="AE281">
        <f t="shared" si="159"/>
        <v>51.370378546639493</v>
      </c>
      <c r="AF281">
        <f t="shared" si="160"/>
        <v>1.9232040539491648</v>
      </c>
      <c r="AG281">
        <f t="shared" si="161"/>
        <v>27.909352429751969</v>
      </c>
      <c r="AH281">
        <v>1826.0934362708631</v>
      </c>
      <c r="AI281">
        <v>1807.196909090909</v>
      </c>
      <c r="AJ281">
        <v>1.7369719685752221</v>
      </c>
      <c r="AK281">
        <v>65.098338017295973</v>
      </c>
      <c r="AL281">
        <f t="shared" si="162"/>
        <v>1.8318904592168685</v>
      </c>
      <c r="AM281">
        <v>35.907190001715897</v>
      </c>
      <c r="AN281">
        <v>36.6702131868132</v>
      </c>
      <c r="AO281">
        <v>-5.638160211598949E-3</v>
      </c>
      <c r="AP281">
        <v>87.569397002130515</v>
      </c>
      <c r="AQ281">
        <v>9</v>
      </c>
      <c r="AR281">
        <v>1</v>
      </c>
      <c r="AS281">
        <f t="shared" si="163"/>
        <v>1</v>
      </c>
      <c r="AT281">
        <f t="shared" si="164"/>
        <v>0</v>
      </c>
      <c r="AU281">
        <f t="shared" si="165"/>
        <v>47196.762175199205</v>
      </c>
      <c r="AV281">
        <f t="shared" si="166"/>
        <v>1200.0062499999999</v>
      </c>
      <c r="AW281">
        <f t="shared" si="167"/>
        <v>1025.9284260916711</v>
      </c>
      <c r="AX281">
        <f t="shared" si="168"/>
        <v>0.85493590228523486</v>
      </c>
      <c r="AY281">
        <f t="shared" si="169"/>
        <v>0.18842629141050321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1669232648.2874999</v>
      </c>
      <c r="BF281">
        <v>1737.8812499999999</v>
      </c>
      <c r="BG281">
        <v>1760.6075000000001</v>
      </c>
      <c r="BH281">
        <v>36.677562500000001</v>
      </c>
      <c r="BI281">
        <v>35.908012499999998</v>
      </c>
      <c r="BJ281">
        <v>1742.11625</v>
      </c>
      <c r="BK281">
        <v>36.578687500000001</v>
      </c>
      <c r="BL281">
        <v>650.01587500000005</v>
      </c>
      <c r="BM281">
        <v>100.788875</v>
      </c>
      <c r="BN281">
        <v>9.9755387500000001E-2</v>
      </c>
      <c r="BO281">
        <v>33.72645</v>
      </c>
      <c r="BP281">
        <v>34.529987499999997</v>
      </c>
      <c r="BQ281">
        <v>999.9</v>
      </c>
      <c r="BR281">
        <v>0</v>
      </c>
      <c r="BS281">
        <v>0</v>
      </c>
      <c r="BT281">
        <v>9028.125</v>
      </c>
      <c r="BU281">
        <v>0</v>
      </c>
      <c r="BV281">
        <v>78.677712499999998</v>
      </c>
      <c r="BW281">
        <v>-22.726812500000001</v>
      </c>
      <c r="BX281">
        <v>1804.05</v>
      </c>
      <c r="BY281">
        <v>1826.1837499999999</v>
      </c>
      <c r="BZ281">
        <v>0.76954549999999999</v>
      </c>
      <c r="CA281">
        <v>1760.6075000000001</v>
      </c>
      <c r="CB281">
        <v>35.908012499999998</v>
      </c>
      <c r="CC281">
        <v>3.696685</v>
      </c>
      <c r="CD281">
        <v>3.6191249999999999</v>
      </c>
      <c r="CE281">
        <v>27.551224999999999</v>
      </c>
      <c r="CF281">
        <v>27.189187499999999</v>
      </c>
      <c r="CG281">
        <v>1200.0062499999999</v>
      </c>
      <c r="CH281">
        <v>0.50005200000000005</v>
      </c>
      <c r="CI281">
        <v>0.499948</v>
      </c>
      <c r="CJ281">
        <v>0</v>
      </c>
      <c r="CK281">
        <v>736.99662499999999</v>
      </c>
      <c r="CL281">
        <v>4.9990899999999998</v>
      </c>
      <c r="CM281">
        <v>7583.77</v>
      </c>
      <c r="CN281">
        <v>9558.08</v>
      </c>
      <c r="CO281">
        <v>43.75</v>
      </c>
      <c r="CP281">
        <v>45.436999999999998</v>
      </c>
      <c r="CQ281">
        <v>44.436999999999998</v>
      </c>
      <c r="CR281">
        <v>44.936999999999998</v>
      </c>
      <c r="CS281">
        <v>45.186999999999998</v>
      </c>
      <c r="CT281">
        <v>597.56750000000011</v>
      </c>
      <c r="CU281">
        <v>597.43875000000003</v>
      </c>
      <c r="CV281">
        <v>0</v>
      </c>
      <c r="CW281">
        <v>1669232658</v>
      </c>
      <c r="CX281">
        <v>0</v>
      </c>
      <c r="CY281">
        <v>1669228029.5</v>
      </c>
      <c r="CZ281" t="s">
        <v>356</v>
      </c>
      <c r="DA281">
        <v>1669228029.5</v>
      </c>
      <c r="DB281">
        <v>1669228028</v>
      </c>
      <c r="DC281">
        <v>6</v>
      </c>
      <c r="DD281">
        <v>0.127</v>
      </c>
      <c r="DE281">
        <v>2E-3</v>
      </c>
      <c r="DF281">
        <v>-2.9980000000000002</v>
      </c>
      <c r="DG281">
        <v>9.9000000000000005E-2</v>
      </c>
      <c r="DH281">
        <v>415</v>
      </c>
      <c r="DI281">
        <v>34</v>
      </c>
      <c r="DJ281">
        <v>0.37</v>
      </c>
      <c r="DK281">
        <v>0.19</v>
      </c>
      <c r="DL281">
        <v>-22.722624390243901</v>
      </c>
      <c r="DM281">
        <v>0.31242857142862462</v>
      </c>
      <c r="DN281">
        <v>7.5823806611238401E-2</v>
      </c>
      <c r="DO281">
        <v>0</v>
      </c>
      <c r="DP281">
        <v>0.82795556097560985</v>
      </c>
      <c r="DQ281">
        <v>-0.49288551219512122</v>
      </c>
      <c r="DR281">
        <v>5.022848568197949E-2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381</v>
      </c>
      <c r="EA281">
        <v>3.2951299999999999</v>
      </c>
      <c r="EB281">
        <v>2.6253700000000002</v>
      </c>
      <c r="EC281">
        <v>0.26058500000000001</v>
      </c>
      <c r="ED281">
        <v>0.26056299999999999</v>
      </c>
      <c r="EE281">
        <v>0.145894</v>
      </c>
      <c r="EF281">
        <v>0.142152</v>
      </c>
      <c r="EG281">
        <v>22339.9</v>
      </c>
      <c r="EH281">
        <v>22733.4</v>
      </c>
      <c r="EI281">
        <v>28133.1</v>
      </c>
      <c r="EJ281">
        <v>29619.5</v>
      </c>
      <c r="EK281">
        <v>33060.6</v>
      </c>
      <c r="EL281">
        <v>35278.9</v>
      </c>
      <c r="EM281">
        <v>39697.599999999999</v>
      </c>
      <c r="EN281">
        <v>42332</v>
      </c>
      <c r="EO281">
        <v>2.1880999999999999</v>
      </c>
      <c r="EP281">
        <v>2.1564999999999999</v>
      </c>
      <c r="EQ281">
        <v>9.2372300000000004E-2</v>
      </c>
      <c r="ER281">
        <v>0</v>
      </c>
      <c r="ES281">
        <v>33.027900000000002</v>
      </c>
      <c r="ET281">
        <v>999.9</v>
      </c>
      <c r="EU281">
        <v>70.599999999999994</v>
      </c>
      <c r="EV281">
        <v>36.299999999999997</v>
      </c>
      <c r="EW281">
        <v>42.508299999999998</v>
      </c>
      <c r="EX281">
        <v>57.404400000000003</v>
      </c>
      <c r="EY281">
        <v>-2.8405499999999999</v>
      </c>
      <c r="EZ281">
        <v>2</v>
      </c>
      <c r="FA281">
        <v>0.59534299999999996</v>
      </c>
      <c r="FB281">
        <v>1.0222599999999999</v>
      </c>
      <c r="FC281">
        <v>20.267299999999999</v>
      </c>
      <c r="FD281">
        <v>5.2174399999999999</v>
      </c>
      <c r="FE281">
        <v>12.008800000000001</v>
      </c>
      <c r="FF281">
        <v>4.9856999999999996</v>
      </c>
      <c r="FG281">
        <v>3.2844799999999998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1.8642700000000001</v>
      </c>
      <c r="FO281">
        <v>1.8603499999999999</v>
      </c>
      <c r="FP281">
        <v>1.8610899999999999</v>
      </c>
      <c r="FQ281">
        <v>1.86019</v>
      </c>
      <c r="FR281">
        <v>1.8618600000000001</v>
      </c>
      <c r="FS281">
        <v>1.85842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-4.24</v>
      </c>
      <c r="GH281">
        <v>9.8900000000000002E-2</v>
      </c>
      <c r="GI281">
        <v>-2.4324828651112251</v>
      </c>
      <c r="GJ281">
        <v>-1.6100910332537859E-3</v>
      </c>
      <c r="GK281">
        <v>7.0186618486508772E-7</v>
      </c>
      <c r="GL281">
        <v>-2.134652460378022E-10</v>
      </c>
      <c r="GM281">
        <v>9.8890000000004363E-2</v>
      </c>
      <c r="GN281">
        <v>0</v>
      </c>
      <c r="GO281">
        <v>0</v>
      </c>
      <c r="GP281">
        <v>0</v>
      </c>
      <c r="GQ281">
        <v>5</v>
      </c>
      <c r="GR281">
        <v>2079</v>
      </c>
      <c r="GS281">
        <v>3</v>
      </c>
      <c r="GT281">
        <v>29</v>
      </c>
      <c r="GU281">
        <v>77</v>
      </c>
      <c r="GV281">
        <v>77</v>
      </c>
      <c r="GW281">
        <v>4.3591300000000004</v>
      </c>
      <c r="GX281">
        <v>2.50732</v>
      </c>
      <c r="GY281">
        <v>2.04834</v>
      </c>
      <c r="GZ281">
        <v>2.6184099999999999</v>
      </c>
      <c r="HA281">
        <v>2.1972700000000001</v>
      </c>
      <c r="HB281">
        <v>2.34741</v>
      </c>
      <c r="HC281">
        <v>40.758000000000003</v>
      </c>
      <c r="HD281">
        <v>15.1477</v>
      </c>
      <c r="HE281">
        <v>18</v>
      </c>
      <c r="HF281">
        <v>690.22299999999996</v>
      </c>
      <c r="HG281">
        <v>738.01499999999999</v>
      </c>
      <c r="HH281">
        <v>30.999700000000001</v>
      </c>
      <c r="HI281">
        <v>34.744700000000002</v>
      </c>
      <c r="HJ281">
        <v>30.000599999999999</v>
      </c>
      <c r="HK281">
        <v>34.510399999999997</v>
      </c>
      <c r="HL281">
        <v>34.485900000000001</v>
      </c>
      <c r="HM281">
        <v>87.207800000000006</v>
      </c>
      <c r="HN281">
        <v>19.881499999999999</v>
      </c>
      <c r="HO281">
        <v>91.269900000000007</v>
      </c>
      <c r="HP281">
        <v>31</v>
      </c>
      <c r="HQ281">
        <v>1776</v>
      </c>
      <c r="HR281">
        <v>35.932099999999998</v>
      </c>
      <c r="HS281">
        <v>99.113500000000002</v>
      </c>
      <c r="HT281">
        <v>98.168599999999998</v>
      </c>
    </row>
    <row r="282" spans="1:228" x14ac:dyDescent="0.2">
      <c r="A282">
        <v>267</v>
      </c>
      <c r="B282">
        <v>1669232654.5999999</v>
      </c>
      <c r="C282">
        <v>1062.099999904633</v>
      </c>
      <c r="D282" t="s">
        <v>893</v>
      </c>
      <c r="E282" t="s">
        <v>894</v>
      </c>
      <c r="F282">
        <v>4</v>
      </c>
      <c r="G282">
        <v>1669232652.5999999</v>
      </c>
      <c r="H282">
        <f t="shared" si="136"/>
        <v>1.8334473603026247E-3</v>
      </c>
      <c r="I282">
        <f t="shared" si="137"/>
        <v>1.8334473603026247</v>
      </c>
      <c r="J282">
        <f t="shared" si="138"/>
        <v>27.280299310984002</v>
      </c>
      <c r="K282">
        <f t="shared" si="139"/>
        <v>1745.16</v>
      </c>
      <c r="L282">
        <f t="shared" si="140"/>
        <v>1256.5325192720206</v>
      </c>
      <c r="M282">
        <f t="shared" si="141"/>
        <v>126.77021651498265</v>
      </c>
      <c r="N282">
        <f t="shared" si="142"/>
        <v>176.06731832253772</v>
      </c>
      <c r="O282">
        <f t="shared" si="143"/>
        <v>9.9603543858865079E-2</v>
      </c>
      <c r="P282">
        <f t="shared" si="144"/>
        <v>3.6814692578246295</v>
      </c>
      <c r="Q282">
        <f t="shared" si="145"/>
        <v>9.8130322491031041E-2</v>
      </c>
      <c r="R282">
        <f t="shared" si="146"/>
        <v>6.1461999393056327E-2</v>
      </c>
      <c r="S282">
        <f t="shared" si="147"/>
        <v>226.11271423199173</v>
      </c>
      <c r="T282">
        <f t="shared" si="148"/>
        <v>34.415474202301837</v>
      </c>
      <c r="U282">
        <f t="shared" si="149"/>
        <v>34.51287142857143</v>
      </c>
      <c r="V282">
        <f t="shared" si="150"/>
        <v>5.4977778562486934</v>
      </c>
      <c r="W282">
        <f t="shared" si="151"/>
        <v>70.289303255531109</v>
      </c>
      <c r="X282">
        <f t="shared" si="152"/>
        <v>3.6987018922329162</v>
      </c>
      <c r="Y282">
        <f t="shared" si="153"/>
        <v>5.2621120439714462</v>
      </c>
      <c r="Z282">
        <f t="shared" si="154"/>
        <v>1.7990759640157772</v>
      </c>
      <c r="AA282">
        <f t="shared" si="155"/>
        <v>-80.85502858934575</v>
      </c>
      <c r="AB282">
        <f t="shared" si="156"/>
        <v>-156.0243242129819</v>
      </c>
      <c r="AC282">
        <f t="shared" si="157"/>
        <v>-9.8131075934940704</v>
      </c>
      <c r="AD282">
        <f t="shared" si="158"/>
        <v>-20.579746163829981</v>
      </c>
      <c r="AE282">
        <f t="shared" si="159"/>
        <v>50.980729680564679</v>
      </c>
      <c r="AF282">
        <f t="shared" si="160"/>
        <v>1.8506366579574753</v>
      </c>
      <c r="AG282">
        <f t="shared" si="161"/>
        <v>27.280299310984002</v>
      </c>
      <c r="AH282">
        <v>1832.8791204974059</v>
      </c>
      <c r="AI282">
        <v>1814.201515151515</v>
      </c>
      <c r="AJ282">
        <v>1.7499011196990311</v>
      </c>
      <c r="AK282">
        <v>65.098338017295973</v>
      </c>
      <c r="AL282">
        <f t="shared" si="162"/>
        <v>1.8334473603026247</v>
      </c>
      <c r="AM282">
        <v>35.915338516012113</v>
      </c>
      <c r="AN282">
        <v>36.657135164835189</v>
      </c>
      <c r="AO282">
        <v>-1.524762190384105E-3</v>
      </c>
      <c r="AP282">
        <v>87.569397002130515</v>
      </c>
      <c r="AQ282">
        <v>9</v>
      </c>
      <c r="AR282">
        <v>1</v>
      </c>
      <c r="AS282">
        <f t="shared" si="163"/>
        <v>1</v>
      </c>
      <c r="AT282">
        <f t="shared" si="164"/>
        <v>0</v>
      </c>
      <c r="AU282">
        <f t="shared" si="165"/>
        <v>47240.866557712157</v>
      </c>
      <c r="AV282">
        <f t="shared" si="166"/>
        <v>1200.005714285714</v>
      </c>
      <c r="AW282">
        <f t="shared" si="167"/>
        <v>1025.9280135917054</v>
      </c>
      <c r="AX282">
        <f t="shared" si="168"/>
        <v>0.85493594020289654</v>
      </c>
      <c r="AY282">
        <f t="shared" si="169"/>
        <v>0.18842636459159035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1669232652.5999999</v>
      </c>
      <c r="BF282">
        <v>1745.16</v>
      </c>
      <c r="BG282">
        <v>1767.6785714285711</v>
      </c>
      <c r="BH282">
        <v>36.66112857142857</v>
      </c>
      <c r="BI282">
        <v>35.920571428571442</v>
      </c>
      <c r="BJ282">
        <v>1749.4057142857141</v>
      </c>
      <c r="BK282">
        <v>36.562242857142863</v>
      </c>
      <c r="BL282">
        <v>649.98814285714286</v>
      </c>
      <c r="BM282">
        <v>100.789</v>
      </c>
      <c r="BN282">
        <v>9.9926128571428574E-2</v>
      </c>
      <c r="BO282">
        <v>33.726757142857153</v>
      </c>
      <c r="BP282">
        <v>34.51287142857143</v>
      </c>
      <c r="BQ282">
        <v>999.89999999999986</v>
      </c>
      <c r="BR282">
        <v>0</v>
      </c>
      <c r="BS282">
        <v>0</v>
      </c>
      <c r="BT282">
        <v>9036.6971428571433</v>
      </c>
      <c r="BU282">
        <v>0</v>
      </c>
      <c r="BV282">
        <v>76.714785714285725</v>
      </c>
      <c r="BW282">
        <v>-22.51715714285714</v>
      </c>
      <c r="BX282">
        <v>1811.575714285714</v>
      </c>
      <c r="BY282">
        <v>1833.54</v>
      </c>
      <c r="BZ282">
        <v>0.74057342857142849</v>
      </c>
      <c r="CA282">
        <v>1767.6785714285711</v>
      </c>
      <c r="CB282">
        <v>35.920571428571442</v>
      </c>
      <c r="CC282">
        <v>3.695038571428571</v>
      </c>
      <c r="CD282">
        <v>3.6203971428571431</v>
      </c>
      <c r="CE282">
        <v>27.543600000000001</v>
      </c>
      <c r="CF282">
        <v>27.1952</v>
      </c>
      <c r="CG282">
        <v>1200.005714285714</v>
      </c>
      <c r="CH282">
        <v>0.50005200000000005</v>
      </c>
      <c r="CI282">
        <v>0.49994799999999989</v>
      </c>
      <c r="CJ282">
        <v>0</v>
      </c>
      <c r="CK282">
        <v>736.81542857142847</v>
      </c>
      <c r="CL282">
        <v>4.9990899999999998</v>
      </c>
      <c r="CM282">
        <v>7575.4042857142849</v>
      </c>
      <c r="CN282">
        <v>9558.0785714285703</v>
      </c>
      <c r="CO282">
        <v>43.75</v>
      </c>
      <c r="CP282">
        <v>45.436999999999998</v>
      </c>
      <c r="CQ282">
        <v>44.436999999999998</v>
      </c>
      <c r="CR282">
        <v>44.936999999999998</v>
      </c>
      <c r="CS282">
        <v>45.186999999999998</v>
      </c>
      <c r="CT282">
        <v>597.56571428571442</v>
      </c>
      <c r="CU282">
        <v>597.43999999999994</v>
      </c>
      <c r="CV282">
        <v>0</v>
      </c>
      <c r="CW282">
        <v>1669232661.5999999</v>
      </c>
      <c r="CX282">
        <v>0</v>
      </c>
      <c r="CY282">
        <v>1669228029.5</v>
      </c>
      <c r="CZ282" t="s">
        <v>356</v>
      </c>
      <c r="DA282">
        <v>1669228029.5</v>
      </c>
      <c r="DB282">
        <v>1669228028</v>
      </c>
      <c r="DC282">
        <v>6</v>
      </c>
      <c r="DD282">
        <v>0.127</v>
      </c>
      <c r="DE282">
        <v>2E-3</v>
      </c>
      <c r="DF282">
        <v>-2.9980000000000002</v>
      </c>
      <c r="DG282">
        <v>9.9000000000000005E-2</v>
      </c>
      <c r="DH282">
        <v>415</v>
      </c>
      <c r="DI282">
        <v>34</v>
      </c>
      <c r="DJ282">
        <v>0.37</v>
      </c>
      <c r="DK282">
        <v>0.19</v>
      </c>
      <c r="DL282">
        <v>-22.67140975609756</v>
      </c>
      <c r="DM282">
        <v>0.48733588850175619</v>
      </c>
      <c r="DN282">
        <v>9.3214624637349891E-2</v>
      </c>
      <c r="DO282">
        <v>0</v>
      </c>
      <c r="DP282">
        <v>0.79606165853658539</v>
      </c>
      <c r="DQ282">
        <v>-0.39516620905923572</v>
      </c>
      <c r="DR282">
        <v>3.9710730569598028E-2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381</v>
      </c>
      <c r="EA282">
        <v>3.2951999999999999</v>
      </c>
      <c r="EB282">
        <v>2.6255500000000001</v>
      </c>
      <c r="EC282">
        <v>0.26115899999999997</v>
      </c>
      <c r="ED282">
        <v>0.26112800000000003</v>
      </c>
      <c r="EE282">
        <v>0.145866</v>
      </c>
      <c r="EF282">
        <v>0.14216699999999999</v>
      </c>
      <c r="EG282">
        <v>22322.6</v>
      </c>
      <c r="EH282">
        <v>22715.7</v>
      </c>
      <c r="EI282">
        <v>28133.3</v>
      </c>
      <c r="EJ282">
        <v>29619.3</v>
      </c>
      <c r="EK282">
        <v>33061.699999999997</v>
      </c>
      <c r="EL282">
        <v>35278.1</v>
      </c>
      <c r="EM282">
        <v>39697.599999999999</v>
      </c>
      <c r="EN282">
        <v>42331.8</v>
      </c>
      <c r="EO282">
        <v>2.1880799999999998</v>
      </c>
      <c r="EP282">
        <v>2.1564800000000002</v>
      </c>
      <c r="EQ282">
        <v>9.3154600000000004E-2</v>
      </c>
      <c r="ER282">
        <v>0</v>
      </c>
      <c r="ES282">
        <v>32.999899999999997</v>
      </c>
      <c r="ET282">
        <v>999.9</v>
      </c>
      <c r="EU282">
        <v>70.599999999999994</v>
      </c>
      <c r="EV282">
        <v>36.299999999999997</v>
      </c>
      <c r="EW282">
        <v>42.504800000000003</v>
      </c>
      <c r="EX282">
        <v>56.924399999999999</v>
      </c>
      <c r="EY282">
        <v>-2.7964699999999998</v>
      </c>
      <c r="EZ282">
        <v>2</v>
      </c>
      <c r="FA282">
        <v>0.59580299999999997</v>
      </c>
      <c r="FB282">
        <v>1.0199499999999999</v>
      </c>
      <c r="FC282">
        <v>20.267299999999999</v>
      </c>
      <c r="FD282">
        <v>5.2178899999999997</v>
      </c>
      <c r="FE282">
        <v>12.009399999999999</v>
      </c>
      <c r="FF282">
        <v>4.9859</v>
      </c>
      <c r="FG282">
        <v>3.2844799999999998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1.86219</v>
      </c>
      <c r="FN282">
        <v>1.8642700000000001</v>
      </c>
      <c r="FO282">
        <v>1.8603499999999999</v>
      </c>
      <c r="FP282">
        <v>1.8611</v>
      </c>
      <c r="FQ282">
        <v>1.8602000000000001</v>
      </c>
      <c r="FR282">
        <v>1.86188</v>
      </c>
      <c r="FS282">
        <v>1.8584000000000001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-4.25</v>
      </c>
      <c r="GH282">
        <v>9.8900000000000002E-2</v>
      </c>
      <c r="GI282">
        <v>-2.4324828651112251</v>
      </c>
      <c r="GJ282">
        <v>-1.6100910332537859E-3</v>
      </c>
      <c r="GK282">
        <v>7.0186618486508772E-7</v>
      </c>
      <c r="GL282">
        <v>-2.134652460378022E-10</v>
      </c>
      <c r="GM282">
        <v>9.8890000000004363E-2</v>
      </c>
      <c r="GN282">
        <v>0</v>
      </c>
      <c r="GO282">
        <v>0</v>
      </c>
      <c r="GP282">
        <v>0</v>
      </c>
      <c r="GQ282">
        <v>5</v>
      </c>
      <c r="GR282">
        <v>2079</v>
      </c>
      <c r="GS282">
        <v>3</v>
      </c>
      <c r="GT282">
        <v>29</v>
      </c>
      <c r="GU282">
        <v>77.099999999999994</v>
      </c>
      <c r="GV282">
        <v>77.099999999999994</v>
      </c>
      <c r="GW282">
        <v>4.37256</v>
      </c>
      <c r="GX282">
        <v>2.5134300000000001</v>
      </c>
      <c r="GY282">
        <v>2.04834</v>
      </c>
      <c r="GZ282">
        <v>2.6171899999999999</v>
      </c>
      <c r="HA282">
        <v>2.1972700000000001</v>
      </c>
      <c r="HB282">
        <v>2.2985799999999998</v>
      </c>
      <c r="HC282">
        <v>40.758000000000003</v>
      </c>
      <c r="HD282">
        <v>15.138999999999999</v>
      </c>
      <c r="HE282">
        <v>18</v>
      </c>
      <c r="HF282">
        <v>690.25199999999995</v>
      </c>
      <c r="HG282">
        <v>738.03800000000001</v>
      </c>
      <c r="HH282">
        <v>30.999500000000001</v>
      </c>
      <c r="HI282">
        <v>34.749299999999998</v>
      </c>
      <c r="HJ282">
        <v>30.000599999999999</v>
      </c>
      <c r="HK282">
        <v>34.515099999999997</v>
      </c>
      <c r="HL282">
        <v>34.489699999999999</v>
      </c>
      <c r="HM282">
        <v>87.461200000000005</v>
      </c>
      <c r="HN282">
        <v>19.881499999999999</v>
      </c>
      <c r="HO282">
        <v>91.269900000000007</v>
      </c>
      <c r="HP282">
        <v>31</v>
      </c>
      <c r="HQ282">
        <v>1782.68</v>
      </c>
      <c r="HR282">
        <v>35.932099999999998</v>
      </c>
      <c r="HS282">
        <v>99.113799999999998</v>
      </c>
      <c r="HT282">
        <v>98.167900000000003</v>
      </c>
    </row>
    <row r="283" spans="1:228" x14ac:dyDescent="0.2">
      <c r="A283">
        <v>268</v>
      </c>
      <c r="B283">
        <v>1669232658.5999999</v>
      </c>
      <c r="C283">
        <v>1066.099999904633</v>
      </c>
      <c r="D283" t="s">
        <v>895</v>
      </c>
      <c r="E283" t="s">
        <v>896</v>
      </c>
      <c r="F283">
        <v>4</v>
      </c>
      <c r="G283">
        <v>1669232656.2874999</v>
      </c>
      <c r="H283">
        <f t="shared" si="136"/>
        <v>1.8288375349051896E-3</v>
      </c>
      <c r="I283">
        <f t="shared" si="137"/>
        <v>1.8288375349051895</v>
      </c>
      <c r="J283">
        <f t="shared" si="138"/>
        <v>28.031718821902746</v>
      </c>
      <c r="K283">
        <f t="shared" si="139"/>
        <v>1751.2887499999999</v>
      </c>
      <c r="L283">
        <f t="shared" si="140"/>
        <v>1249.8029106613239</v>
      </c>
      <c r="M283">
        <f t="shared" si="141"/>
        <v>126.08996654312648</v>
      </c>
      <c r="N283">
        <f t="shared" si="142"/>
        <v>176.68380991208329</v>
      </c>
      <c r="O283">
        <f t="shared" si="143"/>
        <v>9.9455160709980159E-2</v>
      </c>
      <c r="P283">
        <f t="shared" si="144"/>
        <v>3.6719219659746298</v>
      </c>
      <c r="Q283">
        <f t="shared" si="145"/>
        <v>9.7982532397245845E-2</v>
      </c>
      <c r="R283">
        <f t="shared" si="146"/>
        <v>6.1369576057904454E-2</v>
      </c>
      <c r="S283">
        <f t="shared" si="147"/>
        <v>226.10907785898024</v>
      </c>
      <c r="T283">
        <f t="shared" si="148"/>
        <v>34.417238747114354</v>
      </c>
      <c r="U283">
        <f t="shared" si="149"/>
        <v>34.505175000000001</v>
      </c>
      <c r="V283">
        <f t="shared" si="150"/>
        <v>5.4954268318094908</v>
      </c>
      <c r="W283">
        <f t="shared" si="151"/>
        <v>70.282421576958811</v>
      </c>
      <c r="X283">
        <f t="shared" si="152"/>
        <v>3.6981600151095519</v>
      </c>
      <c r="Y283">
        <f t="shared" si="153"/>
        <v>5.2618562823139072</v>
      </c>
      <c r="Z283">
        <f t="shared" si="154"/>
        <v>1.7972668166999388</v>
      </c>
      <c r="AA283">
        <f t="shared" si="155"/>
        <v>-80.651735289318864</v>
      </c>
      <c r="AB283">
        <f t="shared" si="156"/>
        <v>-154.26826551497379</v>
      </c>
      <c r="AC283">
        <f t="shared" si="157"/>
        <v>-9.7274811949301316</v>
      </c>
      <c r="AD283">
        <f t="shared" si="158"/>
        <v>-18.538404140242562</v>
      </c>
      <c r="AE283">
        <f t="shared" si="159"/>
        <v>51.143144031995554</v>
      </c>
      <c r="AF283">
        <f t="shared" si="160"/>
        <v>1.8430453503434154</v>
      </c>
      <c r="AG283">
        <f t="shared" si="161"/>
        <v>28.031718821902746</v>
      </c>
      <c r="AH283">
        <v>1839.8644512757869</v>
      </c>
      <c r="AI283">
        <v>1821.024424242423</v>
      </c>
      <c r="AJ283">
        <v>1.709455095192707</v>
      </c>
      <c r="AK283">
        <v>65.098338017295973</v>
      </c>
      <c r="AL283">
        <f t="shared" si="162"/>
        <v>1.8288375349051895</v>
      </c>
      <c r="AM283">
        <v>35.921036946315454</v>
      </c>
      <c r="AN283">
        <v>36.654205494505533</v>
      </c>
      <c r="AO283">
        <v>-2.5878515576577949E-4</v>
      </c>
      <c r="AP283">
        <v>87.569397002130515</v>
      </c>
      <c r="AQ283">
        <v>9</v>
      </c>
      <c r="AR283">
        <v>1</v>
      </c>
      <c r="AS283">
        <f t="shared" si="163"/>
        <v>1</v>
      </c>
      <c r="AT283">
        <f t="shared" si="164"/>
        <v>0</v>
      </c>
      <c r="AU283">
        <f t="shared" si="165"/>
        <v>47070.882606588311</v>
      </c>
      <c r="AV283">
        <f t="shared" si="166"/>
        <v>1199.9725000000001</v>
      </c>
      <c r="AW283">
        <f t="shared" si="167"/>
        <v>1025.9009760927358</v>
      </c>
      <c r="AX283">
        <f t="shared" si="168"/>
        <v>0.85493707238518857</v>
      </c>
      <c r="AY283">
        <f t="shared" si="169"/>
        <v>0.18842854970341422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1669232656.2874999</v>
      </c>
      <c r="BF283">
        <v>1751.2887499999999</v>
      </c>
      <c r="BG283">
        <v>1773.8724999999999</v>
      </c>
      <c r="BH283">
        <v>36.6561375</v>
      </c>
      <c r="BI283">
        <v>35.918662500000003</v>
      </c>
      <c r="BJ283">
        <v>1755.54125</v>
      </c>
      <c r="BK283">
        <v>36.557250000000003</v>
      </c>
      <c r="BL283">
        <v>650.0306250000001</v>
      </c>
      <c r="BM283">
        <v>100.78775</v>
      </c>
      <c r="BN283">
        <v>0.10013037499999999</v>
      </c>
      <c r="BO283">
        <v>33.725887499999999</v>
      </c>
      <c r="BP283">
        <v>34.505175000000001</v>
      </c>
      <c r="BQ283">
        <v>999.9</v>
      </c>
      <c r="BR283">
        <v>0</v>
      </c>
      <c r="BS283">
        <v>0</v>
      </c>
      <c r="BT283">
        <v>9003.75</v>
      </c>
      <c r="BU283">
        <v>0</v>
      </c>
      <c r="BV283">
        <v>73.549449999999993</v>
      </c>
      <c r="BW283">
        <v>-22.583575</v>
      </c>
      <c r="BX283">
        <v>1817.9275</v>
      </c>
      <c r="BY283">
        <v>1839.96</v>
      </c>
      <c r="BZ283">
        <v>0.73747812499999998</v>
      </c>
      <c r="CA283">
        <v>1773.8724999999999</v>
      </c>
      <c r="CB283">
        <v>35.918662500000003</v>
      </c>
      <c r="CC283">
        <v>3.6944900000000001</v>
      </c>
      <c r="CD283">
        <v>3.6201599999999998</v>
      </c>
      <c r="CE283">
        <v>27.541062499999999</v>
      </c>
      <c r="CF283">
        <v>27.194087499999998</v>
      </c>
      <c r="CG283">
        <v>1199.9725000000001</v>
      </c>
      <c r="CH283">
        <v>0.50001525000000013</v>
      </c>
      <c r="CI283">
        <v>0.49998474999999998</v>
      </c>
      <c r="CJ283">
        <v>0</v>
      </c>
      <c r="CK283">
        <v>736.30874999999992</v>
      </c>
      <c r="CL283">
        <v>4.9990899999999998</v>
      </c>
      <c r="CM283">
        <v>7564.1712500000003</v>
      </c>
      <c r="CN283">
        <v>9557.6787499999991</v>
      </c>
      <c r="CO283">
        <v>43.75</v>
      </c>
      <c r="CP283">
        <v>45.421499999999988</v>
      </c>
      <c r="CQ283">
        <v>44.436999999999998</v>
      </c>
      <c r="CR283">
        <v>44.936999999999998</v>
      </c>
      <c r="CS283">
        <v>45.171499999999988</v>
      </c>
      <c r="CT283">
        <v>597.50374999999997</v>
      </c>
      <c r="CU283">
        <v>597.46875</v>
      </c>
      <c r="CV283">
        <v>0</v>
      </c>
      <c r="CW283">
        <v>1669232665.8</v>
      </c>
      <c r="CX283">
        <v>0</v>
      </c>
      <c r="CY283">
        <v>1669228029.5</v>
      </c>
      <c r="CZ283" t="s">
        <v>356</v>
      </c>
      <c r="DA283">
        <v>1669228029.5</v>
      </c>
      <c r="DB283">
        <v>1669228028</v>
      </c>
      <c r="DC283">
        <v>6</v>
      </c>
      <c r="DD283">
        <v>0.127</v>
      </c>
      <c r="DE283">
        <v>2E-3</v>
      </c>
      <c r="DF283">
        <v>-2.9980000000000002</v>
      </c>
      <c r="DG283">
        <v>9.9000000000000005E-2</v>
      </c>
      <c r="DH283">
        <v>415</v>
      </c>
      <c r="DI283">
        <v>34</v>
      </c>
      <c r="DJ283">
        <v>0.37</v>
      </c>
      <c r="DK283">
        <v>0.19</v>
      </c>
      <c r="DL283">
        <v>-22.641639024390241</v>
      </c>
      <c r="DM283">
        <v>0.49111358885019241</v>
      </c>
      <c r="DN283">
        <v>9.5217517034775309E-2</v>
      </c>
      <c r="DO283">
        <v>0</v>
      </c>
      <c r="DP283">
        <v>0.77226734146341469</v>
      </c>
      <c r="DQ283">
        <v>-0.29128218815331042</v>
      </c>
      <c r="DR283">
        <v>2.923373355294151E-2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381</v>
      </c>
      <c r="EA283">
        <v>3.2952699999999999</v>
      </c>
      <c r="EB283">
        <v>2.62534</v>
      </c>
      <c r="EC283">
        <v>0.26172800000000002</v>
      </c>
      <c r="ED283">
        <v>0.26169799999999999</v>
      </c>
      <c r="EE283">
        <v>0.145845</v>
      </c>
      <c r="EF283">
        <v>0.142148</v>
      </c>
      <c r="EG283">
        <v>22305.3</v>
      </c>
      <c r="EH283">
        <v>22697.7</v>
      </c>
      <c r="EI283">
        <v>28133.200000000001</v>
      </c>
      <c r="EJ283">
        <v>29618.9</v>
      </c>
      <c r="EK283">
        <v>33062.400000000001</v>
      </c>
      <c r="EL283">
        <v>35278.800000000003</v>
      </c>
      <c r="EM283">
        <v>39697.5</v>
      </c>
      <c r="EN283">
        <v>42331.6</v>
      </c>
      <c r="EO283">
        <v>2.1881699999999999</v>
      </c>
      <c r="EP283">
        <v>2.1566000000000001</v>
      </c>
      <c r="EQ283">
        <v>9.4756499999999994E-2</v>
      </c>
      <c r="ER283">
        <v>0</v>
      </c>
      <c r="ES283">
        <v>32.971200000000003</v>
      </c>
      <c r="ET283">
        <v>999.9</v>
      </c>
      <c r="EU283">
        <v>70.599999999999994</v>
      </c>
      <c r="EV283">
        <v>36.299999999999997</v>
      </c>
      <c r="EW283">
        <v>42.504800000000003</v>
      </c>
      <c r="EX283">
        <v>57.074399999999997</v>
      </c>
      <c r="EY283">
        <v>-2.8405499999999999</v>
      </c>
      <c r="EZ283">
        <v>2</v>
      </c>
      <c r="FA283">
        <v>0.59606000000000003</v>
      </c>
      <c r="FB283">
        <v>1.01502</v>
      </c>
      <c r="FC283">
        <v>20.267399999999999</v>
      </c>
      <c r="FD283">
        <v>5.2175900000000004</v>
      </c>
      <c r="FE283">
        <v>12.008800000000001</v>
      </c>
      <c r="FF283">
        <v>4.9859499999999999</v>
      </c>
      <c r="FG283">
        <v>3.2844500000000001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1.8642300000000001</v>
      </c>
      <c r="FO283">
        <v>1.8603499999999999</v>
      </c>
      <c r="FP283">
        <v>1.8611</v>
      </c>
      <c r="FQ283">
        <v>1.86019</v>
      </c>
      <c r="FR283">
        <v>1.86188</v>
      </c>
      <c r="FS283">
        <v>1.8584000000000001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-4.26</v>
      </c>
      <c r="GH283">
        <v>9.8900000000000002E-2</v>
      </c>
      <c r="GI283">
        <v>-2.4324828651112251</v>
      </c>
      <c r="GJ283">
        <v>-1.6100910332537859E-3</v>
      </c>
      <c r="GK283">
        <v>7.0186618486508772E-7</v>
      </c>
      <c r="GL283">
        <v>-2.134652460378022E-10</v>
      </c>
      <c r="GM283">
        <v>9.8890000000004363E-2</v>
      </c>
      <c r="GN283">
        <v>0</v>
      </c>
      <c r="GO283">
        <v>0</v>
      </c>
      <c r="GP283">
        <v>0</v>
      </c>
      <c r="GQ283">
        <v>5</v>
      </c>
      <c r="GR283">
        <v>2079</v>
      </c>
      <c r="GS283">
        <v>3</v>
      </c>
      <c r="GT283">
        <v>29</v>
      </c>
      <c r="GU283">
        <v>77.2</v>
      </c>
      <c r="GV283">
        <v>77.2</v>
      </c>
      <c r="GW283">
        <v>4.3847699999999996</v>
      </c>
      <c r="GX283">
        <v>2.50732</v>
      </c>
      <c r="GY283">
        <v>2.04834</v>
      </c>
      <c r="GZ283">
        <v>2.6184099999999999</v>
      </c>
      <c r="HA283">
        <v>2.1972700000000001</v>
      </c>
      <c r="HB283">
        <v>2.34497</v>
      </c>
      <c r="HC283">
        <v>40.758000000000003</v>
      </c>
      <c r="HD283">
        <v>15.1477</v>
      </c>
      <c r="HE283">
        <v>18</v>
      </c>
      <c r="HF283">
        <v>690.37699999999995</v>
      </c>
      <c r="HG283">
        <v>738.18600000000004</v>
      </c>
      <c r="HH283">
        <v>30.998999999999999</v>
      </c>
      <c r="HI283">
        <v>34.752499999999998</v>
      </c>
      <c r="HJ283">
        <v>30.000499999999999</v>
      </c>
      <c r="HK283">
        <v>34.518999999999998</v>
      </c>
      <c r="HL283">
        <v>34.492100000000001</v>
      </c>
      <c r="HM283">
        <v>87.713300000000004</v>
      </c>
      <c r="HN283">
        <v>19.881499999999999</v>
      </c>
      <c r="HO283">
        <v>91.269900000000007</v>
      </c>
      <c r="HP283">
        <v>31</v>
      </c>
      <c r="HQ283">
        <v>1789.35</v>
      </c>
      <c r="HR283">
        <v>35.940100000000001</v>
      </c>
      <c r="HS283">
        <v>99.113500000000002</v>
      </c>
      <c r="HT283">
        <v>98.167199999999994</v>
      </c>
    </row>
    <row r="284" spans="1:228" x14ac:dyDescent="0.2">
      <c r="A284">
        <v>269</v>
      </c>
      <c r="B284">
        <v>1669232662.5999999</v>
      </c>
      <c r="C284">
        <v>1070.099999904633</v>
      </c>
      <c r="D284" t="s">
        <v>897</v>
      </c>
      <c r="E284" t="s">
        <v>898</v>
      </c>
      <c r="F284">
        <v>4</v>
      </c>
      <c r="G284">
        <v>1669232660.5999999</v>
      </c>
      <c r="H284">
        <f t="shared" si="136"/>
        <v>1.811271021926276E-3</v>
      </c>
      <c r="I284">
        <f t="shared" si="137"/>
        <v>1.811271021926276</v>
      </c>
      <c r="J284">
        <f t="shared" si="138"/>
        <v>27.178208720553695</v>
      </c>
      <c r="K284">
        <f t="shared" si="139"/>
        <v>1758.527142857143</v>
      </c>
      <c r="L284">
        <f t="shared" si="140"/>
        <v>1266.6081490326346</v>
      </c>
      <c r="M284">
        <f t="shared" si="141"/>
        <v>127.78514638837299</v>
      </c>
      <c r="N284">
        <f t="shared" si="142"/>
        <v>177.41370805923773</v>
      </c>
      <c r="O284">
        <f t="shared" si="143"/>
        <v>9.855289653184357E-2</v>
      </c>
      <c r="P284">
        <f t="shared" si="144"/>
        <v>3.6665482334036295</v>
      </c>
      <c r="Q284">
        <f t="shared" si="145"/>
        <v>9.7104571072520726E-2</v>
      </c>
      <c r="R284">
        <f t="shared" si="146"/>
        <v>6.0818710076135207E-2</v>
      </c>
      <c r="S284">
        <f t="shared" si="147"/>
        <v>226.11273223302592</v>
      </c>
      <c r="T284">
        <f t="shared" si="148"/>
        <v>34.420609548105439</v>
      </c>
      <c r="U284">
        <f t="shared" si="149"/>
        <v>34.49782857142857</v>
      </c>
      <c r="V284">
        <f t="shared" si="150"/>
        <v>5.4931835370741195</v>
      </c>
      <c r="W284">
        <f t="shared" si="151"/>
        <v>70.266552887506336</v>
      </c>
      <c r="X284">
        <f t="shared" si="152"/>
        <v>3.6970589748078386</v>
      </c>
      <c r="Y284">
        <f t="shared" si="153"/>
        <v>5.2614776488703914</v>
      </c>
      <c r="Z284">
        <f t="shared" si="154"/>
        <v>1.7961245622662809</v>
      </c>
      <c r="AA284">
        <f t="shared" si="155"/>
        <v>-79.877052066948778</v>
      </c>
      <c r="AB284">
        <f t="shared" si="156"/>
        <v>-152.84482501275812</v>
      </c>
      <c r="AC284">
        <f t="shared" si="157"/>
        <v>-9.6514431771451754</v>
      </c>
      <c r="AD284">
        <f t="shared" si="158"/>
        <v>-16.260588023826159</v>
      </c>
      <c r="AE284">
        <f t="shared" si="159"/>
        <v>51.252842305104686</v>
      </c>
      <c r="AF284">
        <f t="shared" si="160"/>
        <v>1.8292384775273665</v>
      </c>
      <c r="AG284">
        <f t="shared" si="161"/>
        <v>27.178208720553695</v>
      </c>
      <c r="AH284">
        <v>1846.824681626041</v>
      </c>
      <c r="AI284">
        <v>1828.0879999999991</v>
      </c>
      <c r="AJ284">
        <v>1.776396828144011</v>
      </c>
      <c r="AK284">
        <v>65.098338017295973</v>
      </c>
      <c r="AL284">
        <f t="shared" si="162"/>
        <v>1.811271021926276</v>
      </c>
      <c r="AM284">
        <v>35.914631164568483</v>
      </c>
      <c r="AN284">
        <v>36.641579120879143</v>
      </c>
      <c r="AO284">
        <v>-4.1184936973237709E-4</v>
      </c>
      <c r="AP284">
        <v>87.569397002130515</v>
      </c>
      <c r="AQ284">
        <v>9</v>
      </c>
      <c r="AR284">
        <v>1</v>
      </c>
      <c r="AS284">
        <f t="shared" si="163"/>
        <v>1</v>
      </c>
      <c r="AT284">
        <f t="shared" si="164"/>
        <v>0</v>
      </c>
      <c r="AU284">
        <f t="shared" si="165"/>
        <v>46975.362940994848</v>
      </c>
      <c r="AV284">
        <f t="shared" si="166"/>
        <v>1199.998571428571</v>
      </c>
      <c r="AW284">
        <f t="shared" si="167"/>
        <v>1025.9226135922411</v>
      </c>
      <c r="AX284">
        <f t="shared" si="168"/>
        <v>0.85493652910845008</v>
      </c>
      <c r="AY284">
        <f t="shared" si="169"/>
        <v>0.18842750117930879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1669232660.5999999</v>
      </c>
      <c r="BF284">
        <v>1758.527142857143</v>
      </c>
      <c r="BG284">
        <v>1781.1514285714291</v>
      </c>
      <c r="BH284">
        <v>36.645300000000013</v>
      </c>
      <c r="BI284">
        <v>35.913357142857137</v>
      </c>
      <c r="BJ284">
        <v>1762.785714285714</v>
      </c>
      <c r="BK284">
        <v>36.546399999999998</v>
      </c>
      <c r="BL284">
        <v>650.04457142857143</v>
      </c>
      <c r="BM284">
        <v>100.7875714285714</v>
      </c>
      <c r="BN284">
        <v>0.1000997</v>
      </c>
      <c r="BO284">
        <v>33.724600000000002</v>
      </c>
      <c r="BP284">
        <v>34.49782857142857</v>
      </c>
      <c r="BQ284">
        <v>999.89999999999986</v>
      </c>
      <c r="BR284">
        <v>0</v>
      </c>
      <c r="BS284">
        <v>0</v>
      </c>
      <c r="BT284">
        <v>8985.1785714285706</v>
      </c>
      <c r="BU284">
        <v>0</v>
      </c>
      <c r="BV284">
        <v>70.16262857142857</v>
      </c>
      <c r="BW284">
        <v>-22.625071428571431</v>
      </c>
      <c r="BX284">
        <v>1825.4171428571431</v>
      </c>
      <c r="BY284">
        <v>1847.5</v>
      </c>
      <c r="BZ284">
        <v>0.73192314285714299</v>
      </c>
      <c r="CA284">
        <v>1781.1514285714291</v>
      </c>
      <c r="CB284">
        <v>35.913357142857137</v>
      </c>
      <c r="CC284">
        <v>3.6933914285714291</v>
      </c>
      <c r="CD284">
        <v>3.619618571428572</v>
      </c>
      <c r="CE284">
        <v>27.535971428571429</v>
      </c>
      <c r="CF284">
        <v>27.19152857142857</v>
      </c>
      <c r="CG284">
        <v>1199.998571428571</v>
      </c>
      <c r="CH284">
        <v>0.50003200000000014</v>
      </c>
      <c r="CI284">
        <v>0.49996800000000002</v>
      </c>
      <c r="CJ284">
        <v>0</v>
      </c>
      <c r="CK284">
        <v>736.10357142857151</v>
      </c>
      <c r="CL284">
        <v>4.9990899999999998</v>
      </c>
      <c r="CM284">
        <v>7555.2028571428573</v>
      </c>
      <c r="CN284">
        <v>9557.9657142857141</v>
      </c>
      <c r="CO284">
        <v>43.75</v>
      </c>
      <c r="CP284">
        <v>45.436999999999998</v>
      </c>
      <c r="CQ284">
        <v>44.436999999999998</v>
      </c>
      <c r="CR284">
        <v>44.919285714285706</v>
      </c>
      <c r="CS284">
        <v>45.169285714285706</v>
      </c>
      <c r="CT284">
        <v>597.53857142857146</v>
      </c>
      <c r="CU284">
        <v>597.45999999999992</v>
      </c>
      <c r="CV284">
        <v>0</v>
      </c>
      <c r="CW284">
        <v>1669232670</v>
      </c>
      <c r="CX284">
        <v>0</v>
      </c>
      <c r="CY284">
        <v>1669228029.5</v>
      </c>
      <c r="CZ284" t="s">
        <v>356</v>
      </c>
      <c r="DA284">
        <v>1669228029.5</v>
      </c>
      <c r="DB284">
        <v>1669228028</v>
      </c>
      <c r="DC284">
        <v>6</v>
      </c>
      <c r="DD284">
        <v>0.127</v>
      </c>
      <c r="DE284">
        <v>2E-3</v>
      </c>
      <c r="DF284">
        <v>-2.9980000000000002</v>
      </c>
      <c r="DG284">
        <v>9.9000000000000005E-2</v>
      </c>
      <c r="DH284">
        <v>415</v>
      </c>
      <c r="DI284">
        <v>34</v>
      </c>
      <c r="DJ284">
        <v>0.37</v>
      </c>
      <c r="DK284">
        <v>0.19</v>
      </c>
      <c r="DL284">
        <v>-22.627380487804881</v>
      </c>
      <c r="DM284">
        <v>0.31035888501739362</v>
      </c>
      <c r="DN284">
        <v>8.309862556320502E-2</v>
      </c>
      <c r="DO284">
        <v>0</v>
      </c>
      <c r="DP284">
        <v>0.75629548780487799</v>
      </c>
      <c r="DQ284">
        <v>-0.2202378815331005</v>
      </c>
      <c r="DR284">
        <v>2.2809387797862211E-2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381</v>
      </c>
      <c r="EA284">
        <v>3.2951899999999998</v>
      </c>
      <c r="EB284">
        <v>2.62513</v>
      </c>
      <c r="EC284">
        <v>0.26231100000000002</v>
      </c>
      <c r="ED284">
        <v>0.26227899999999998</v>
      </c>
      <c r="EE284">
        <v>0.145819</v>
      </c>
      <c r="EF284">
        <v>0.14214299999999999</v>
      </c>
      <c r="EG284">
        <v>22287.200000000001</v>
      </c>
      <c r="EH284">
        <v>22679.7</v>
      </c>
      <c r="EI284">
        <v>28132.9</v>
      </c>
      <c r="EJ284">
        <v>29618.799999999999</v>
      </c>
      <c r="EK284">
        <v>33063.199999999997</v>
      </c>
      <c r="EL284">
        <v>35278.5</v>
      </c>
      <c r="EM284">
        <v>39697.1</v>
      </c>
      <c r="EN284">
        <v>42331.1</v>
      </c>
      <c r="EO284">
        <v>2.1880999999999999</v>
      </c>
      <c r="EP284">
        <v>2.1562199999999998</v>
      </c>
      <c r="EQ284">
        <v>9.6365800000000001E-2</v>
      </c>
      <c r="ER284">
        <v>0</v>
      </c>
      <c r="ES284">
        <v>32.941800000000001</v>
      </c>
      <c r="ET284">
        <v>999.9</v>
      </c>
      <c r="EU284">
        <v>70.599999999999994</v>
      </c>
      <c r="EV284">
        <v>36.299999999999997</v>
      </c>
      <c r="EW284">
        <v>42.508200000000002</v>
      </c>
      <c r="EX284">
        <v>57.3444</v>
      </c>
      <c r="EY284">
        <v>-2.8044899999999999</v>
      </c>
      <c r="EZ284">
        <v>2</v>
      </c>
      <c r="FA284">
        <v>0.59631900000000004</v>
      </c>
      <c r="FB284">
        <v>1.0075499999999999</v>
      </c>
      <c r="FC284">
        <v>20.267499999999998</v>
      </c>
      <c r="FD284">
        <v>5.2184900000000001</v>
      </c>
      <c r="FE284">
        <v>12.0097</v>
      </c>
      <c r="FF284">
        <v>4.9865000000000004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1.8642099999999999</v>
      </c>
      <c r="FO284">
        <v>1.8603499999999999</v>
      </c>
      <c r="FP284">
        <v>1.8611</v>
      </c>
      <c r="FQ284">
        <v>1.8601799999999999</v>
      </c>
      <c r="FR284">
        <v>1.86188</v>
      </c>
      <c r="FS284">
        <v>1.8583799999999999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-4.2699999999999996</v>
      </c>
      <c r="GH284">
        <v>9.8900000000000002E-2</v>
      </c>
      <c r="GI284">
        <v>-2.4324828651112251</v>
      </c>
      <c r="GJ284">
        <v>-1.6100910332537859E-3</v>
      </c>
      <c r="GK284">
        <v>7.0186618486508772E-7</v>
      </c>
      <c r="GL284">
        <v>-2.134652460378022E-10</v>
      </c>
      <c r="GM284">
        <v>9.8890000000004363E-2</v>
      </c>
      <c r="GN284">
        <v>0</v>
      </c>
      <c r="GO284">
        <v>0</v>
      </c>
      <c r="GP284">
        <v>0</v>
      </c>
      <c r="GQ284">
        <v>5</v>
      </c>
      <c r="GR284">
        <v>2079</v>
      </c>
      <c r="GS284">
        <v>3</v>
      </c>
      <c r="GT284">
        <v>29</v>
      </c>
      <c r="GU284">
        <v>77.2</v>
      </c>
      <c r="GV284">
        <v>77.2</v>
      </c>
      <c r="GW284">
        <v>4.3969699999999996</v>
      </c>
      <c r="GX284">
        <v>2.5134300000000001</v>
      </c>
      <c r="GY284">
        <v>2.04834</v>
      </c>
      <c r="GZ284">
        <v>2.6171899999999999</v>
      </c>
      <c r="HA284">
        <v>2.1972700000000001</v>
      </c>
      <c r="HB284">
        <v>2.3046899999999999</v>
      </c>
      <c r="HC284">
        <v>40.758000000000003</v>
      </c>
      <c r="HD284">
        <v>15.1302</v>
      </c>
      <c r="HE284">
        <v>18</v>
      </c>
      <c r="HF284">
        <v>690.34900000000005</v>
      </c>
      <c r="HG284">
        <v>737.86400000000003</v>
      </c>
      <c r="HH284">
        <v>30.9984</v>
      </c>
      <c r="HI284">
        <v>34.756399999999999</v>
      </c>
      <c r="HJ284">
        <v>30.000399999999999</v>
      </c>
      <c r="HK284">
        <v>34.522199999999998</v>
      </c>
      <c r="HL284">
        <v>34.495199999999997</v>
      </c>
      <c r="HM284">
        <v>87.966099999999997</v>
      </c>
      <c r="HN284">
        <v>19.881499999999999</v>
      </c>
      <c r="HO284">
        <v>91.269900000000007</v>
      </c>
      <c r="HP284">
        <v>31</v>
      </c>
      <c r="HQ284">
        <v>1796.03</v>
      </c>
      <c r="HR284">
        <v>35.936</v>
      </c>
      <c r="HS284">
        <v>99.112499999999997</v>
      </c>
      <c r="HT284">
        <v>98.166399999999996</v>
      </c>
    </row>
    <row r="285" spans="1:228" x14ac:dyDescent="0.2">
      <c r="A285">
        <v>270</v>
      </c>
      <c r="B285">
        <v>1669232666.5999999</v>
      </c>
      <c r="C285">
        <v>1074.099999904633</v>
      </c>
      <c r="D285" t="s">
        <v>899</v>
      </c>
      <c r="E285" t="s">
        <v>900</v>
      </c>
      <c r="F285">
        <v>4</v>
      </c>
      <c r="G285">
        <v>1669232664.2874999</v>
      </c>
      <c r="H285">
        <f t="shared" si="136"/>
        <v>1.8079417390744138E-3</v>
      </c>
      <c r="I285">
        <f t="shared" si="137"/>
        <v>1.8079417390744139</v>
      </c>
      <c r="J285">
        <f t="shared" si="138"/>
        <v>28.007335305961938</v>
      </c>
      <c r="K285">
        <f t="shared" si="139"/>
        <v>1764.8050000000001</v>
      </c>
      <c r="L285">
        <f t="shared" si="140"/>
        <v>1257.6073416812781</v>
      </c>
      <c r="M285">
        <f t="shared" si="141"/>
        <v>126.87823427404871</v>
      </c>
      <c r="N285">
        <f t="shared" si="142"/>
        <v>178.04869200164111</v>
      </c>
      <c r="O285">
        <f t="shared" si="143"/>
        <v>9.8203797933863773E-2</v>
      </c>
      <c r="P285">
        <f t="shared" si="144"/>
        <v>3.6693702057520436</v>
      </c>
      <c r="Q285">
        <f t="shared" si="145"/>
        <v>9.6766722806928385E-2</v>
      </c>
      <c r="R285">
        <f t="shared" si="146"/>
        <v>6.0606565338783405E-2</v>
      </c>
      <c r="S285">
        <f t="shared" si="147"/>
        <v>226.11522632361982</v>
      </c>
      <c r="T285">
        <f t="shared" si="148"/>
        <v>34.418004716749152</v>
      </c>
      <c r="U285">
        <f t="shared" si="149"/>
        <v>34.5058875</v>
      </c>
      <c r="V285">
        <f t="shared" si="150"/>
        <v>5.4956444421335711</v>
      </c>
      <c r="W285">
        <f t="shared" si="151"/>
        <v>70.268172722251123</v>
      </c>
      <c r="X285">
        <f t="shared" si="152"/>
        <v>3.6965630635536111</v>
      </c>
      <c r="Y285">
        <f t="shared" si="153"/>
        <v>5.2606506193992111</v>
      </c>
      <c r="Z285">
        <f t="shared" si="154"/>
        <v>1.79908137857996</v>
      </c>
      <c r="AA285">
        <f t="shared" si="155"/>
        <v>-79.730230693181653</v>
      </c>
      <c r="AB285">
        <f t="shared" si="156"/>
        <v>-155.11308215013699</v>
      </c>
      <c r="AC285">
        <f t="shared" si="157"/>
        <v>-9.7873916408508954</v>
      </c>
      <c r="AD285">
        <f t="shared" si="158"/>
        <v>-18.515478160549719</v>
      </c>
      <c r="AE285">
        <f t="shared" si="159"/>
        <v>51.151514617680881</v>
      </c>
      <c r="AF285">
        <f t="shared" si="160"/>
        <v>1.81971006949431</v>
      </c>
      <c r="AG285">
        <f t="shared" si="161"/>
        <v>28.007335305961938</v>
      </c>
      <c r="AH285">
        <v>1853.87186692875</v>
      </c>
      <c r="AI285">
        <v>1835.030484848485</v>
      </c>
      <c r="AJ285">
        <v>1.7122719648251921</v>
      </c>
      <c r="AK285">
        <v>65.098338017295973</v>
      </c>
      <c r="AL285">
        <f t="shared" si="162"/>
        <v>1.8079417390744139</v>
      </c>
      <c r="AM285">
        <v>35.913035095366382</v>
      </c>
      <c r="AN285">
        <v>36.637251648351679</v>
      </c>
      <c r="AO285">
        <v>-1.4067264467378191E-4</v>
      </c>
      <c r="AP285">
        <v>87.569397002130515</v>
      </c>
      <c r="AQ285">
        <v>9</v>
      </c>
      <c r="AR285">
        <v>1</v>
      </c>
      <c r="AS285">
        <f t="shared" si="163"/>
        <v>1</v>
      </c>
      <c r="AT285">
        <f t="shared" si="164"/>
        <v>0</v>
      </c>
      <c r="AU285">
        <f t="shared" si="165"/>
        <v>47026.063265289951</v>
      </c>
      <c r="AV285">
        <f t="shared" si="166"/>
        <v>1200.01125</v>
      </c>
      <c r="AW285">
        <f t="shared" si="167"/>
        <v>1025.9335074215646</v>
      </c>
      <c r="AX285">
        <f t="shared" si="168"/>
        <v>0.85493657448758476</v>
      </c>
      <c r="AY285">
        <f t="shared" si="169"/>
        <v>0.18842758876103854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1669232664.2874999</v>
      </c>
      <c r="BF285">
        <v>1764.8050000000001</v>
      </c>
      <c r="BG285">
        <v>1787.38625</v>
      </c>
      <c r="BH285">
        <v>36.640050000000002</v>
      </c>
      <c r="BI285">
        <v>35.911874999999988</v>
      </c>
      <c r="BJ285">
        <v>1769.07125</v>
      </c>
      <c r="BK285">
        <v>36.541175000000003</v>
      </c>
      <c r="BL285">
        <v>650.00812500000006</v>
      </c>
      <c r="BM285">
        <v>100.788625</v>
      </c>
      <c r="BN285">
        <v>9.9967224999999993E-2</v>
      </c>
      <c r="BO285">
        <v>33.721787499999998</v>
      </c>
      <c r="BP285">
        <v>34.5058875</v>
      </c>
      <c r="BQ285">
        <v>999.9</v>
      </c>
      <c r="BR285">
        <v>0</v>
      </c>
      <c r="BS285">
        <v>0</v>
      </c>
      <c r="BT285">
        <v>8994.84375</v>
      </c>
      <c r="BU285">
        <v>0</v>
      </c>
      <c r="BV285">
        <v>68.392250000000004</v>
      </c>
      <c r="BW285">
        <v>-22.580275</v>
      </c>
      <c r="BX285">
        <v>1831.92625</v>
      </c>
      <c r="BY285">
        <v>1853.9649999999999</v>
      </c>
      <c r="BZ285">
        <v>0.72816350000000007</v>
      </c>
      <c r="CA285">
        <v>1787.38625</v>
      </c>
      <c r="CB285">
        <v>35.911874999999988</v>
      </c>
      <c r="CC285">
        <v>3.6928987499999999</v>
      </c>
      <c r="CD285">
        <v>3.6195062500000001</v>
      </c>
      <c r="CE285">
        <v>27.533687499999999</v>
      </c>
      <c r="CF285">
        <v>27.190999999999999</v>
      </c>
      <c r="CG285">
        <v>1200.01125</v>
      </c>
      <c r="CH285">
        <v>0.50003087499999999</v>
      </c>
      <c r="CI285">
        <v>0.49996912500000001</v>
      </c>
      <c r="CJ285">
        <v>0</v>
      </c>
      <c r="CK285">
        <v>735.81862499999988</v>
      </c>
      <c r="CL285">
        <v>4.9990899999999998</v>
      </c>
      <c r="CM285">
        <v>7548.8362500000003</v>
      </c>
      <c r="CN285">
        <v>9558.0512500000004</v>
      </c>
      <c r="CO285">
        <v>43.702749999999988</v>
      </c>
      <c r="CP285">
        <v>45.436999999999998</v>
      </c>
      <c r="CQ285">
        <v>44.436999999999998</v>
      </c>
      <c r="CR285">
        <v>44.890500000000003</v>
      </c>
      <c r="CS285">
        <v>45.125</v>
      </c>
      <c r="CT285">
        <v>597.54375000000005</v>
      </c>
      <c r="CU285">
        <v>597.46875</v>
      </c>
      <c r="CV285">
        <v>0</v>
      </c>
      <c r="CW285">
        <v>1669232673.5999999</v>
      </c>
      <c r="CX285">
        <v>0</v>
      </c>
      <c r="CY285">
        <v>1669228029.5</v>
      </c>
      <c r="CZ285" t="s">
        <v>356</v>
      </c>
      <c r="DA285">
        <v>1669228029.5</v>
      </c>
      <c r="DB285">
        <v>1669228028</v>
      </c>
      <c r="DC285">
        <v>6</v>
      </c>
      <c r="DD285">
        <v>0.127</v>
      </c>
      <c r="DE285">
        <v>2E-3</v>
      </c>
      <c r="DF285">
        <v>-2.9980000000000002</v>
      </c>
      <c r="DG285">
        <v>9.9000000000000005E-2</v>
      </c>
      <c r="DH285">
        <v>415</v>
      </c>
      <c r="DI285">
        <v>34</v>
      </c>
      <c r="DJ285">
        <v>0.37</v>
      </c>
      <c r="DK285">
        <v>0.19</v>
      </c>
      <c r="DL285">
        <v>-22.615412195121952</v>
      </c>
      <c r="DM285">
        <v>0.36550662020902802</v>
      </c>
      <c r="DN285">
        <v>8.0991014843779699E-2</v>
      </c>
      <c r="DO285">
        <v>0</v>
      </c>
      <c r="DP285">
        <v>0.74410895121951215</v>
      </c>
      <c r="DQ285">
        <v>-0.15265377700348479</v>
      </c>
      <c r="DR285">
        <v>1.6715555149286541E-2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381</v>
      </c>
      <c r="EA285">
        <v>3.2951600000000001</v>
      </c>
      <c r="EB285">
        <v>2.62527</v>
      </c>
      <c r="EC285">
        <v>0.26289099999999999</v>
      </c>
      <c r="ED285">
        <v>0.26284400000000002</v>
      </c>
      <c r="EE285">
        <v>0.14580399999999999</v>
      </c>
      <c r="EF285">
        <v>0.14213400000000001</v>
      </c>
      <c r="EG285">
        <v>22268.9</v>
      </c>
      <c r="EH285">
        <v>22662.2</v>
      </c>
      <c r="EI285">
        <v>28132</v>
      </c>
      <c r="EJ285">
        <v>29618.799999999999</v>
      </c>
      <c r="EK285">
        <v>33063.1</v>
      </c>
      <c r="EL285">
        <v>35278.9</v>
      </c>
      <c r="EM285">
        <v>39696.300000000003</v>
      </c>
      <c r="EN285">
        <v>42331</v>
      </c>
      <c r="EO285">
        <v>2.18797</v>
      </c>
      <c r="EP285">
        <v>2.15632</v>
      </c>
      <c r="EQ285">
        <v>9.8429600000000006E-2</v>
      </c>
      <c r="ER285">
        <v>0</v>
      </c>
      <c r="ES285">
        <v>32.912399999999998</v>
      </c>
      <c r="ET285">
        <v>999.9</v>
      </c>
      <c r="EU285">
        <v>70.599999999999994</v>
      </c>
      <c r="EV285">
        <v>36.299999999999997</v>
      </c>
      <c r="EW285">
        <v>42.500100000000003</v>
      </c>
      <c r="EX285">
        <v>56.864400000000003</v>
      </c>
      <c r="EY285">
        <v>-2.7644199999999999</v>
      </c>
      <c r="EZ285">
        <v>2</v>
      </c>
      <c r="FA285">
        <v>0.59662899999999996</v>
      </c>
      <c r="FB285">
        <v>1.0028999999999999</v>
      </c>
      <c r="FC285">
        <v>20.267499999999998</v>
      </c>
      <c r="FD285">
        <v>5.2186399999999997</v>
      </c>
      <c r="FE285">
        <v>12.0097</v>
      </c>
      <c r="FF285">
        <v>4.9865500000000003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1.8621799999999999</v>
      </c>
      <c r="FN285">
        <v>1.8642000000000001</v>
      </c>
      <c r="FO285">
        <v>1.8603400000000001</v>
      </c>
      <c r="FP285">
        <v>1.86111</v>
      </c>
      <c r="FQ285">
        <v>1.86019</v>
      </c>
      <c r="FR285">
        <v>1.8618600000000001</v>
      </c>
      <c r="FS285">
        <v>1.85842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-4.2699999999999996</v>
      </c>
      <c r="GH285">
        <v>9.8900000000000002E-2</v>
      </c>
      <c r="GI285">
        <v>-2.4324828651112251</v>
      </c>
      <c r="GJ285">
        <v>-1.6100910332537859E-3</v>
      </c>
      <c r="GK285">
        <v>7.0186618486508772E-7</v>
      </c>
      <c r="GL285">
        <v>-2.134652460378022E-10</v>
      </c>
      <c r="GM285">
        <v>9.8890000000004363E-2</v>
      </c>
      <c r="GN285">
        <v>0</v>
      </c>
      <c r="GO285">
        <v>0</v>
      </c>
      <c r="GP285">
        <v>0</v>
      </c>
      <c r="GQ285">
        <v>5</v>
      </c>
      <c r="GR285">
        <v>2079</v>
      </c>
      <c r="GS285">
        <v>3</v>
      </c>
      <c r="GT285">
        <v>29</v>
      </c>
      <c r="GU285">
        <v>77.3</v>
      </c>
      <c r="GV285">
        <v>77.3</v>
      </c>
      <c r="GW285">
        <v>4.4091800000000001</v>
      </c>
      <c r="GX285">
        <v>2.5097700000000001</v>
      </c>
      <c r="GY285">
        <v>2.04834</v>
      </c>
      <c r="GZ285">
        <v>2.6184099999999999</v>
      </c>
      <c r="HA285">
        <v>2.1972700000000001</v>
      </c>
      <c r="HB285">
        <v>2.36084</v>
      </c>
      <c r="HC285">
        <v>40.758000000000003</v>
      </c>
      <c r="HD285">
        <v>15.156499999999999</v>
      </c>
      <c r="HE285">
        <v>18</v>
      </c>
      <c r="HF285">
        <v>690.27800000000002</v>
      </c>
      <c r="HG285">
        <v>737.99699999999996</v>
      </c>
      <c r="HH285">
        <v>30.9986</v>
      </c>
      <c r="HI285">
        <v>34.759599999999999</v>
      </c>
      <c r="HJ285">
        <v>30.000399999999999</v>
      </c>
      <c r="HK285">
        <v>34.525300000000001</v>
      </c>
      <c r="HL285">
        <v>34.4983</v>
      </c>
      <c r="HM285">
        <v>88.213800000000006</v>
      </c>
      <c r="HN285">
        <v>19.881499999999999</v>
      </c>
      <c r="HO285">
        <v>91.269900000000007</v>
      </c>
      <c r="HP285">
        <v>31</v>
      </c>
      <c r="HQ285">
        <v>1802.71</v>
      </c>
      <c r="HR285">
        <v>35.936999999999998</v>
      </c>
      <c r="HS285">
        <v>99.110100000000003</v>
      </c>
      <c r="HT285">
        <v>98.166399999999996</v>
      </c>
    </row>
    <row r="286" spans="1:228" x14ac:dyDescent="0.2">
      <c r="A286">
        <v>271</v>
      </c>
      <c r="B286">
        <v>1669232670.5999999</v>
      </c>
      <c r="C286">
        <v>1078.099999904633</v>
      </c>
      <c r="D286" t="s">
        <v>901</v>
      </c>
      <c r="E286" t="s">
        <v>902</v>
      </c>
      <c r="F286">
        <v>4</v>
      </c>
      <c r="G286">
        <v>1669232668.5999999</v>
      </c>
      <c r="H286">
        <f t="shared" si="136"/>
        <v>1.7959411442764639E-3</v>
      </c>
      <c r="I286">
        <f t="shared" si="137"/>
        <v>1.7959411442764639</v>
      </c>
      <c r="J286">
        <f t="shared" si="138"/>
        <v>27.922740703387511</v>
      </c>
      <c r="K286">
        <f t="shared" si="139"/>
        <v>1771.9528571428571</v>
      </c>
      <c r="L286">
        <f t="shared" si="140"/>
        <v>1263.3043098789069</v>
      </c>
      <c r="M286">
        <f t="shared" si="141"/>
        <v>127.45684559184922</v>
      </c>
      <c r="N286">
        <f t="shared" si="142"/>
        <v>178.77523249369872</v>
      </c>
      <c r="O286">
        <f t="shared" si="143"/>
        <v>9.762715731081982E-2</v>
      </c>
      <c r="P286">
        <f t="shared" si="144"/>
        <v>3.6658030193635986</v>
      </c>
      <c r="Q286">
        <f t="shared" si="145"/>
        <v>9.6205417220681946E-2</v>
      </c>
      <c r="R286">
        <f t="shared" si="146"/>
        <v>6.0254398608044289E-2</v>
      </c>
      <c r="S286">
        <f t="shared" si="147"/>
        <v>226.11872190834416</v>
      </c>
      <c r="T286">
        <f t="shared" si="148"/>
        <v>34.4176348754049</v>
      </c>
      <c r="U286">
        <f t="shared" si="149"/>
        <v>34.498785714285717</v>
      </c>
      <c r="V286">
        <f t="shared" si="150"/>
        <v>5.4934757637116753</v>
      </c>
      <c r="W286">
        <f t="shared" si="151"/>
        <v>70.26806589373021</v>
      </c>
      <c r="X286">
        <f t="shared" si="152"/>
        <v>3.6958251389596564</v>
      </c>
      <c r="Y286">
        <f t="shared" si="153"/>
        <v>5.2596084607608686</v>
      </c>
      <c r="Z286">
        <f t="shared" si="154"/>
        <v>1.797650624752019</v>
      </c>
      <c r="AA286">
        <f t="shared" si="155"/>
        <v>-79.201004462592053</v>
      </c>
      <c r="AB286">
        <f t="shared" si="156"/>
        <v>-154.25928773278008</v>
      </c>
      <c r="AC286">
        <f t="shared" si="157"/>
        <v>-9.7424834637668276</v>
      </c>
      <c r="AD286">
        <f t="shared" si="158"/>
        <v>-17.084053750794794</v>
      </c>
      <c r="AE286">
        <f t="shared" si="159"/>
        <v>51.17424127667266</v>
      </c>
      <c r="AF286">
        <f t="shared" si="160"/>
        <v>1.8101190638661333</v>
      </c>
      <c r="AG286">
        <f t="shared" si="161"/>
        <v>27.922740703387511</v>
      </c>
      <c r="AH286">
        <v>1860.755235869897</v>
      </c>
      <c r="AI286">
        <v>1841.914787878788</v>
      </c>
      <c r="AJ286">
        <v>1.7212875702154979</v>
      </c>
      <c r="AK286">
        <v>65.098338017295973</v>
      </c>
      <c r="AL286">
        <f t="shared" si="162"/>
        <v>1.7959411442764639</v>
      </c>
      <c r="AM286">
        <v>35.909531412875339</v>
      </c>
      <c r="AN286">
        <v>36.629321978021977</v>
      </c>
      <c r="AO286">
        <v>-2.1300419245057011E-4</v>
      </c>
      <c r="AP286">
        <v>87.569397002130515</v>
      </c>
      <c r="AQ286">
        <v>9</v>
      </c>
      <c r="AR286">
        <v>1</v>
      </c>
      <c r="AS286">
        <f t="shared" si="163"/>
        <v>1</v>
      </c>
      <c r="AT286">
        <f t="shared" si="164"/>
        <v>0</v>
      </c>
      <c r="AU286">
        <f t="shared" si="165"/>
        <v>46963.092748646355</v>
      </c>
      <c r="AV286">
        <f t="shared" si="166"/>
        <v>1200.0342857142859</v>
      </c>
      <c r="AW286">
        <f t="shared" si="167"/>
        <v>1025.9527636830799</v>
      </c>
      <c r="AX286">
        <f t="shared" si="168"/>
        <v>0.85493620965371919</v>
      </c>
      <c r="AY286">
        <f t="shared" si="169"/>
        <v>0.18842688463167823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1669232668.5999999</v>
      </c>
      <c r="BF286">
        <v>1771.9528571428571</v>
      </c>
      <c r="BG286">
        <v>1794.5414285714289</v>
      </c>
      <c r="BH286">
        <v>36.631628571428571</v>
      </c>
      <c r="BI286">
        <v>35.907299999999999</v>
      </c>
      <c r="BJ286">
        <v>1776.225714285714</v>
      </c>
      <c r="BK286">
        <v>36.532742857142857</v>
      </c>
      <c r="BL286">
        <v>650.02142857142849</v>
      </c>
      <c r="BM286">
        <v>100.79171428571431</v>
      </c>
      <c r="BN286">
        <v>9.992725714285712E-2</v>
      </c>
      <c r="BO286">
        <v>33.718242857142862</v>
      </c>
      <c r="BP286">
        <v>34.498785714285717</v>
      </c>
      <c r="BQ286">
        <v>999.89999999999986</v>
      </c>
      <c r="BR286">
        <v>0</v>
      </c>
      <c r="BS286">
        <v>0</v>
      </c>
      <c r="BT286">
        <v>8982.232857142857</v>
      </c>
      <c r="BU286">
        <v>0</v>
      </c>
      <c r="BV286">
        <v>66.739199999999997</v>
      </c>
      <c r="BW286">
        <v>-22.589099999999998</v>
      </c>
      <c r="BX286">
        <v>1839.33</v>
      </c>
      <c r="BY286">
        <v>1861.3757142857139</v>
      </c>
      <c r="BZ286">
        <v>0.72434871428571435</v>
      </c>
      <c r="CA286">
        <v>1794.5414285714289</v>
      </c>
      <c r="CB286">
        <v>35.907299999999999</v>
      </c>
      <c r="CC286">
        <v>3.692167142857143</v>
      </c>
      <c r="CD286">
        <v>3.6191557142857138</v>
      </c>
      <c r="CE286">
        <v>27.5303</v>
      </c>
      <c r="CF286">
        <v>27.189357142857141</v>
      </c>
      <c r="CG286">
        <v>1200.0342857142859</v>
      </c>
      <c r="CH286">
        <v>0.50004371428571437</v>
      </c>
      <c r="CI286">
        <v>0.49995628571428569</v>
      </c>
      <c r="CJ286">
        <v>0</v>
      </c>
      <c r="CK286">
        <v>735.60471428571418</v>
      </c>
      <c r="CL286">
        <v>4.9990899999999998</v>
      </c>
      <c r="CM286">
        <v>7543.12</v>
      </c>
      <c r="CN286">
        <v>9558.2799999999988</v>
      </c>
      <c r="CO286">
        <v>43.723000000000013</v>
      </c>
      <c r="CP286">
        <v>45.392714285714291</v>
      </c>
      <c r="CQ286">
        <v>44.436999999999998</v>
      </c>
      <c r="CR286">
        <v>44.875</v>
      </c>
      <c r="CS286">
        <v>45.125</v>
      </c>
      <c r="CT286">
        <v>597.57000000000005</v>
      </c>
      <c r="CU286">
        <v>597.46571428571428</v>
      </c>
      <c r="CV286">
        <v>0</v>
      </c>
      <c r="CW286">
        <v>1669232677.8</v>
      </c>
      <c r="CX286">
        <v>0</v>
      </c>
      <c r="CY286">
        <v>1669228029.5</v>
      </c>
      <c r="CZ286" t="s">
        <v>356</v>
      </c>
      <c r="DA286">
        <v>1669228029.5</v>
      </c>
      <c r="DB286">
        <v>1669228028</v>
      </c>
      <c r="DC286">
        <v>6</v>
      </c>
      <c r="DD286">
        <v>0.127</v>
      </c>
      <c r="DE286">
        <v>2E-3</v>
      </c>
      <c r="DF286">
        <v>-2.9980000000000002</v>
      </c>
      <c r="DG286">
        <v>9.9000000000000005E-2</v>
      </c>
      <c r="DH286">
        <v>415</v>
      </c>
      <c r="DI286">
        <v>34</v>
      </c>
      <c r="DJ286">
        <v>0.37</v>
      </c>
      <c r="DK286">
        <v>0.19</v>
      </c>
      <c r="DL286">
        <v>-22.587</v>
      </c>
      <c r="DM286">
        <v>-0.1043059233449716</v>
      </c>
      <c r="DN286">
        <v>5.0994322974324852E-2</v>
      </c>
      <c r="DO286">
        <v>0</v>
      </c>
      <c r="DP286">
        <v>0.73447690243902441</v>
      </c>
      <c r="DQ286">
        <v>-8.0840236933798035E-2</v>
      </c>
      <c r="DR286">
        <v>8.8127859159426985E-3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3.2951600000000001</v>
      </c>
      <c r="EB286">
        <v>2.625</v>
      </c>
      <c r="EC286">
        <v>0.26347100000000001</v>
      </c>
      <c r="ED286">
        <v>0.26341399999999998</v>
      </c>
      <c r="EE286">
        <v>0.14579300000000001</v>
      </c>
      <c r="EF286">
        <v>0.14212900000000001</v>
      </c>
      <c r="EG286">
        <v>22251.599999999999</v>
      </c>
      <c r="EH286">
        <v>22644.7</v>
      </c>
      <c r="EI286">
        <v>28132.400000000001</v>
      </c>
      <c r="EJ286">
        <v>29619</v>
      </c>
      <c r="EK286">
        <v>33063.800000000003</v>
      </c>
      <c r="EL286">
        <v>35279.5</v>
      </c>
      <c r="EM286">
        <v>39696.5</v>
      </c>
      <c r="EN286">
        <v>42331.4</v>
      </c>
      <c r="EO286">
        <v>2.1879</v>
      </c>
      <c r="EP286">
        <v>2.1564999999999999</v>
      </c>
      <c r="EQ286">
        <v>9.9271499999999999E-2</v>
      </c>
      <c r="ER286">
        <v>0</v>
      </c>
      <c r="ES286">
        <v>32.885300000000001</v>
      </c>
      <c r="ET286">
        <v>999.9</v>
      </c>
      <c r="EU286">
        <v>70.599999999999994</v>
      </c>
      <c r="EV286">
        <v>36.299999999999997</v>
      </c>
      <c r="EW286">
        <v>42.500500000000002</v>
      </c>
      <c r="EX286">
        <v>57.194400000000002</v>
      </c>
      <c r="EY286">
        <v>-2.9166599999999998</v>
      </c>
      <c r="EZ286">
        <v>2</v>
      </c>
      <c r="FA286">
        <v>0.59682900000000005</v>
      </c>
      <c r="FB286">
        <v>0.99890000000000001</v>
      </c>
      <c r="FC286">
        <v>20.267600000000002</v>
      </c>
      <c r="FD286">
        <v>5.2187900000000003</v>
      </c>
      <c r="FE286">
        <v>12.008599999999999</v>
      </c>
      <c r="FF286">
        <v>4.9863999999999997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1.86219</v>
      </c>
      <c r="FN286">
        <v>1.8642399999999999</v>
      </c>
      <c r="FO286">
        <v>1.8603499999999999</v>
      </c>
      <c r="FP286">
        <v>1.8611</v>
      </c>
      <c r="FQ286">
        <v>1.86019</v>
      </c>
      <c r="FR286">
        <v>1.8618699999999999</v>
      </c>
      <c r="FS286">
        <v>1.8584000000000001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-4.28</v>
      </c>
      <c r="GH286">
        <v>9.8900000000000002E-2</v>
      </c>
      <c r="GI286">
        <v>-2.4324828651112251</v>
      </c>
      <c r="GJ286">
        <v>-1.6100910332537859E-3</v>
      </c>
      <c r="GK286">
        <v>7.0186618486508772E-7</v>
      </c>
      <c r="GL286">
        <v>-2.134652460378022E-10</v>
      </c>
      <c r="GM286">
        <v>9.8890000000004363E-2</v>
      </c>
      <c r="GN286">
        <v>0</v>
      </c>
      <c r="GO286">
        <v>0</v>
      </c>
      <c r="GP286">
        <v>0</v>
      </c>
      <c r="GQ286">
        <v>5</v>
      </c>
      <c r="GR286">
        <v>2079</v>
      </c>
      <c r="GS286">
        <v>3</v>
      </c>
      <c r="GT286">
        <v>29</v>
      </c>
      <c r="GU286">
        <v>77.400000000000006</v>
      </c>
      <c r="GV286">
        <v>77.400000000000006</v>
      </c>
      <c r="GW286">
        <v>4.4226099999999997</v>
      </c>
      <c r="GX286">
        <v>2.5061</v>
      </c>
      <c r="GY286">
        <v>2.04834</v>
      </c>
      <c r="GZ286">
        <v>2.6171899999999999</v>
      </c>
      <c r="HA286">
        <v>2.1972700000000001</v>
      </c>
      <c r="HB286">
        <v>2.31934</v>
      </c>
      <c r="HC286">
        <v>40.758000000000003</v>
      </c>
      <c r="HD286">
        <v>15.138999999999999</v>
      </c>
      <c r="HE286">
        <v>18</v>
      </c>
      <c r="HF286">
        <v>690.25</v>
      </c>
      <c r="HG286">
        <v>738.19600000000003</v>
      </c>
      <c r="HH286">
        <v>30.998799999999999</v>
      </c>
      <c r="HI286">
        <v>34.762799999999999</v>
      </c>
      <c r="HJ286">
        <v>30.000399999999999</v>
      </c>
      <c r="HK286">
        <v>34.528399999999998</v>
      </c>
      <c r="HL286">
        <v>34.500799999999998</v>
      </c>
      <c r="HM286">
        <v>88.469800000000006</v>
      </c>
      <c r="HN286">
        <v>19.881499999999999</v>
      </c>
      <c r="HO286">
        <v>91.269900000000007</v>
      </c>
      <c r="HP286">
        <v>31</v>
      </c>
      <c r="HQ286">
        <v>1809.39</v>
      </c>
      <c r="HR286">
        <v>35.940300000000001</v>
      </c>
      <c r="HS286">
        <v>99.111000000000004</v>
      </c>
      <c r="HT286">
        <v>98.167100000000005</v>
      </c>
    </row>
    <row r="287" spans="1:228" x14ac:dyDescent="0.2">
      <c r="A287">
        <v>272</v>
      </c>
      <c r="B287">
        <v>1669232674.5999999</v>
      </c>
      <c r="C287">
        <v>1082.099999904633</v>
      </c>
      <c r="D287" t="s">
        <v>903</v>
      </c>
      <c r="E287" t="s">
        <v>904</v>
      </c>
      <c r="F287">
        <v>4</v>
      </c>
      <c r="G287">
        <v>1669232672.2874999</v>
      </c>
      <c r="H287">
        <f t="shared" si="136"/>
        <v>1.8041365364506756E-3</v>
      </c>
      <c r="I287">
        <f t="shared" si="137"/>
        <v>1.8041365364506756</v>
      </c>
      <c r="J287">
        <f t="shared" si="138"/>
        <v>27.986782611650511</v>
      </c>
      <c r="K287">
        <f t="shared" si="139"/>
        <v>1778.0550000000001</v>
      </c>
      <c r="L287">
        <f t="shared" si="140"/>
        <v>1271.2895767202458</v>
      </c>
      <c r="M287">
        <f t="shared" si="141"/>
        <v>128.26623956564885</v>
      </c>
      <c r="N287">
        <f t="shared" si="142"/>
        <v>179.39612875555463</v>
      </c>
      <c r="O287">
        <f t="shared" si="143"/>
        <v>9.8281083017044885E-2</v>
      </c>
      <c r="P287">
        <f t="shared" si="144"/>
        <v>3.6724187760393487</v>
      </c>
      <c r="Q287">
        <f t="shared" si="145"/>
        <v>9.6842938920059726E-2</v>
      </c>
      <c r="R287">
        <f t="shared" si="146"/>
        <v>6.0654295224531474E-2</v>
      </c>
      <c r="S287">
        <f t="shared" si="147"/>
        <v>226.1126002320074</v>
      </c>
      <c r="T287">
        <f t="shared" si="148"/>
        <v>34.414322511486354</v>
      </c>
      <c r="U287">
        <f t="shared" si="149"/>
        <v>34.486400000000003</v>
      </c>
      <c r="V287">
        <f t="shared" si="150"/>
        <v>5.4896953077094164</v>
      </c>
      <c r="W287">
        <f t="shared" si="151"/>
        <v>70.265994818336182</v>
      </c>
      <c r="X287">
        <f t="shared" si="152"/>
        <v>3.6956376385143228</v>
      </c>
      <c r="Y287">
        <f t="shared" si="153"/>
        <v>5.2594966428197951</v>
      </c>
      <c r="Z287">
        <f t="shared" si="154"/>
        <v>1.7940576691950936</v>
      </c>
      <c r="AA287">
        <f t="shared" si="155"/>
        <v>-79.562421257474796</v>
      </c>
      <c r="AB287">
        <f t="shared" si="156"/>
        <v>-152.16077297891061</v>
      </c>
      <c r="AC287">
        <f t="shared" si="157"/>
        <v>-9.5920378907253863</v>
      </c>
      <c r="AD287">
        <f t="shared" si="158"/>
        <v>-15.202631895103394</v>
      </c>
      <c r="AE287">
        <f t="shared" si="159"/>
        <v>51.238070513818194</v>
      </c>
      <c r="AF287">
        <f t="shared" si="160"/>
        <v>1.8118287163714324</v>
      </c>
      <c r="AG287">
        <f t="shared" si="161"/>
        <v>27.986782611650511</v>
      </c>
      <c r="AH287">
        <v>1867.588696757208</v>
      </c>
      <c r="AI287">
        <v>1848.7605454545451</v>
      </c>
      <c r="AJ287">
        <v>1.711097163678964</v>
      </c>
      <c r="AK287">
        <v>65.098338017295973</v>
      </c>
      <c r="AL287">
        <f t="shared" si="162"/>
        <v>1.8041365364506756</v>
      </c>
      <c r="AM287">
        <v>35.904671537510943</v>
      </c>
      <c r="AN287">
        <v>36.626847252747268</v>
      </c>
      <c r="AO287">
        <v>-4.2733548237723068E-5</v>
      </c>
      <c r="AP287">
        <v>87.569397002130515</v>
      </c>
      <c r="AQ287">
        <v>9</v>
      </c>
      <c r="AR287">
        <v>1</v>
      </c>
      <c r="AS287">
        <f t="shared" si="163"/>
        <v>1</v>
      </c>
      <c r="AT287">
        <f t="shared" si="164"/>
        <v>0</v>
      </c>
      <c r="AU287">
        <f t="shared" si="165"/>
        <v>47081.014634855754</v>
      </c>
      <c r="AV287">
        <f t="shared" si="166"/>
        <v>1200.0050000000001</v>
      </c>
      <c r="AW287">
        <f t="shared" si="167"/>
        <v>1025.9274135917137</v>
      </c>
      <c r="AX287">
        <f t="shared" si="168"/>
        <v>0.85493594909330684</v>
      </c>
      <c r="AY287">
        <f t="shared" si="169"/>
        <v>0.18842638175008219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1669232672.2874999</v>
      </c>
      <c r="BF287">
        <v>1778.0550000000001</v>
      </c>
      <c r="BG287">
        <v>1800.67625</v>
      </c>
      <c r="BH287">
        <v>36.628700000000002</v>
      </c>
      <c r="BI287">
        <v>35.903674999999993</v>
      </c>
      <c r="BJ287">
        <v>1782.335</v>
      </c>
      <c r="BK287">
        <v>36.529812499999998</v>
      </c>
      <c r="BL287">
        <v>650.01237500000002</v>
      </c>
      <c r="BM287">
        <v>100.79474999999999</v>
      </c>
      <c r="BN287">
        <v>9.9839175000000002E-2</v>
      </c>
      <c r="BO287">
        <v>33.717862500000003</v>
      </c>
      <c r="BP287">
        <v>34.486400000000003</v>
      </c>
      <c r="BQ287">
        <v>999.9</v>
      </c>
      <c r="BR287">
        <v>0</v>
      </c>
      <c r="BS287">
        <v>0</v>
      </c>
      <c r="BT287">
        <v>9004.84375</v>
      </c>
      <c r="BU287">
        <v>0</v>
      </c>
      <c r="BV287">
        <v>65.447974999999985</v>
      </c>
      <c r="BW287">
        <v>-22.621012499999999</v>
      </c>
      <c r="BX287">
        <v>1845.6587500000001</v>
      </c>
      <c r="BY287">
        <v>1867.7349999999999</v>
      </c>
      <c r="BZ287">
        <v>0.72502462499999998</v>
      </c>
      <c r="CA287">
        <v>1800.67625</v>
      </c>
      <c r="CB287">
        <v>35.903674999999993</v>
      </c>
      <c r="CC287">
        <v>3.6919862499999998</v>
      </c>
      <c r="CD287">
        <v>3.6189062500000002</v>
      </c>
      <c r="CE287">
        <v>27.529475000000001</v>
      </c>
      <c r="CF287">
        <v>27.188175000000001</v>
      </c>
      <c r="CG287">
        <v>1200.0050000000001</v>
      </c>
      <c r="CH287">
        <v>0.50005200000000005</v>
      </c>
      <c r="CI287">
        <v>0.499948</v>
      </c>
      <c r="CJ287">
        <v>0</v>
      </c>
      <c r="CK287">
        <v>735.16550000000007</v>
      </c>
      <c r="CL287">
        <v>4.9990899999999998</v>
      </c>
      <c r="CM287">
        <v>7539.2449999999999</v>
      </c>
      <c r="CN287">
        <v>9558.0825000000004</v>
      </c>
      <c r="CO287">
        <v>43.710624999999993</v>
      </c>
      <c r="CP287">
        <v>45.375</v>
      </c>
      <c r="CQ287">
        <v>44.436999999999998</v>
      </c>
      <c r="CR287">
        <v>44.875</v>
      </c>
      <c r="CS287">
        <v>45.125</v>
      </c>
      <c r="CT287">
        <v>597.56500000000005</v>
      </c>
      <c r="CU287">
        <v>597.44000000000005</v>
      </c>
      <c r="CV287">
        <v>0</v>
      </c>
      <c r="CW287">
        <v>1669232682</v>
      </c>
      <c r="CX287">
        <v>0</v>
      </c>
      <c r="CY287">
        <v>1669228029.5</v>
      </c>
      <c r="CZ287" t="s">
        <v>356</v>
      </c>
      <c r="DA287">
        <v>1669228029.5</v>
      </c>
      <c r="DB287">
        <v>1669228028</v>
      </c>
      <c r="DC287">
        <v>6</v>
      </c>
      <c r="DD287">
        <v>0.127</v>
      </c>
      <c r="DE287">
        <v>2E-3</v>
      </c>
      <c r="DF287">
        <v>-2.9980000000000002</v>
      </c>
      <c r="DG287">
        <v>9.9000000000000005E-2</v>
      </c>
      <c r="DH287">
        <v>415</v>
      </c>
      <c r="DI287">
        <v>34</v>
      </c>
      <c r="DJ287">
        <v>0.37</v>
      </c>
      <c r="DK287">
        <v>0.19</v>
      </c>
      <c r="DL287">
        <v>-22.59075609756097</v>
      </c>
      <c r="DM287">
        <v>-8.4152613240441848E-2</v>
      </c>
      <c r="DN287">
        <v>5.5378445436083827E-2</v>
      </c>
      <c r="DO287">
        <v>1</v>
      </c>
      <c r="DP287">
        <v>0.73006214634146338</v>
      </c>
      <c r="DQ287">
        <v>-4.7545128919858473E-2</v>
      </c>
      <c r="DR287">
        <v>5.1073837011984084E-3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2</v>
      </c>
      <c r="DY287">
        <v>2</v>
      </c>
      <c r="DZ287" t="s">
        <v>658</v>
      </c>
      <c r="EA287">
        <v>3.2951899999999998</v>
      </c>
      <c r="EB287">
        <v>2.6253099999999998</v>
      </c>
      <c r="EC287">
        <v>0.26404100000000003</v>
      </c>
      <c r="ED287">
        <v>0.26399499999999998</v>
      </c>
      <c r="EE287">
        <v>0.145783</v>
      </c>
      <c r="EF287">
        <v>0.14213300000000001</v>
      </c>
      <c r="EG287">
        <v>22233.9</v>
      </c>
      <c r="EH287">
        <v>22626.5</v>
      </c>
      <c r="EI287">
        <v>28131.9</v>
      </c>
      <c r="EJ287">
        <v>29618.7</v>
      </c>
      <c r="EK287">
        <v>33063.800000000003</v>
      </c>
      <c r="EL287">
        <v>35279</v>
      </c>
      <c r="EM287">
        <v>39696</v>
      </c>
      <c r="EN287">
        <v>42331</v>
      </c>
      <c r="EO287">
        <v>2.1878500000000001</v>
      </c>
      <c r="EP287">
        <v>2.1564999999999999</v>
      </c>
      <c r="EQ287">
        <v>0.10027</v>
      </c>
      <c r="ER287">
        <v>0</v>
      </c>
      <c r="ES287">
        <v>32.861800000000002</v>
      </c>
      <c r="ET287">
        <v>999.9</v>
      </c>
      <c r="EU287">
        <v>70.599999999999994</v>
      </c>
      <c r="EV287">
        <v>36.299999999999997</v>
      </c>
      <c r="EW287">
        <v>42.502299999999998</v>
      </c>
      <c r="EX287">
        <v>57.3444</v>
      </c>
      <c r="EY287">
        <v>-2.77244</v>
      </c>
      <c r="EZ287">
        <v>2</v>
      </c>
      <c r="FA287">
        <v>0.59715200000000002</v>
      </c>
      <c r="FB287">
        <v>0.99673699999999998</v>
      </c>
      <c r="FC287">
        <v>20.267600000000002</v>
      </c>
      <c r="FD287">
        <v>5.2180400000000002</v>
      </c>
      <c r="FE287">
        <v>12.0082</v>
      </c>
      <c r="FF287">
        <v>4.9863499999999998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1.8621799999999999</v>
      </c>
      <c r="FN287">
        <v>1.8642700000000001</v>
      </c>
      <c r="FO287">
        <v>1.8603400000000001</v>
      </c>
      <c r="FP287">
        <v>1.86111</v>
      </c>
      <c r="FQ287">
        <v>1.8602000000000001</v>
      </c>
      <c r="FR287">
        <v>1.8618699999999999</v>
      </c>
      <c r="FS287">
        <v>1.85839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-4.28</v>
      </c>
      <c r="GH287">
        <v>9.8900000000000002E-2</v>
      </c>
      <c r="GI287">
        <v>-2.4324828651112251</v>
      </c>
      <c r="GJ287">
        <v>-1.6100910332537859E-3</v>
      </c>
      <c r="GK287">
        <v>7.0186618486508772E-7</v>
      </c>
      <c r="GL287">
        <v>-2.134652460378022E-10</v>
      </c>
      <c r="GM287">
        <v>9.8890000000004363E-2</v>
      </c>
      <c r="GN287">
        <v>0</v>
      </c>
      <c r="GO287">
        <v>0</v>
      </c>
      <c r="GP287">
        <v>0</v>
      </c>
      <c r="GQ287">
        <v>5</v>
      </c>
      <c r="GR287">
        <v>2079</v>
      </c>
      <c r="GS287">
        <v>3</v>
      </c>
      <c r="GT287">
        <v>29</v>
      </c>
      <c r="GU287">
        <v>77.400000000000006</v>
      </c>
      <c r="GV287">
        <v>77.400000000000006</v>
      </c>
      <c r="GW287">
        <v>4.4348099999999997</v>
      </c>
      <c r="GX287">
        <v>2.5122100000000001</v>
      </c>
      <c r="GY287">
        <v>2.04834</v>
      </c>
      <c r="GZ287">
        <v>2.6184099999999999</v>
      </c>
      <c r="HA287">
        <v>2.1972700000000001</v>
      </c>
      <c r="HB287">
        <v>2.34009</v>
      </c>
      <c r="HC287">
        <v>40.758000000000003</v>
      </c>
      <c r="HD287">
        <v>15.1477</v>
      </c>
      <c r="HE287">
        <v>18</v>
      </c>
      <c r="HF287">
        <v>690.25</v>
      </c>
      <c r="HG287">
        <v>738.23099999999999</v>
      </c>
      <c r="HH287">
        <v>30.999099999999999</v>
      </c>
      <c r="HI287">
        <v>34.765999999999998</v>
      </c>
      <c r="HJ287">
        <v>30.000399999999999</v>
      </c>
      <c r="HK287">
        <v>34.532299999999999</v>
      </c>
      <c r="HL287">
        <v>34.503799999999998</v>
      </c>
      <c r="HM287">
        <v>88.713300000000004</v>
      </c>
      <c r="HN287">
        <v>19.881499999999999</v>
      </c>
      <c r="HO287">
        <v>91.646100000000004</v>
      </c>
      <c r="HP287">
        <v>31</v>
      </c>
      <c r="HQ287">
        <v>1816.07</v>
      </c>
      <c r="HR287">
        <v>35.952500000000001</v>
      </c>
      <c r="HS287">
        <v>99.109499999999997</v>
      </c>
      <c r="HT287">
        <v>98.1661</v>
      </c>
    </row>
    <row r="288" spans="1:228" x14ac:dyDescent="0.2">
      <c r="A288">
        <v>273</v>
      </c>
      <c r="B288">
        <v>1669232678.5999999</v>
      </c>
      <c r="C288">
        <v>1086.099999904633</v>
      </c>
      <c r="D288" t="s">
        <v>905</v>
      </c>
      <c r="E288" t="s">
        <v>906</v>
      </c>
      <c r="F288">
        <v>4</v>
      </c>
      <c r="G288">
        <v>1669232676.5999999</v>
      </c>
      <c r="H288">
        <f t="shared" si="136"/>
        <v>1.7849277006989723E-3</v>
      </c>
      <c r="I288">
        <f t="shared" si="137"/>
        <v>1.7849277006989723</v>
      </c>
      <c r="J288">
        <f t="shared" si="138"/>
        <v>26.94589656792181</v>
      </c>
      <c r="K288">
        <f t="shared" si="139"/>
        <v>1785.434285714286</v>
      </c>
      <c r="L288">
        <f t="shared" si="140"/>
        <v>1290.0804504537664</v>
      </c>
      <c r="M288">
        <f t="shared" si="141"/>
        <v>130.15902957455404</v>
      </c>
      <c r="N288">
        <f t="shared" si="142"/>
        <v>180.13635809764321</v>
      </c>
      <c r="O288">
        <f t="shared" si="143"/>
        <v>9.7108158367380709E-2</v>
      </c>
      <c r="P288">
        <f t="shared" si="144"/>
        <v>3.667156530873684</v>
      </c>
      <c r="Q288">
        <f t="shared" si="145"/>
        <v>9.5701888094908094E-2</v>
      </c>
      <c r="R288">
        <f t="shared" si="146"/>
        <v>5.9938331305245326E-2</v>
      </c>
      <c r="S288">
        <f t="shared" si="147"/>
        <v>226.11395405070246</v>
      </c>
      <c r="T288">
        <f t="shared" si="148"/>
        <v>34.413611663696464</v>
      </c>
      <c r="U288">
        <f t="shared" si="149"/>
        <v>34.490928571428583</v>
      </c>
      <c r="V288">
        <f t="shared" si="150"/>
        <v>5.4910772881762009</v>
      </c>
      <c r="W288">
        <f t="shared" si="151"/>
        <v>70.276420112682075</v>
      </c>
      <c r="X288">
        <f t="shared" si="152"/>
        <v>3.6950103567571522</v>
      </c>
      <c r="Y288">
        <f t="shared" si="153"/>
        <v>5.2578238203262586</v>
      </c>
      <c r="Z288">
        <f t="shared" si="154"/>
        <v>1.7960669314190487</v>
      </c>
      <c r="AA288">
        <f t="shared" si="155"/>
        <v>-78.715311600824677</v>
      </c>
      <c r="AB288">
        <f t="shared" si="156"/>
        <v>-153.96320194709881</v>
      </c>
      <c r="AC288">
        <f t="shared" si="157"/>
        <v>-9.7195334264038529</v>
      </c>
      <c r="AD288">
        <f t="shared" si="158"/>
        <v>-16.284092923624883</v>
      </c>
      <c r="AE288">
        <f t="shared" si="159"/>
        <v>50.827396068273671</v>
      </c>
      <c r="AF288">
        <f t="shared" si="160"/>
        <v>1.7785717069957929</v>
      </c>
      <c r="AG288">
        <f t="shared" si="161"/>
        <v>26.94589656792181</v>
      </c>
      <c r="AH288">
        <v>1874.5913244516489</v>
      </c>
      <c r="AI288">
        <v>1855.962181818182</v>
      </c>
      <c r="AJ288">
        <v>1.7744589381179581</v>
      </c>
      <c r="AK288">
        <v>65.098338017295973</v>
      </c>
      <c r="AL288">
        <f t="shared" si="162"/>
        <v>1.7849277006989723</v>
      </c>
      <c r="AM288">
        <v>35.906983042501082</v>
      </c>
      <c r="AN288">
        <v>36.621690109890153</v>
      </c>
      <c r="AO288">
        <v>-9.2284671258329912E-5</v>
      </c>
      <c r="AP288">
        <v>87.569397002130515</v>
      </c>
      <c r="AQ288">
        <v>9</v>
      </c>
      <c r="AR288">
        <v>1</v>
      </c>
      <c r="AS288">
        <f t="shared" si="163"/>
        <v>1</v>
      </c>
      <c r="AT288">
        <f t="shared" si="164"/>
        <v>0</v>
      </c>
      <c r="AU288">
        <f t="shared" si="165"/>
        <v>46988.132264130414</v>
      </c>
      <c r="AV288">
        <f t="shared" si="166"/>
        <v>1200.002857142857</v>
      </c>
      <c r="AW288">
        <f t="shared" si="167"/>
        <v>1025.9264922542498</v>
      </c>
      <c r="AX288">
        <f t="shared" si="168"/>
        <v>0.8549367079816178</v>
      </c>
      <c r="AY288">
        <f t="shared" si="169"/>
        <v>0.18842784640452254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1669232676.5999999</v>
      </c>
      <c r="BF288">
        <v>1785.434285714286</v>
      </c>
      <c r="BG288">
        <v>1807.8642857142861</v>
      </c>
      <c r="BH288">
        <v>36.623357142857152</v>
      </c>
      <c r="BI288">
        <v>35.911685714285717</v>
      </c>
      <c r="BJ288">
        <v>1789.721428571429</v>
      </c>
      <c r="BK288">
        <v>36.524471428571417</v>
      </c>
      <c r="BL288">
        <v>650.05742857142866</v>
      </c>
      <c r="BM288">
        <v>100.79214285714281</v>
      </c>
      <c r="BN288">
        <v>0.10003757142857141</v>
      </c>
      <c r="BO288">
        <v>33.71217142857143</v>
      </c>
      <c r="BP288">
        <v>34.490928571428583</v>
      </c>
      <c r="BQ288">
        <v>999.89999999999986</v>
      </c>
      <c r="BR288">
        <v>0</v>
      </c>
      <c r="BS288">
        <v>0</v>
      </c>
      <c r="BT288">
        <v>8986.8742857142861</v>
      </c>
      <c r="BU288">
        <v>0</v>
      </c>
      <c r="BV288">
        <v>64.91462857142858</v>
      </c>
      <c r="BW288">
        <v>-22.43382857142857</v>
      </c>
      <c r="BX288">
        <v>1853.31</v>
      </c>
      <c r="BY288">
        <v>1875.21</v>
      </c>
      <c r="BZ288">
        <v>0.71164771428571427</v>
      </c>
      <c r="CA288">
        <v>1807.8642857142861</v>
      </c>
      <c r="CB288">
        <v>35.911685714285717</v>
      </c>
      <c r="CC288">
        <v>3.6913457142857138</v>
      </c>
      <c r="CD288">
        <v>3.619617142857142</v>
      </c>
      <c r="CE288">
        <v>27.526499999999999</v>
      </c>
      <c r="CF288">
        <v>27.19152857142857</v>
      </c>
      <c r="CG288">
        <v>1200.002857142857</v>
      </c>
      <c r="CH288">
        <v>0.50002785714285714</v>
      </c>
      <c r="CI288">
        <v>0.49997214285714281</v>
      </c>
      <c r="CJ288">
        <v>0</v>
      </c>
      <c r="CK288">
        <v>734.79842857142853</v>
      </c>
      <c r="CL288">
        <v>4.9990899999999998</v>
      </c>
      <c r="CM288">
        <v>7535.6971428571433</v>
      </c>
      <c r="CN288">
        <v>9557.982857142857</v>
      </c>
      <c r="CO288">
        <v>43.686999999999998</v>
      </c>
      <c r="CP288">
        <v>45.375</v>
      </c>
      <c r="CQ288">
        <v>44.436999999999998</v>
      </c>
      <c r="CR288">
        <v>44.875</v>
      </c>
      <c r="CS288">
        <v>45.125</v>
      </c>
      <c r="CT288">
        <v>597.53428571428583</v>
      </c>
      <c r="CU288">
        <v>597.47</v>
      </c>
      <c r="CV288">
        <v>0</v>
      </c>
      <c r="CW288">
        <v>1669232685.5999999</v>
      </c>
      <c r="CX288">
        <v>0</v>
      </c>
      <c r="CY288">
        <v>1669228029.5</v>
      </c>
      <c r="CZ288" t="s">
        <v>356</v>
      </c>
      <c r="DA288">
        <v>1669228029.5</v>
      </c>
      <c r="DB288">
        <v>1669228028</v>
      </c>
      <c r="DC288">
        <v>6</v>
      </c>
      <c r="DD288">
        <v>0.127</v>
      </c>
      <c r="DE288">
        <v>2E-3</v>
      </c>
      <c r="DF288">
        <v>-2.9980000000000002</v>
      </c>
      <c r="DG288">
        <v>9.9000000000000005E-2</v>
      </c>
      <c r="DH288">
        <v>415</v>
      </c>
      <c r="DI288">
        <v>34</v>
      </c>
      <c r="DJ288">
        <v>0.37</v>
      </c>
      <c r="DK288">
        <v>0.19</v>
      </c>
      <c r="DL288">
        <v>-22.58391951219512</v>
      </c>
      <c r="DM288">
        <v>0.30343066202092939</v>
      </c>
      <c r="DN288">
        <v>8.8731321550804723E-2</v>
      </c>
      <c r="DO288">
        <v>0</v>
      </c>
      <c r="DP288">
        <v>0.7255994634146341</v>
      </c>
      <c r="DQ288">
        <v>-6.4330494773518654E-2</v>
      </c>
      <c r="DR288">
        <v>6.9951632073484852E-3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3.2949099999999998</v>
      </c>
      <c r="EB288">
        <v>2.6244499999999999</v>
      </c>
      <c r="EC288">
        <v>0.26460400000000001</v>
      </c>
      <c r="ED288">
        <v>0.26452300000000001</v>
      </c>
      <c r="EE288">
        <v>0.14576</v>
      </c>
      <c r="EF288">
        <v>0.14213899999999999</v>
      </c>
      <c r="EG288">
        <v>22216.799999999999</v>
      </c>
      <c r="EH288">
        <v>22610.2</v>
      </c>
      <c r="EI288">
        <v>28132</v>
      </c>
      <c r="EJ288">
        <v>29618.799999999999</v>
      </c>
      <c r="EK288">
        <v>33064.800000000003</v>
      </c>
      <c r="EL288">
        <v>35278.800000000003</v>
      </c>
      <c r="EM288">
        <v>39696.199999999997</v>
      </c>
      <c r="EN288">
        <v>42331</v>
      </c>
      <c r="EO288">
        <v>2.1869999999999998</v>
      </c>
      <c r="EP288">
        <v>2.1566999999999998</v>
      </c>
      <c r="EQ288">
        <v>0.102326</v>
      </c>
      <c r="ER288">
        <v>0</v>
      </c>
      <c r="ES288">
        <v>32.8384</v>
      </c>
      <c r="ET288">
        <v>999.9</v>
      </c>
      <c r="EU288">
        <v>70.599999999999994</v>
      </c>
      <c r="EV288">
        <v>36.299999999999997</v>
      </c>
      <c r="EW288">
        <v>42.505400000000002</v>
      </c>
      <c r="EX288">
        <v>57.584400000000002</v>
      </c>
      <c r="EY288">
        <v>-2.73638</v>
      </c>
      <c r="EZ288">
        <v>2</v>
      </c>
      <c r="FA288">
        <v>0.59733000000000003</v>
      </c>
      <c r="FB288">
        <v>0.99280199999999996</v>
      </c>
      <c r="FC288">
        <v>20.266999999999999</v>
      </c>
      <c r="FD288">
        <v>5.2138499999999999</v>
      </c>
      <c r="FE288">
        <v>12.007400000000001</v>
      </c>
      <c r="FF288">
        <v>4.9848499999999998</v>
      </c>
      <c r="FG288">
        <v>3.2839800000000001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1.8642300000000001</v>
      </c>
      <c r="FO288">
        <v>1.8603499999999999</v>
      </c>
      <c r="FP288">
        <v>1.86111</v>
      </c>
      <c r="FQ288">
        <v>1.86019</v>
      </c>
      <c r="FR288">
        <v>1.8618699999999999</v>
      </c>
      <c r="FS288">
        <v>1.8584000000000001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-4.29</v>
      </c>
      <c r="GH288">
        <v>9.8900000000000002E-2</v>
      </c>
      <c r="GI288">
        <v>-2.4324828651112251</v>
      </c>
      <c r="GJ288">
        <v>-1.6100910332537859E-3</v>
      </c>
      <c r="GK288">
        <v>7.0186618486508772E-7</v>
      </c>
      <c r="GL288">
        <v>-2.134652460378022E-10</v>
      </c>
      <c r="GM288">
        <v>9.8890000000004363E-2</v>
      </c>
      <c r="GN288">
        <v>0</v>
      </c>
      <c r="GO288">
        <v>0</v>
      </c>
      <c r="GP288">
        <v>0</v>
      </c>
      <c r="GQ288">
        <v>5</v>
      </c>
      <c r="GR288">
        <v>2079</v>
      </c>
      <c r="GS288">
        <v>3</v>
      </c>
      <c r="GT288">
        <v>29</v>
      </c>
      <c r="GU288">
        <v>77.5</v>
      </c>
      <c r="GV288">
        <v>77.5</v>
      </c>
      <c r="GW288">
        <v>4.4482400000000002</v>
      </c>
      <c r="GX288">
        <v>2.50366</v>
      </c>
      <c r="GY288">
        <v>2.04834</v>
      </c>
      <c r="GZ288">
        <v>2.6171899999999999</v>
      </c>
      <c r="HA288">
        <v>2.1972700000000001</v>
      </c>
      <c r="HB288">
        <v>2.3596200000000001</v>
      </c>
      <c r="HC288">
        <v>40.758000000000003</v>
      </c>
      <c r="HD288">
        <v>15.1477</v>
      </c>
      <c r="HE288">
        <v>18</v>
      </c>
      <c r="HF288">
        <v>689.572</v>
      </c>
      <c r="HG288">
        <v>738.45100000000002</v>
      </c>
      <c r="HH288">
        <v>30.998999999999999</v>
      </c>
      <c r="HI288">
        <v>34.768300000000004</v>
      </c>
      <c r="HJ288">
        <v>30.000299999999999</v>
      </c>
      <c r="HK288">
        <v>34.534700000000001</v>
      </c>
      <c r="HL288">
        <v>34.506100000000004</v>
      </c>
      <c r="HM288">
        <v>88.975300000000004</v>
      </c>
      <c r="HN288">
        <v>19.881499999999999</v>
      </c>
      <c r="HO288">
        <v>91.646100000000004</v>
      </c>
      <c r="HP288">
        <v>31</v>
      </c>
      <c r="HQ288">
        <v>1822.75</v>
      </c>
      <c r="HR288">
        <v>35.857599999999998</v>
      </c>
      <c r="HS288">
        <v>99.109800000000007</v>
      </c>
      <c r="HT288">
        <v>98.166200000000003</v>
      </c>
    </row>
    <row r="289" spans="1:228" x14ac:dyDescent="0.2">
      <c r="A289">
        <v>274</v>
      </c>
      <c r="B289">
        <v>1669232682.5999999</v>
      </c>
      <c r="C289">
        <v>1090.099999904633</v>
      </c>
      <c r="D289" t="s">
        <v>907</v>
      </c>
      <c r="E289" t="s">
        <v>908</v>
      </c>
      <c r="F289">
        <v>4</v>
      </c>
      <c r="G289">
        <v>1669232680.2874999</v>
      </c>
      <c r="H289">
        <f t="shared" si="136"/>
        <v>1.743020322161469E-3</v>
      </c>
      <c r="I289">
        <f t="shared" si="137"/>
        <v>1.7430203221614691</v>
      </c>
      <c r="J289">
        <f t="shared" si="138"/>
        <v>27.047040921532446</v>
      </c>
      <c r="K289">
        <f t="shared" si="139"/>
        <v>1791.5337500000001</v>
      </c>
      <c r="L289">
        <f t="shared" si="140"/>
        <v>1283.9710916686752</v>
      </c>
      <c r="M289">
        <f t="shared" si="141"/>
        <v>129.53425943212534</v>
      </c>
      <c r="N289">
        <f t="shared" si="142"/>
        <v>180.74004863482708</v>
      </c>
      <c r="O289">
        <f t="shared" si="143"/>
        <v>9.4861209980763236E-2</v>
      </c>
      <c r="P289">
        <f t="shared" si="144"/>
        <v>3.6703055027865976</v>
      </c>
      <c r="Q289">
        <f t="shared" si="145"/>
        <v>9.3519914214054756E-2</v>
      </c>
      <c r="R289">
        <f t="shared" si="146"/>
        <v>5.8568876479668762E-2</v>
      </c>
      <c r="S289">
        <f t="shared" si="147"/>
        <v>226.11219748348807</v>
      </c>
      <c r="T289">
        <f t="shared" si="148"/>
        <v>34.408721240692699</v>
      </c>
      <c r="U289">
        <f t="shared" si="149"/>
        <v>34.4832125</v>
      </c>
      <c r="V289">
        <f t="shared" si="150"/>
        <v>5.4887227622514541</v>
      </c>
      <c r="W289">
        <f t="shared" si="151"/>
        <v>70.308586113808119</v>
      </c>
      <c r="X289">
        <f t="shared" si="152"/>
        <v>3.6939936865804546</v>
      </c>
      <c r="Y289">
        <f t="shared" si="153"/>
        <v>5.2539723677574841</v>
      </c>
      <c r="Z289">
        <f t="shared" si="154"/>
        <v>1.7947290756709995</v>
      </c>
      <c r="AA289">
        <f t="shared" si="155"/>
        <v>-76.867196207320788</v>
      </c>
      <c r="AB289">
        <f t="shared" si="156"/>
        <v>-155.16251307526585</v>
      </c>
      <c r="AC289">
        <f t="shared" si="157"/>
        <v>-9.7858455089270251</v>
      </c>
      <c r="AD289">
        <f t="shared" si="158"/>
        <v>-15.703357308025602</v>
      </c>
      <c r="AE289">
        <f t="shared" si="159"/>
        <v>50.95484270671021</v>
      </c>
      <c r="AF289">
        <f t="shared" si="160"/>
        <v>1.7625055475063403</v>
      </c>
      <c r="AG289">
        <f t="shared" si="161"/>
        <v>27.047040921532446</v>
      </c>
      <c r="AH289">
        <v>1881.4069126301731</v>
      </c>
      <c r="AI289">
        <v>1862.809696969696</v>
      </c>
      <c r="AJ289">
        <v>1.7586745083097739</v>
      </c>
      <c r="AK289">
        <v>65.098338017295973</v>
      </c>
      <c r="AL289">
        <f t="shared" si="162"/>
        <v>1.7430203221614691</v>
      </c>
      <c r="AM289">
        <v>35.912022883235842</v>
      </c>
      <c r="AN289">
        <v>36.609383516483533</v>
      </c>
      <c r="AO289">
        <v>-7.2401017961465716E-5</v>
      </c>
      <c r="AP289">
        <v>87.569397002130515</v>
      </c>
      <c r="AQ289">
        <v>13</v>
      </c>
      <c r="AR289">
        <v>2</v>
      </c>
      <c r="AS289">
        <f t="shared" si="163"/>
        <v>1</v>
      </c>
      <c r="AT289">
        <f t="shared" si="164"/>
        <v>0</v>
      </c>
      <c r="AU289">
        <f t="shared" si="165"/>
        <v>47046.180658821904</v>
      </c>
      <c r="AV289">
        <f t="shared" si="166"/>
        <v>1199.9925000000001</v>
      </c>
      <c r="AW289">
        <f t="shared" si="167"/>
        <v>1025.9177385924806</v>
      </c>
      <c r="AX289">
        <f t="shared" si="168"/>
        <v>0.85493679218201835</v>
      </c>
      <c r="AY289">
        <f t="shared" si="169"/>
        <v>0.18842800891129574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1669232680.2874999</v>
      </c>
      <c r="BF289">
        <v>1791.5337500000001</v>
      </c>
      <c r="BG289">
        <v>1813.9937500000001</v>
      </c>
      <c r="BH289">
        <v>36.615650000000002</v>
      </c>
      <c r="BI289">
        <v>35.910887500000001</v>
      </c>
      <c r="BJ289">
        <v>1795.83125</v>
      </c>
      <c r="BK289">
        <v>36.516762499999999</v>
      </c>
      <c r="BL289">
        <v>650.50562500000001</v>
      </c>
      <c r="BM289">
        <v>100.78462500000001</v>
      </c>
      <c r="BN289">
        <v>0.1010259875</v>
      </c>
      <c r="BO289">
        <v>33.699062499999997</v>
      </c>
      <c r="BP289">
        <v>34.4832125</v>
      </c>
      <c r="BQ289">
        <v>999.9</v>
      </c>
      <c r="BR289">
        <v>0</v>
      </c>
      <c r="BS289">
        <v>0</v>
      </c>
      <c r="BT289">
        <v>8998.4362500000007</v>
      </c>
      <c r="BU289">
        <v>0</v>
      </c>
      <c r="BV289">
        <v>67.545237499999999</v>
      </c>
      <c r="BW289">
        <v>-22.459837499999999</v>
      </c>
      <c r="BX289">
        <v>1859.6275000000001</v>
      </c>
      <c r="BY289">
        <v>1881.56375</v>
      </c>
      <c r="BZ289">
        <v>0.70476724999999996</v>
      </c>
      <c r="CA289">
        <v>1813.9937500000001</v>
      </c>
      <c r="CB289">
        <v>35.910887500000001</v>
      </c>
      <c r="CC289">
        <v>3.6902962499999998</v>
      </c>
      <c r="CD289">
        <v>3.6192662499999999</v>
      </c>
      <c r="CE289">
        <v>27.521650000000001</v>
      </c>
      <c r="CF289">
        <v>27.18985</v>
      </c>
      <c r="CG289">
        <v>1199.9925000000001</v>
      </c>
      <c r="CH289">
        <v>0.50002400000000002</v>
      </c>
      <c r="CI289">
        <v>0.49997599999999998</v>
      </c>
      <c r="CJ289">
        <v>0</v>
      </c>
      <c r="CK289">
        <v>734.71625000000006</v>
      </c>
      <c r="CL289">
        <v>4.9990899999999998</v>
      </c>
      <c r="CM289">
        <v>7532.9</v>
      </c>
      <c r="CN289">
        <v>9557.8812500000004</v>
      </c>
      <c r="CO289">
        <v>43.686999999999998</v>
      </c>
      <c r="CP289">
        <v>45.359250000000003</v>
      </c>
      <c r="CQ289">
        <v>44.436999999999998</v>
      </c>
      <c r="CR289">
        <v>44.773124999999993</v>
      </c>
      <c r="CS289">
        <v>45.109250000000003</v>
      </c>
      <c r="CT289">
        <v>597.52499999999998</v>
      </c>
      <c r="CU289">
        <v>597.46749999999997</v>
      </c>
      <c r="CV289">
        <v>0</v>
      </c>
      <c r="CW289">
        <v>1669232689.8</v>
      </c>
      <c r="CX289">
        <v>0</v>
      </c>
      <c r="CY289">
        <v>1669228029.5</v>
      </c>
      <c r="CZ289" t="s">
        <v>356</v>
      </c>
      <c r="DA289">
        <v>1669228029.5</v>
      </c>
      <c r="DB289">
        <v>1669228028</v>
      </c>
      <c r="DC289">
        <v>6</v>
      </c>
      <c r="DD289">
        <v>0.127</v>
      </c>
      <c r="DE289">
        <v>2E-3</v>
      </c>
      <c r="DF289">
        <v>-2.9980000000000002</v>
      </c>
      <c r="DG289">
        <v>9.9000000000000005E-2</v>
      </c>
      <c r="DH289">
        <v>415</v>
      </c>
      <c r="DI289">
        <v>34</v>
      </c>
      <c r="DJ289">
        <v>0.37</v>
      </c>
      <c r="DK289">
        <v>0.19</v>
      </c>
      <c r="DL289">
        <v>-22.547157500000001</v>
      </c>
      <c r="DM289">
        <v>0.60561388367732494</v>
      </c>
      <c r="DN289">
        <v>0.11684248775060389</v>
      </c>
      <c r="DO289">
        <v>0</v>
      </c>
      <c r="DP289">
        <v>0.72047587499999999</v>
      </c>
      <c r="DQ289">
        <v>-7.9261069418387176E-2</v>
      </c>
      <c r="DR289">
        <v>8.3704449080903107E-3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3.2981199999999999</v>
      </c>
      <c r="EB289">
        <v>2.6289699999999998</v>
      </c>
      <c r="EC289">
        <v>0.26515100000000003</v>
      </c>
      <c r="ED289">
        <v>0.26508199999999998</v>
      </c>
      <c r="EE289">
        <v>0.145704</v>
      </c>
      <c r="EF289">
        <v>0.14211699999999999</v>
      </c>
      <c r="EG289">
        <v>22199.8</v>
      </c>
      <c r="EH289">
        <v>22592.799999999999</v>
      </c>
      <c r="EI289">
        <v>28131.5</v>
      </c>
      <c r="EJ289">
        <v>29618.6</v>
      </c>
      <c r="EK289">
        <v>33066.6</v>
      </c>
      <c r="EL289">
        <v>35279.599999999999</v>
      </c>
      <c r="EM289">
        <v>39695.599999999999</v>
      </c>
      <c r="EN289">
        <v>42330.9</v>
      </c>
      <c r="EO289">
        <v>2.1832699999999998</v>
      </c>
      <c r="EP289">
        <v>2.1548500000000002</v>
      </c>
      <c r="EQ289">
        <v>0.102468</v>
      </c>
      <c r="ER289">
        <v>0</v>
      </c>
      <c r="ES289">
        <v>32.812100000000001</v>
      </c>
      <c r="ET289">
        <v>999.9</v>
      </c>
      <c r="EU289">
        <v>70.599999999999994</v>
      </c>
      <c r="EV289">
        <v>36.299999999999997</v>
      </c>
      <c r="EW289">
        <v>42.507800000000003</v>
      </c>
      <c r="EX289">
        <v>57.404400000000003</v>
      </c>
      <c r="EY289">
        <v>-3.9342999999999999</v>
      </c>
      <c r="EZ289">
        <v>2</v>
      </c>
      <c r="FA289">
        <v>0.59746999999999995</v>
      </c>
      <c r="FB289">
        <v>0.98459700000000006</v>
      </c>
      <c r="FC289">
        <v>20.267600000000002</v>
      </c>
      <c r="FD289">
        <v>5.2180400000000002</v>
      </c>
      <c r="FE289">
        <v>12.007899999999999</v>
      </c>
      <c r="FF289">
        <v>4.9859999999999998</v>
      </c>
      <c r="FG289">
        <v>3.2845800000000001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1.8621799999999999</v>
      </c>
      <c r="FN289">
        <v>1.86425</v>
      </c>
      <c r="FO289">
        <v>1.8603499999999999</v>
      </c>
      <c r="FP289">
        <v>1.8611</v>
      </c>
      <c r="FQ289">
        <v>1.8602000000000001</v>
      </c>
      <c r="FR289">
        <v>1.86188</v>
      </c>
      <c r="FS289">
        <v>1.85843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-4.3</v>
      </c>
      <c r="GH289">
        <v>9.8900000000000002E-2</v>
      </c>
      <c r="GI289">
        <v>-2.4324828651112251</v>
      </c>
      <c r="GJ289">
        <v>-1.6100910332537859E-3</v>
      </c>
      <c r="GK289">
        <v>7.0186618486508772E-7</v>
      </c>
      <c r="GL289">
        <v>-2.134652460378022E-10</v>
      </c>
      <c r="GM289">
        <v>9.8890000000004363E-2</v>
      </c>
      <c r="GN289">
        <v>0</v>
      </c>
      <c r="GO289">
        <v>0</v>
      </c>
      <c r="GP289">
        <v>0</v>
      </c>
      <c r="GQ289">
        <v>5</v>
      </c>
      <c r="GR289">
        <v>2079</v>
      </c>
      <c r="GS289">
        <v>3</v>
      </c>
      <c r="GT289">
        <v>29</v>
      </c>
      <c r="GU289">
        <v>77.599999999999994</v>
      </c>
      <c r="GV289">
        <v>77.599999999999994</v>
      </c>
      <c r="GW289">
        <v>4.4604499999999998</v>
      </c>
      <c r="GX289">
        <v>2.50854</v>
      </c>
      <c r="GY289">
        <v>2.04834</v>
      </c>
      <c r="GZ289">
        <v>2.6171899999999999</v>
      </c>
      <c r="HA289">
        <v>2.1972700000000001</v>
      </c>
      <c r="HB289">
        <v>2.3315399999999999</v>
      </c>
      <c r="HC289">
        <v>40.758000000000003</v>
      </c>
      <c r="HD289">
        <v>15.121499999999999</v>
      </c>
      <c r="HE289">
        <v>18</v>
      </c>
      <c r="HF289">
        <v>686.52800000000002</v>
      </c>
      <c r="HG289">
        <v>736.70100000000002</v>
      </c>
      <c r="HH289">
        <v>30.9983</v>
      </c>
      <c r="HI289">
        <v>34.770600000000002</v>
      </c>
      <c r="HJ289">
        <v>30.000299999999999</v>
      </c>
      <c r="HK289">
        <v>34.537799999999997</v>
      </c>
      <c r="HL289">
        <v>34.5077</v>
      </c>
      <c r="HM289">
        <v>89.215999999999994</v>
      </c>
      <c r="HN289">
        <v>19.881499999999999</v>
      </c>
      <c r="HO289">
        <v>91.646100000000004</v>
      </c>
      <c r="HP289">
        <v>31</v>
      </c>
      <c r="HQ289">
        <v>1829.43</v>
      </c>
      <c r="HR289">
        <v>35.834899999999998</v>
      </c>
      <c r="HS289">
        <v>99.108199999999997</v>
      </c>
      <c r="HT289">
        <v>98.165800000000004</v>
      </c>
    </row>
    <row r="290" spans="1:228" x14ac:dyDescent="0.2">
      <c r="A290">
        <v>275</v>
      </c>
      <c r="B290">
        <v>1669232686.5999999</v>
      </c>
      <c r="C290">
        <v>1094.099999904633</v>
      </c>
      <c r="D290" t="s">
        <v>909</v>
      </c>
      <c r="E290" t="s">
        <v>910</v>
      </c>
      <c r="F290">
        <v>4</v>
      </c>
      <c r="G290">
        <v>1669232684.5999999</v>
      </c>
      <c r="H290">
        <f t="shared" si="136"/>
        <v>1.6643546577147434E-3</v>
      </c>
      <c r="I290">
        <f t="shared" si="137"/>
        <v>1.6643546577147434</v>
      </c>
      <c r="J290">
        <f t="shared" si="138"/>
        <v>27.031173210760954</v>
      </c>
      <c r="K290">
        <f t="shared" si="139"/>
        <v>1799.018571428571</v>
      </c>
      <c r="L290">
        <f t="shared" si="140"/>
        <v>1272.2009874405528</v>
      </c>
      <c r="M290">
        <f t="shared" si="141"/>
        <v>128.33652201013206</v>
      </c>
      <c r="N290">
        <f t="shared" si="142"/>
        <v>181.48059054196233</v>
      </c>
      <c r="O290">
        <f t="shared" si="143"/>
        <v>9.0914479845558061E-2</v>
      </c>
      <c r="P290">
        <f t="shared" si="144"/>
        <v>3.6775028723342786</v>
      </c>
      <c r="Q290">
        <f t="shared" si="145"/>
        <v>8.9684067781664337E-2</v>
      </c>
      <c r="R290">
        <f t="shared" si="146"/>
        <v>5.6161702644056163E-2</v>
      </c>
      <c r="S290">
        <f t="shared" si="147"/>
        <v>226.11535929348244</v>
      </c>
      <c r="T290">
        <f t="shared" si="148"/>
        <v>34.37313918106323</v>
      </c>
      <c r="U290">
        <f t="shared" si="149"/>
        <v>34.448700000000002</v>
      </c>
      <c r="V290">
        <f t="shared" si="150"/>
        <v>5.478202161190616</v>
      </c>
      <c r="W290">
        <f t="shared" si="151"/>
        <v>70.45519285847304</v>
      </c>
      <c r="X290">
        <f t="shared" si="152"/>
        <v>3.6912018800165076</v>
      </c>
      <c r="Y290">
        <f t="shared" si="153"/>
        <v>5.2390771073910969</v>
      </c>
      <c r="Z290">
        <f t="shared" si="154"/>
        <v>1.7870002811741084</v>
      </c>
      <c r="AA290">
        <f t="shared" si="155"/>
        <v>-73.398040405220186</v>
      </c>
      <c r="AB290">
        <f t="shared" si="156"/>
        <v>-158.69136480421136</v>
      </c>
      <c r="AC290">
        <f t="shared" si="157"/>
        <v>-9.9846565394617439</v>
      </c>
      <c r="AD290">
        <f t="shared" si="158"/>
        <v>-15.958702455410872</v>
      </c>
      <c r="AE290">
        <f t="shared" si="159"/>
        <v>50.900491608933265</v>
      </c>
      <c r="AF290">
        <f t="shared" si="160"/>
        <v>1.7072316054073227</v>
      </c>
      <c r="AG290">
        <f t="shared" si="161"/>
        <v>27.031173210760954</v>
      </c>
      <c r="AH290">
        <v>1888.642581862495</v>
      </c>
      <c r="AI290">
        <v>1869.997818181819</v>
      </c>
      <c r="AJ290">
        <v>1.772338483199043</v>
      </c>
      <c r="AK290">
        <v>65.098338017295973</v>
      </c>
      <c r="AL290">
        <f t="shared" si="162"/>
        <v>1.6643546577147434</v>
      </c>
      <c r="AM290">
        <v>35.909795364469289</v>
      </c>
      <c r="AN290">
        <v>36.576179120879146</v>
      </c>
      <c r="AO290">
        <v>-1.5932437135395959E-4</v>
      </c>
      <c r="AP290">
        <v>87.569397002130515</v>
      </c>
      <c r="AQ290">
        <v>11</v>
      </c>
      <c r="AR290">
        <v>2</v>
      </c>
      <c r="AS290">
        <f t="shared" si="163"/>
        <v>1</v>
      </c>
      <c r="AT290">
        <f t="shared" si="164"/>
        <v>0</v>
      </c>
      <c r="AU290">
        <f t="shared" si="165"/>
        <v>47182.162852495087</v>
      </c>
      <c r="AV290">
        <f t="shared" si="166"/>
        <v>1200</v>
      </c>
      <c r="AW290">
        <f t="shared" si="167"/>
        <v>1025.9250566287471</v>
      </c>
      <c r="AX290">
        <f t="shared" si="168"/>
        <v>0.85493754719062265</v>
      </c>
      <c r="AY290">
        <f t="shared" si="169"/>
        <v>0.18842946607790204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1669232684.5999999</v>
      </c>
      <c r="BF290">
        <v>1799.018571428571</v>
      </c>
      <c r="BG290">
        <v>1821.42</v>
      </c>
      <c r="BH290">
        <v>36.590914285714277</v>
      </c>
      <c r="BI290">
        <v>35.908242857142859</v>
      </c>
      <c r="BJ290">
        <v>1803.3228571428569</v>
      </c>
      <c r="BK290">
        <v>36.492014285714284</v>
      </c>
      <c r="BL290">
        <v>650.51185714285725</v>
      </c>
      <c r="BM290">
        <v>100.7761428571429</v>
      </c>
      <c r="BN290">
        <v>0.1014097285714286</v>
      </c>
      <c r="BO290">
        <v>33.648285714285713</v>
      </c>
      <c r="BP290">
        <v>34.448700000000002</v>
      </c>
      <c r="BQ290">
        <v>999.89999999999986</v>
      </c>
      <c r="BR290">
        <v>0</v>
      </c>
      <c r="BS290">
        <v>0</v>
      </c>
      <c r="BT290">
        <v>9024.1085714285709</v>
      </c>
      <c r="BU290">
        <v>0</v>
      </c>
      <c r="BV290">
        <v>70.470500000000001</v>
      </c>
      <c r="BW290">
        <v>-22.402728571428572</v>
      </c>
      <c r="BX290">
        <v>1867.344285714285</v>
      </c>
      <c r="BY290">
        <v>1889.2585714285719</v>
      </c>
      <c r="BZ290">
        <v>0.68267657142857152</v>
      </c>
      <c r="CA290">
        <v>1821.42</v>
      </c>
      <c r="CB290">
        <v>35.908242857142859</v>
      </c>
      <c r="CC290">
        <v>3.6874899999999999</v>
      </c>
      <c r="CD290">
        <v>3.6186971428571431</v>
      </c>
      <c r="CE290">
        <v>27.50864285714286</v>
      </c>
      <c r="CF290">
        <v>27.187185714285711</v>
      </c>
      <c r="CG290">
        <v>1200</v>
      </c>
      <c r="CH290">
        <v>0.49999871428571441</v>
      </c>
      <c r="CI290">
        <v>0.50000128571428559</v>
      </c>
      <c r="CJ290">
        <v>0</v>
      </c>
      <c r="CK290">
        <v>734.67914285714266</v>
      </c>
      <c r="CL290">
        <v>4.9990899999999998</v>
      </c>
      <c r="CM290">
        <v>7529.8142857142857</v>
      </c>
      <c r="CN290">
        <v>9557.8457142857133</v>
      </c>
      <c r="CO290">
        <v>43.651571428571422</v>
      </c>
      <c r="CP290">
        <v>45.311999999999998</v>
      </c>
      <c r="CQ290">
        <v>44.436999999999998</v>
      </c>
      <c r="CR290">
        <v>44.535428571428582</v>
      </c>
      <c r="CS290">
        <v>44.990857142857138</v>
      </c>
      <c r="CT290">
        <v>597.5</v>
      </c>
      <c r="CU290">
        <v>597.50285714285712</v>
      </c>
      <c r="CV290">
        <v>0</v>
      </c>
      <c r="CW290">
        <v>1669232694</v>
      </c>
      <c r="CX290">
        <v>0</v>
      </c>
      <c r="CY290">
        <v>1669228029.5</v>
      </c>
      <c r="CZ290" t="s">
        <v>356</v>
      </c>
      <c r="DA290">
        <v>1669228029.5</v>
      </c>
      <c r="DB290">
        <v>1669228028</v>
      </c>
      <c r="DC290">
        <v>6</v>
      </c>
      <c r="DD290">
        <v>0.127</v>
      </c>
      <c r="DE290">
        <v>2E-3</v>
      </c>
      <c r="DF290">
        <v>-2.9980000000000002</v>
      </c>
      <c r="DG290">
        <v>9.9000000000000005E-2</v>
      </c>
      <c r="DH290">
        <v>415</v>
      </c>
      <c r="DI290">
        <v>34</v>
      </c>
      <c r="DJ290">
        <v>0.37</v>
      </c>
      <c r="DK290">
        <v>0.19</v>
      </c>
      <c r="DL290">
        <v>-22.519968292682929</v>
      </c>
      <c r="DM290">
        <v>0.62295052264806905</v>
      </c>
      <c r="DN290">
        <v>0.1252744858282171</v>
      </c>
      <c r="DO290">
        <v>0</v>
      </c>
      <c r="DP290">
        <v>0.71210868292682927</v>
      </c>
      <c r="DQ290">
        <v>-0.1367799094076646</v>
      </c>
      <c r="DR290">
        <v>1.447838726270066E-2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381</v>
      </c>
      <c r="EA290">
        <v>3.2941699999999998</v>
      </c>
      <c r="EB290">
        <v>2.6244100000000001</v>
      </c>
      <c r="EC290">
        <v>0.26572899999999999</v>
      </c>
      <c r="ED290">
        <v>0.26563799999999999</v>
      </c>
      <c r="EE290">
        <v>0.14560799999999999</v>
      </c>
      <c r="EF290">
        <v>0.14210700000000001</v>
      </c>
      <c r="EG290">
        <v>22182.400000000001</v>
      </c>
      <c r="EH290">
        <v>22575.5</v>
      </c>
      <c r="EI290">
        <v>28131.8</v>
      </c>
      <c r="EJ290">
        <v>29618.5</v>
      </c>
      <c r="EK290">
        <v>33070.800000000003</v>
      </c>
      <c r="EL290">
        <v>35279.699999999997</v>
      </c>
      <c r="EM290">
        <v>39696.199999999997</v>
      </c>
      <c r="EN290">
        <v>42330.400000000001</v>
      </c>
      <c r="EO290">
        <v>2.1827800000000002</v>
      </c>
      <c r="EP290">
        <v>2.1570200000000002</v>
      </c>
      <c r="EQ290">
        <v>0.101559</v>
      </c>
      <c r="ER290">
        <v>0</v>
      </c>
      <c r="ES290">
        <v>32.776299999999999</v>
      </c>
      <c r="ET290">
        <v>999.9</v>
      </c>
      <c r="EU290">
        <v>70.599999999999994</v>
      </c>
      <c r="EV290">
        <v>36.299999999999997</v>
      </c>
      <c r="EW290">
        <v>42.506</v>
      </c>
      <c r="EX290">
        <v>56.984400000000001</v>
      </c>
      <c r="EY290">
        <v>-3.4495200000000001</v>
      </c>
      <c r="EZ290">
        <v>2</v>
      </c>
      <c r="FA290">
        <v>0.59794000000000003</v>
      </c>
      <c r="FB290">
        <v>0.97128800000000004</v>
      </c>
      <c r="FC290">
        <v>20.267700000000001</v>
      </c>
      <c r="FD290">
        <v>5.2171399999999997</v>
      </c>
      <c r="FE290">
        <v>12.008800000000001</v>
      </c>
      <c r="FF290">
        <v>4.9859499999999999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1.8621799999999999</v>
      </c>
      <c r="FN290">
        <v>1.8642300000000001</v>
      </c>
      <c r="FO290">
        <v>1.8603400000000001</v>
      </c>
      <c r="FP290">
        <v>1.8611</v>
      </c>
      <c r="FQ290">
        <v>1.8601799999999999</v>
      </c>
      <c r="FR290">
        <v>1.86188</v>
      </c>
      <c r="FS290">
        <v>1.85843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-4.3099999999999996</v>
      </c>
      <c r="GH290">
        <v>9.8900000000000002E-2</v>
      </c>
      <c r="GI290">
        <v>-2.4324828651112251</v>
      </c>
      <c r="GJ290">
        <v>-1.6100910332537859E-3</v>
      </c>
      <c r="GK290">
        <v>7.0186618486508772E-7</v>
      </c>
      <c r="GL290">
        <v>-2.134652460378022E-10</v>
      </c>
      <c r="GM290">
        <v>9.8890000000004363E-2</v>
      </c>
      <c r="GN290">
        <v>0</v>
      </c>
      <c r="GO290">
        <v>0</v>
      </c>
      <c r="GP290">
        <v>0</v>
      </c>
      <c r="GQ290">
        <v>5</v>
      </c>
      <c r="GR290">
        <v>2079</v>
      </c>
      <c r="GS290">
        <v>3</v>
      </c>
      <c r="GT290">
        <v>29</v>
      </c>
      <c r="GU290">
        <v>77.599999999999994</v>
      </c>
      <c r="GV290">
        <v>77.599999999999994</v>
      </c>
      <c r="GW290">
        <v>4.4726600000000003</v>
      </c>
      <c r="GX290">
        <v>2.50732</v>
      </c>
      <c r="GY290">
        <v>2.04834</v>
      </c>
      <c r="GZ290">
        <v>2.6171899999999999</v>
      </c>
      <c r="HA290">
        <v>2.1972700000000001</v>
      </c>
      <c r="HB290">
        <v>2.32178</v>
      </c>
      <c r="HC290">
        <v>40.758000000000003</v>
      </c>
      <c r="HD290">
        <v>15.1302</v>
      </c>
      <c r="HE290">
        <v>18</v>
      </c>
      <c r="HF290">
        <v>686.13099999999997</v>
      </c>
      <c r="HG290">
        <v>738.81200000000001</v>
      </c>
      <c r="HH290">
        <v>30.9971</v>
      </c>
      <c r="HI290">
        <v>34.772300000000001</v>
      </c>
      <c r="HJ290">
        <v>30.000499999999999</v>
      </c>
      <c r="HK290">
        <v>34.539299999999997</v>
      </c>
      <c r="HL290">
        <v>34.510199999999998</v>
      </c>
      <c r="HM290">
        <v>89.464600000000004</v>
      </c>
      <c r="HN290">
        <v>19.881499999999999</v>
      </c>
      <c r="HO290">
        <v>91.646100000000004</v>
      </c>
      <c r="HP290">
        <v>31</v>
      </c>
      <c r="HQ290">
        <v>1836.1</v>
      </c>
      <c r="HR290">
        <v>35.845999999999997</v>
      </c>
      <c r="HS290">
        <v>99.109499999999997</v>
      </c>
      <c r="HT290">
        <v>98.165099999999995</v>
      </c>
    </row>
    <row r="291" spans="1:228" x14ac:dyDescent="0.2">
      <c r="A291">
        <v>276</v>
      </c>
      <c r="B291">
        <v>1669232690.5999999</v>
      </c>
      <c r="C291">
        <v>1098.099999904633</v>
      </c>
      <c r="D291" t="s">
        <v>911</v>
      </c>
      <c r="E291" t="s">
        <v>912</v>
      </c>
      <c r="F291">
        <v>4</v>
      </c>
      <c r="G291">
        <v>1669232688.2874999</v>
      </c>
      <c r="H291">
        <f t="shared" si="136"/>
        <v>1.418138940062419E-3</v>
      </c>
      <c r="I291">
        <f t="shared" si="137"/>
        <v>1.4181389400624189</v>
      </c>
      <c r="J291">
        <f t="shared" si="138"/>
        <v>28.346377336228667</v>
      </c>
      <c r="K291">
        <f t="shared" si="139"/>
        <v>1805.17</v>
      </c>
      <c r="L291">
        <f t="shared" si="140"/>
        <v>1172.7249559594752</v>
      </c>
      <c r="M291">
        <f t="shared" si="141"/>
        <v>118.30597042836516</v>
      </c>
      <c r="N291">
        <f t="shared" si="142"/>
        <v>182.10782294083953</v>
      </c>
      <c r="O291">
        <f t="shared" si="143"/>
        <v>7.7830957429810471E-2</v>
      </c>
      <c r="P291">
        <f t="shared" si="144"/>
        <v>3.6706542596768466</v>
      </c>
      <c r="Q291">
        <f t="shared" si="145"/>
        <v>7.6925637970861521E-2</v>
      </c>
      <c r="R291">
        <f t="shared" si="146"/>
        <v>4.8158985545798394E-2</v>
      </c>
      <c r="S291">
        <f t="shared" si="147"/>
        <v>226.12287111033078</v>
      </c>
      <c r="T291">
        <f t="shared" si="148"/>
        <v>34.365965863119534</v>
      </c>
      <c r="U291">
        <f t="shared" si="149"/>
        <v>34.398462499999987</v>
      </c>
      <c r="V291">
        <f t="shared" si="150"/>
        <v>5.4629193722073426</v>
      </c>
      <c r="W291">
        <f t="shared" si="151"/>
        <v>70.621663127348384</v>
      </c>
      <c r="X291">
        <f t="shared" si="152"/>
        <v>3.68749880184739</v>
      </c>
      <c r="Y291">
        <f t="shared" si="153"/>
        <v>5.221483944944648</v>
      </c>
      <c r="Z291">
        <f t="shared" si="154"/>
        <v>1.7754205703599526</v>
      </c>
      <c r="AA291">
        <f t="shared" si="155"/>
        <v>-62.539927256752676</v>
      </c>
      <c r="AB291">
        <f t="shared" si="156"/>
        <v>-160.35461443027302</v>
      </c>
      <c r="AC291">
        <f t="shared" si="157"/>
        <v>-10.102681568054656</v>
      </c>
      <c r="AD291">
        <f t="shared" si="158"/>
        <v>-6.8743521447495652</v>
      </c>
      <c r="AE291">
        <f t="shared" si="159"/>
        <v>50.831444614625781</v>
      </c>
      <c r="AF291">
        <f t="shared" si="160"/>
        <v>1.6183221053993821</v>
      </c>
      <c r="AG291">
        <f t="shared" si="161"/>
        <v>28.346377336228667</v>
      </c>
      <c r="AH291">
        <v>1895.4890993843901</v>
      </c>
      <c r="AI291">
        <v>1876.6729696969689</v>
      </c>
      <c r="AJ291">
        <v>1.66577069683267</v>
      </c>
      <c r="AK291">
        <v>65.098338017295973</v>
      </c>
      <c r="AL291">
        <f t="shared" si="162"/>
        <v>1.4181389400624189</v>
      </c>
      <c r="AM291">
        <v>35.906449381606407</v>
      </c>
      <c r="AN291">
        <v>36.536040659340692</v>
      </c>
      <c r="AO291">
        <v>-1.158971021566178E-2</v>
      </c>
      <c r="AP291">
        <v>87.569397002130515</v>
      </c>
      <c r="AQ291">
        <v>10</v>
      </c>
      <c r="AR291">
        <v>2</v>
      </c>
      <c r="AS291">
        <f t="shared" si="163"/>
        <v>1</v>
      </c>
      <c r="AT291">
        <f t="shared" si="164"/>
        <v>0</v>
      </c>
      <c r="AU291">
        <f t="shared" si="165"/>
        <v>47069.399376575013</v>
      </c>
      <c r="AV291">
        <f t="shared" si="166"/>
        <v>1200.0362500000001</v>
      </c>
      <c r="AW291">
        <f t="shared" si="167"/>
        <v>1025.9564010934357</v>
      </c>
      <c r="AX291">
        <f t="shared" si="168"/>
        <v>0.85493784133057282</v>
      </c>
      <c r="AY291">
        <f t="shared" si="169"/>
        <v>0.18843003376800554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1669232688.2874999</v>
      </c>
      <c r="BF291">
        <v>1805.17</v>
      </c>
      <c r="BG291">
        <v>1827.51</v>
      </c>
      <c r="BH291">
        <v>36.552862500000003</v>
      </c>
      <c r="BI291">
        <v>35.9048625</v>
      </c>
      <c r="BJ291">
        <v>1809.48125</v>
      </c>
      <c r="BK291">
        <v>36.453962500000003</v>
      </c>
      <c r="BL291">
        <v>649.65325000000007</v>
      </c>
      <c r="BM291">
        <v>100.782375</v>
      </c>
      <c r="BN291">
        <v>9.888435000000001E-2</v>
      </c>
      <c r="BO291">
        <v>33.588149999999999</v>
      </c>
      <c r="BP291">
        <v>34.398462499999987</v>
      </c>
      <c r="BQ291">
        <v>999.9</v>
      </c>
      <c r="BR291">
        <v>0</v>
      </c>
      <c r="BS291">
        <v>0</v>
      </c>
      <c r="BT291">
        <v>8999.84375</v>
      </c>
      <c r="BU291">
        <v>0</v>
      </c>
      <c r="BV291">
        <v>69.676387500000004</v>
      </c>
      <c r="BW291">
        <v>-22.340737499999999</v>
      </c>
      <c r="BX291">
        <v>1873.65625</v>
      </c>
      <c r="BY291">
        <v>1895.57</v>
      </c>
      <c r="BZ291">
        <v>0.64799799999999996</v>
      </c>
      <c r="CA291">
        <v>1827.51</v>
      </c>
      <c r="CB291">
        <v>35.9048625</v>
      </c>
      <c r="CC291">
        <v>3.6838887499999999</v>
      </c>
      <c r="CD291">
        <v>3.6185825</v>
      </c>
      <c r="CE291">
        <v>27.491949999999999</v>
      </c>
      <c r="CF291">
        <v>27.1866375</v>
      </c>
      <c r="CG291">
        <v>1200.0362500000001</v>
      </c>
      <c r="CH291">
        <v>0.49998999999999999</v>
      </c>
      <c r="CI291">
        <v>0.50001000000000007</v>
      </c>
      <c r="CJ291">
        <v>0</v>
      </c>
      <c r="CK291">
        <v>734.79587500000002</v>
      </c>
      <c r="CL291">
        <v>4.9990899999999998</v>
      </c>
      <c r="CM291">
        <v>7528.8700000000008</v>
      </c>
      <c r="CN291">
        <v>9558.1</v>
      </c>
      <c r="CO291">
        <v>43.625</v>
      </c>
      <c r="CP291">
        <v>45.311999999999998</v>
      </c>
      <c r="CQ291">
        <v>44.398249999999997</v>
      </c>
      <c r="CR291">
        <v>44.577749999999988</v>
      </c>
      <c r="CS291">
        <v>44.936999999999998</v>
      </c>
      <c r="CT291">
        <v>597.505</v>
      </c>
      <c r="CU291">
        <v>597.53125</v>
      </c>
      <c r="CV291">
        <v>0</v>
      </c>
      <c r="CW291">
        <v>1669232697.5999999</v>
      </c>
      <c r="CX291">
        <v>0</v>
      </c>
      <c r="CY291">
        <v>1669228029.5</v>
      </c>
      <c r="CZ291" t="s">
        <v>356</v>
      </c>
      <c r="DA291">
        <v>1669228029.5</v>
      </c>
      <c r="DB291">
        <v>1669228028</v>
      </c>
      <c r="DC291">
        <v>6</v>
      </c>
      <c r="DD291">
        <v>0.127</v>
      </c>
      <c r="DE291">
        <v>2E-3</v>
      </c>
      <c r="DF291">
        <v>-2.9980000000000002</v>
      </c>
      <c r="DG291">
        <v>9.9000000000000005E-2</v>
      </c>
      <c r="DH291">
        <v>415</v>
      </c>
      <c r="DI291">
        <v>34</v>
      </c>
      <c r="DJ291">
        <v>0.37</v>
      </c>
      <c r="DK291">
        <v>0.19</v>
      </c>
      <c r="DL291">
        <v>-22.470031707317069</v>
      </c>
      <c r="DM291">
        <v>0.82922508710805098</v>
      </c>
      <c r="DN291">
        <v>0.1369410936899059</v>
      </c>
      <c r="DO291">
        <v>0</v>
      </c>
      <c r="DP291">
        <v>0.69771448780487799</v>
      </c>
      <c r="DQ291">
        <v>-0.2534901114982584</v>
      </c>
      <c r="DR291">
        <v>2.658075215137409E-2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381</v>
      </c>
      <c r="EA291">
        <v>3.2945500000000001</v>
      </c>
      <c r="EB291">
        <v>2.6242999999999999</v>
      </c>
      <c r="EC291">
        <v>0.26630399999999999</v>
      </c>
      <c r="ED291">
        <v>0.26620899999999997</v>
      </c>
      <c r="EE291">
        <v>0.14551800000000001</v>
      </c>
      <c r="EF291">
        <v>0.14210300000000001</v>
      </c>
      <c r="EG291">
        <v>22165.200000000001</v>
      </c>
      <c r="EH291">
        <v>22557.5</v>
      </c>
      <c r="EI291">
        <v>28132.1</v>
      </c>
      <c r="EJ291">
        <v>29618</v>
      </c>
      <c r="EK291">
        <v>33074.400000000001</v>
      </c>
      <c r="EL291">
        <v>35279.5</v>
      </c>
      <c r="EM291">
        <v>39696.300000000003</v>
      </c>
      <c r="EN291">
        <v>42329.9</v>
      </c>
      <c r="EO291">
        <v>2.1853699999999998</v>
      </c>
      <c r="EP291">
        <v>2.1566700000000001</v>
      </c>
      <c r="EQ291">
        <v>0.101425</v>
      </c>
      <c r="ER291">
        <v>0</v>
      </c>
      <c r="ES291">
        <v>32.728200000000001</v>
      </c>
      <c r="ET291">
        <v>999.9</v>
      </c>
      <c r="EU291">
        <v>70.599999999999994</v>
      </c>
      <c r="EV291">
        <v>36.299999999999997</v>
      </c>
      <c r="EW291">
        <v>42.509</v>
      </c>
      <c r="EX291">
        <v>57.494399999999999</v>
      </c>
      <c r="EY291">
        <v>-3.3052899999999998</v>
      </c>
      <c r="EZ291">
        <v>2</v>
      </c>
      <c r="FA291">
        <v>0.59807699999999997</v>
      </c>
      <c r="FB291">
        <v>0.95142199999999999</v>
      </c>
      <c r="FC291">
        <v>20.268000000000001</v>
      </c>
      <c r="FD291">
        <v>5.2174399999999999</v>
      </c>
      <c r="FE291">
        <v>12.0083</v>
      </c>
      <c r="FF291">
        <v>4.9857500000000003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1.8621799999999999</v>
      </c>
      <c r="FN291">
        <v>1.86425</v>
      </c>
      <c r="FO291">
        <v>1.8603400000000001</v>
      </c>
      <c r="FP291">
        <v>1.8610800000000001</v>
      </c>
      <c r="FQ291">
        <v>1.8602000000000001</v>
      </c>
      <c r="FR291">
        <v>1.86188</v>
      </c>
      <c r="FS291">
        <v>1.85839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-4.32</v>
      </c>
      <c r="GH291">
        <v>9.8900000000000002E-2</v>
      </c>
      <c r="GI291">
        <v>-2.4324828651112251</v>
      </c>
      <c r="GJ291">
        <v>-1.6100910332537859E-3</v>
      </c>
      <c r="GK291">
        <v>7.0186618486508772E-7</v>
      </c>
      <c r="GL291">
        <v>-2.134652460378022E-10</v>
      </c>
      <c r="GM291">
        <v>9.8890000000004363E-2</v>
      </c>
      <c r="GN291">
        <v>0</v>
      </c>
      <c r="GO291">
        <v>0</v>
      </c>
      <c r="GP291">
        <v>0</v>
      </c>
      <c r="GQ291">
        <v>5</v>
      </c>
      <c r="GR291">
        <v>2079</v>
      </c>
      <c r="GS291">
        <v>3</v>
      </c>
      <c r="GT291">
        <v>29</v>
      </c>
      <c r="GU291">
        <v>77.7</v>
      </c>
      <c r="GV291">
        <v>77.7</v>
      </c>
      <c r="GW291">
        <v>4.4848600000000003</v>
      </c>
      <c r="GX291">
        <v>2.5</v>
      </c>
      <c r="GY291">
        <v>2.04834</v>
      </c>
      <c r="GZ291">
        <v>2.6184099999999999</v>
      </c>
      <c r="HA291">
        <v>2.1972700000000001</v>
      </c>
      <c r="HB291">
        <v>2.3706100000000001</v>
      </c>
      <c r="HC291">
        <v>40.758000000000003</v>
      </c>
      <c r="HD291">
        <v>15.1302</v>
      </c>
      <c r="HE291">
        <v>18</v>
      </c>
      <c r="HF291">
        <v>688.31</v>
      </c>
      <c r="HG291">
        <v>738.50199999999995</v>
      </c>
      <c r="HH291">
        <v>30.9956</v>
      </c>
      <c r="HI291">
        <v>34.773699999999998</v>
      </c>
      <c r="HJ291">
        <v>30.000299999999999</v>
      </c>
      <c r="HK291">
        <v>34.542499999999997</v>
      </c>
      <c r="HL291">
        <v>34.5124</v>
      </c>
      <c r="HM291">
        <v>89.718100000000007</v>
      </c>
      <c r="HN291">
        <v>19.881499999999999</v>
      </c>
      <c r="HO291">
        <v>91.646100000000004</v>
      </c>
      <c r="HP291">
        <v>31</v>
      </c>
      <c r="HQ291">
        <v>1842.78</v>
      </c>
      <c r="HR291">
        <v>35.8508</v>
      </c>
      <c r="HS291">
        <v>99.110200000000006</v>
      </c>
      <c r="HT291">
        <v>98.163600000000002</v>
      </c>
    </row>
    <row r="292" spans="1:228" x14ac:dyDescent="0.2">
      <c r="A292">
        <v>277</v>
      </c>
      <c r="B292">
        <v>1669232694.5999999</v>
      </c>
      <c r="C292">
        <v>1102.099999904633</v>
      </c>
      <c r="D292" t="s">
        <v>913</v>
      </c>
      <c r="E292" t="s">
        <v>914</v>
      </c>
      <c r="F292">
        <v>4</v>
      </c>
      <c r="G292">
        <v>1669232692.5999999</v>
      </c>
      <c r="H292">
        <f t="shared" si="136"/>
        <v>1.4258248721913634E-3</v>
      </c>
      <c r="I292">
        <f t="shared" si="137"/>
        <v>1.4258248721913633</v>
      </c>
      <c r="J292">
        <f t="shared" si="138"/>
        <v>27.072657653699867</v>
      </c>
      <c r="K292">
        <f t="shared" si="139"/>
        <v>1812.3614285714291</v>
      </c>
      <c r="L292">
        <f t="shared" si="140"/>
        <v>1213.5648076407854</v>
      </c>
      <c r="M292">
        <f t="shared" si="141"/>
        <v>122.42868543414166</v>
      </c>
      <c r="N292">
        <f t="shared" si="142"/>
        <v>182.83739429037644</v>
      </c>
      <c r="O292">
        <f t="shared" si="143"/>
        <v>7.8901273066935229E-2</v>
      </c>
      <c r="P292">
        <f t="shared" si="144"/>
        <v>3.6691778363970071</v>
      </c>
      <c r="Q292">
        <f t="shared" si="145"/>
        <v>7.7970673812935043E-2</v>
      </c>
      <c r="R292">
        <f t="shared" si="146"/>
        <v>4.8814367143179563E-2</v>
      </c>
      <c r="S292">
        <f t="shared" si="147"/>
        <v>226.10835352133972</v>
      </c>
      <c r="T292">
        <f t="shared" si="148"/>
        <v>34.30615525669689</v>
      </c>
      <c r="U292">
        <f t="shared" si="149"/>
        <v>34.342257142857143</v>
      </c>
      <c r="V292">
        <f t="shared" si="150"/>
        <v>5.4458650434032885</v>
      </c>
      <c r="W292">
        <f t="shared" si="151"/>
        <v>70.795846604205224</v>
      </c>
      <c r="X292">
        <f t="shared" si="152"/>
        <v>3.6845225591245345</v>
      </c>
      <c r="Y292">
        <f t="shared" si="153"/>
        <v>5.2044332201059893</v>
      </c>
      <c r="Z292">
        <f t="shared" si="154"/>
        <v>1.761342484278754</v>
      </c>
      <c r="AA292">
        <f t="shared" si="155"/>
        <v>-62.878876863639128</v>
      </c>
      <c r="AB292">
        <f t="shared" si="156"/>
        <v>-160.73413494036046</v>
      </c>
      <c r="AC292">
        <f t="shared" si="157"/>
        <v>-10.124992745760792</v>
      </c>
      <c r="AD292">
        <f t="shared" si="158"/>
        <v>-7.6296510284206533</v>
      </c>
      <c r="AE292">
        <f t="shared" si="159"/>
        <v>50.832408182607111</v>
      </c>
      <c r="AF292">
        <f t="shared" si="160"/>
        <v>1.5699528394152502</v>
      </c>
      <c r="AG292">
        <f t="shared" si="161"/>
        <v>27.072657653699867</v>
      </c>
      <c r="AH292">
        <v>1902.316567047706</v>
      </c>
      <c r="AI292">
        <v>1883.6956363636359</v>
      </c>
      <c r="AJ292">
        <v>1.754546211747213</v>
      </c>
      <c r="AK292">
        <v>65.098338017295973</v>
      </c>
      <c r="AL292">
        <f t="shared" si="162"/>
        <v>1.4258248721913633</v>
      </c>
      <c r="AM292">
        <v>35.901771157853368</v>
      </c>
      <c r="AN292">
        <v>36.515486813186833</v>
      </c>
      <c r="AO292">
        <v>-8.0215568464222699E-3</v>
      </c>
      <c r="AP292">
        <v>87.569397002130515</v>
      </c>
      <c r="AQ292">
        <v>10</v>
      </c>
      <c r="AR292">
        <v>2</v>
      </c>
      <c r="AS292">
        <f t="shared" si="163"/>
        <v>1</v>
      </c>
      <c r="AT292">
        <f t="shared" si="164"/>
        <v>0</v>
      </c>
      <c r="AU292">
        <f t="shared" si="165"/>
        <v>47052.074196150272</v>
      </c>
      <c r="AV292">
        <f t="shared" si="166"/>
        <v>1199.957142857143</v>
      </c>
      <c r="AW292">
        <f t="shared" si="167"/>
        <v>1025.8889707364456</v>
      </c>
      <c r="AX292">
        <f t="shared" si="168"/>
        <v>0.85493800911402995</v>
      </c>
      <c r="AY292">
        <f t="shared" si="169"/>
        <v>0.18843035759007795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1669232692.5999999</v>
      </c>
      <c r="BF292">
        <v>1812.3614285714291</v>
      </c>
      <c r="BG292">
        <v>1834.671428571429</v>
      </c>
      <c r="BH292">
        <v>36.522542857142852</v>
      </c>
      <c r="BI292">
        <v>35.893857142857151</v>
      </c>
      <c r="BJ292">
        <v>1816.6814285714279</v>
      </c>
      <c r="BK292">
        <v>36.423642857142859</v>
      </c>
      <c r="BL292">
        <v>649.61842857142858</v>
      </c>
      <c r="BM292">
        <v>100.78442857142861</v>
      </c>
      <c r="BN292">
        <v>9.9088042857142858E-2</v>
      </c>
      <c r="BO292">
        <v>33.529699999999998</v>
      </c>
      <c r="BP292">
        <v>34.342257142857143</v>
      </c>
      <c r="BQ292">
        <v>999.89999999999986</v>
      </c>
      <c r="BR292">
        <v>0</v>
      </c>
      <c r="BS292">
        <v>0</v>
      </c>
      <c r="BT292">
        <v>8994.5528571428567</v>
      </c>
      <c r="BU292">
        <v>0</v>
      </c>
      <c r="BV292">
        <v>68.720342857142867</v>
      </c>
      <c r="BW292">
        <v>-22.310400000000001</v>
      </c>
      <c r="BX292">
        <v>1881.06</v>
      </c>
      <c r="BY292">
        <v>1902.975714285714</v>
      </c>
      <c r="BZ292">
        <v>0.62869914285714301</v>
      </c>
      <c r="CA292">
        <v>1834.671428571429</v>
      </c>
      <c r="CB292">
        <v>35.893857142857151</v>
      </c>
      <c r="CC292">
        <v>3.6809028571428568</v>
      </c>
      <c r="CD292">
        <v>3.61754</v>
      </c>
      <c r="CE292">
        <v>27.478085714285719</v>
      </c>
      <c r="CF292">
        <v>27.181714285714289</v>
      </c>
      <c r="CG292">
        <v>1199.957142857143</v>
      </c>
      <c r="CH292">
        <v>0.49998285714285717</v>
      </c>
      <c r="CI292">
        <v>0.50001714285714283</v>
      </c>
      <c r="CJ292">
        <v>0</v>
      </c>
      <c r="CK292">
        <v>734.60285714285715</v>
      </c>
      <c r="CL292">
        <v>4.9990899999999998</v>
      </c>
      <c r="CM292">
        <v>7527.074285714285</v>
      </c>
      <c r="CN292">
        <v>9557.4500000000007</v>
      </c>
      <c r="CO292">
        <v>43.625</v>
      </c>
      <c r="CP292">
        <v>45.311999999999998</v>
      </c>
      <c r="CQ292">
        <v>44.419285714285706</v>
      </c>
      <c r="CR292">
        <v>44.571000000000012</v>
      </c>
      <c r="CS292">
        <v>45</v>
      </c>
      <c r="CT292">
        <v>597.45857142857142</v>
      </c>
      <c r="CU292">
        <v>597.49857142857138</v>
      </c>
      <c r="CV292">
        <v>0</v>
      </c>
      <c r="CW292">
        <v>1669232701.8</v>
      </c>
      <c r="CX292">
        <v>0</v>
      </c>
      <c r="CY292">
        <v>1669228029.5</v>
      </c>
      <c r="CZ292" t="s">
        <v>356</v>
      </c>
      <c r="DA292">
        <v>1669228029.5</v>
      </c>
      <c r="DB292">
        <v>1669228028</v>
      </c>
      <c r="DC292">
        <v>6</v>
      </c>
      <c r="DD292">
        <v>0.127</v>
      </c>
      <c r="DE292">
        <v>2E-3</v>
      </c>
      <c r="DF292">
        <v>-2.9980000000000002</v>
      </c>
      <c r="DG292">
        <v>9.9000000000000005E-2</v>
      </c>
      <c r="DH292">
        <v>415</v>
      </c>
      <c r="DI292">
        <v>34</v>
      </c>
      <c r="DJ292">
        <v>0.37</v>
      </c>
      <c r="DK292">
        <v>0.19</v>
      </c>
      <c r="DL292">
        <v>-22.4242575</v>
      </c>
      <c r="DM292">
        <v>0.87973621013138137</v>
      </c>
      <c r="DN292">
        <v>0.1348499349045082</v>
      </c>
      <c r="DO292">
        <v>0</v>
      </c>
      <c r="DP292">
        <v>0.68016009999999993</v>
      </c>
      <c r="DQ292">
        <v>-0.33243050656660761</v>
      </c>
      <c r="DR292">
        <v>3.2949173899962957E-2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381</v>
      </c>
      <c r="EA292">
        <v>3.29487</v>
      </c>
      <c r="EB292">
        <v>2.6250200000000001</v>
      </c>
      <c r="EC292">
        <v>0.26686799999999999</v>
      </c>
      <c r="ED292">
        <v>0.266766</v>
      </c>
      <c r="EE292">
        <v>0.145455</v>
      </c>
      <c r="EF292">
        <v>0.14202400000000001</v>
      </c>
      <c r="EG292">
        <v>22147.599999999999</v>
      </c>
      <c r="EH292">
        <v>22540.1</v>
      </c>
      <c r="EI292">
        <v>28131.5</v>
      </c>
      <c r="EJ292">
        <v>29617.7</v>
      </c>
      <c r="EK292">
        <v>33076.300000000003</v>
      </c>
      <c r="EL292">
        <v>35282.5</v>
      </c>
      <c r="EM292">
        <v>39695.599999999999</v>
      </c>
      <c r="EN292">
        <v>42329.599999999999</v>
      </c>
      <c r="EO292">
        <v>2.1857000000000002</v>
      </c>
      <c r="EP292">
        <v>2.1564999999999999</v>
      </c>
      <c r="EQ292">
        <v>0.10129100000000001</v>
      </c>
      <c r="ER292">
        <v>0</v>
      </c>
      <c r="ES292">
        <v>32.673699999999997</v>
      </c>
      <c r="ET292">
        <v>999.9</v>
      </c>
      <c r="EU292">
        <v>70.599999999999994</v>
      </c>
      <c r="EV292">
        <v>36.299999999999997</v>
      </c>
      <c r="EW292">
        <v>42.512999999999998</v>
      </c>
      <c r="EX292">
        <v>56.894399999999997</v>
      </c>
      <c r="EY292">
        <v>-3.125</v>
      </c>
      <c r="EZ292">
        <v>2</v>
      </c>
      <c r="FA292">
        <v>0.59806400000000004</v>
      </c>
      <c r="FB292">
        <v>0.93524799999999997</v>
      </c>
      <c r="FC292">
        <v>20.267600000000002</v>
      </c>
      <c r="FD292">
        <v>5.2140000000000004</v>
      </c>
      <c r="FE292">
        <v>12.008900000000001</v>
      </c>
      <c r="FF292">
        <v>4.9847999999999999</v>
      </c>
      <c r="FG292">
        <v>3.2839499999999999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1.8622000000000001</v>
      </c>
      <c r="FN292">
        <v>1.8642700000000001</v>
      </c>
      <c r="FO292">
        <v>1.8603499999999999</v>
      </c>
      <c r="FP292">
        <v>1.8611</v>
      </c>
      <c r="FQ292">
        <v>1.8602000000000001</v>
      </c>
      <c r="FR292">
        <v>1.86188</v>
      </c>
      <c r="FS292">
        <v>1.85839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-4.32</v>
      </c>
      <c r="GH292">
        <v>9.8900000000000002E-2</v>
      </c>
      <c r="GI292">
        <v>-2.4324828651112251</v>
      </c>
      <c r="GJ292">
        <v>-1.6100910332537859E-3</v>
      </c>
      <c r="GK292">
        <v>7.0186618486508772E-7</v>
      </c>
      <c r="GL292">
        <v>-2.134652460378022E-10</v>
      </c>
      <c r="GM292">
        <v>9.8890000000004363E-2</v>
      </c>
      <c r="GN292">
        <v>0</v>
      </c>
      <c r="GO292">
        <v>0</v>
      </c>
      <c r="GP292">
        <v>0</v>
      </c>
      <c r="GQ292">
        <v>5</v>
      </c>
      <c r="GR292">
        <v>2079</v>
      </c>
      <c r="GS292">
        <v>3</v>
      </c>
      <c r="GT292">
        <v>29</v>
      </c>
      <c r="GU292">
        <v>77.8</v>
      </c>
      <c r="GV292">
        <v>77.8</v>
      </c>
      <c r="GW292">
        <v>4.4970699999999999</v>
      </c>
      <c r="GX292">
        <v>2.5109900000000001</v>
      </c>
      <c r="GY292">
        <v>2.04834</v>
      </c>
      <c r="GZ292">
        <v>2.6184099999999999</v>
      </c>
      <c r="HA292">
        <v>2.1972700000000001</v>
      </c>
      <c r="HB292">
        <v>2.2863799999999999</v>
      </c>
      <c r="HC292">
        <v>40.758000000000003</v>
      </c>
      <c r="HD292">
        <v>15.121499999999999</v>
      </c>
      <c r="HE292">
        <v>18</v>
      </c>
      <c r="HF292">
        <v>688.58</v>
      </c>
      <c r="HG292">
        <v>738.346</v>
      </c>
      <c r="HH292">
        <v>30.9956</v>
      </c>
      <c r="HI292">
        <v>34.773699999999998</v>
      </c>
      <c r="HJ292">
        <v>30.000299999999999</v>
      </c>
      <c r="HK292">
        <v>34.542499999999997</v>
      </c>
      <c r="HL292">
        <v>34.513300000000001</v>
      </c>
      <c r="HM292">
        <v>89.962000000000003</v>
      </c>
      <c r="HN292">
        <v>20.549900000000001</v>
      </c>
      <c r="HO292">
        <v>91.646100000000004</v>
      </c>
      <c r="HP292">
        <v>31</v>
      </c>
      <c r="HQ292">
        <v>1849.46</v>
      </c>
      <c r="HR292">
        <v>35.5473</v>
      </c>
      <c r="HS292">
        <v>99.108199999999997</v>
      </c>
      <c r="HT292">
        <v>98.162899999999993</v>
      </c>
    </row>
    <row r="293" spans="1:228" x14ac:dyDescent="0.2">
      <c r="A293">
        <v>278</v>
      </c>
      <c r="B293">
        <v>1669232698.5999999</v>
      </c>
      <c r="C293">
        <v>1106.099999904633</v>
      </c>
      <c r="D293" t="s">
        <v>915</v>
      </c>
      <c r="E293" t="s">
        <v>916</v>
      </c>
      <c r="F293">
        <v>4</v>
      </c>
      <c r="G293">
        <v>1669232696.2874999</v>
      </c>
      <c r="H293">
        <f t="shared" si="136"/>
        <v>1.4986894896128452E-3</v>
      </c>
      <c r="I293">
        <f t="shared" si="137"/>
        <v>1.4986894896128451</v>
      </c>
      <c r="J293">
        <f t="shared" si="138"/>
        <v>26.881376096944152</v>
      </c>
      <c r="K293">
        <f t="shared" si="139"/>
        <v>1818.6912500000001</v>
      </c>
      <c r="L293">
        <f t="shared" si="140"/>
        <v>1255.2403094090726</v>
      </c>
      <c r="M293">
        <f t="shared" si="141"/>
        <v>126.62844642310343</v>
      </c>
      <c r="N293">
        <f t="shared" si="142"/>
        <v>183.46928933409498</v>
      </c>
      <c r="O293">
        <f t="shared" si="143"/>
        <v>8.3773397192874979E-2</v>
      </c>
      <c r="P293">
        <f t="shared" si="144"/>
        <v>3.6707544268379002</v>
      </c>
      <c r="Q293">
        <f t="shared" si="145"/>
        <v>8.272558884153948E-2</v>
      </c>
      <c r="R293">
        <f t="shared" si="146"/>
        <v>5.1796542439478316E-2</v>
      </c>
      <c r="S293">
        <f t="shared" si="147"/>
        <v>226.11226423568212</v>
      </c>
      <c r="T293">
        <f t="shared" si="148"/>
        <v>34.251398176846038</v>
      </c>
      <c r="U293">
        <f t="shared" si="149"/>
        <v>34.280275000000003</v>
      </c>
      <c r="V293">
        <f t="shared" si="150"/>
        <v>5.4271115593953212</v>
      </c>
      <c r="W293">
        <f t="shared" si="151"/>
        <v>70.90366090539726</v>
      </c>
      <c r="X293">
        <f t="shared" si="152"/>
        <v>3.6820449460885949</v>
      </c>
      <c r="Y293">
        <f t="shared" si="153"/>
        <v>5.1930251542319361</v>
      </c>
      <c r="Z293">
        <f t="shared" si="154"/>
        <v>1.7450666133067263</v>
      </c>
      <c r="AA293">
        <f t="shared" si="155"/>
        <v>-66.092206491926476</v>
      </c>
      <c r="AB293">
        <f t="shared" si="156"/>
        <v>-156.29466601580378</v>
      </c>
      <c r="AC293">
        <f t="shared" si="157"/>
        <v>-9.8362460019103128</v>
      </c>
      <c r="AD293">
        <f t="shared" si="158"/>
        <v>-6.1108542739584664</v>
      </c>
      <c r="AE293">
        <f t="shared" si="159"/>
        <v>50.611664266421684</v>
      </c>
      <c r="AF293">
        <f t="shared" si="160"/>
        <v>1.5979139709333954</v>
      </c>
      <c r="AG293">
        <f t="shared" si="161"/>
        <v>26.881376096944152</v>
      </c>
      <c r="AH293">
        <v>1909.294986267704</v>
      </c>
      <c r="AI293">
        <v>1890.766969696969</v>
      </c>
      <c r="AJ293">
        <v>1.7531282186655801</v>
      </c>
      <c r="AK293">
        <v>65.098338017295973</v>
      </c>
      <c r="AL293">
        <f t="shared" si="162"/>
        <v>1.4986894896128451</v>
      </c>
      <c r="AM293">
        <v>35.871927146285167</v>
      </c>
      <c r="AN293">
        <v>36.483940659340668</v>
      </c>
      <c r="AO293">
        <v>-2.2531752620473609E-3</v>
      </c>
      <c r="AP293">
        <v>87.569397002130515</v>
      </c>
      <c r="AQ293">
        <v>9</v>
      </c>
      <c r="AR293">
        <v>1</v>
      </c>
      <c r="AS293">
        <f t="shared" si="163"/>
        <v>1</v>
      </c>
      <c r="AT293">
        <f t="shared" si="164"/>
        <v>0</v>
      </c>
      <c r="AU293">
        <f t="shared" si="165"/>
        <v>47086.165671004361</v>
      </c>
      <c r="AV293">
        <f t="shared" si="166"/>
        <v>1199.9775</v>
      </c>
      <c r="AW293">
        <f t="shared" si="167"/>
        <v>1025.9064135936176</v>
      </c>
      <c r="AX293">
        <f t="shared" si="168"/>
        <v>0.85493804141629126</v>
      </c>
      <c r="AY293">
        <f t="shared" si="169"/>
        <v>0.1884304199334422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1669232696.2874999</v>
      </c>
      <c r="BF293">
        <v>1818.6912500000001</v>
      </c>
      <c r="BG293">
        <v>1840.92875</v>
      </c>
      <c r="BH293">
        <v>36.499312500000002</v>
      </c>
      <c r="BI293">
        <v>35.859587500000004</v>
      </c>
      <c r="BJ293">
        <v>1823.02</v>
      </c>
      <c r="BK293">
        <v>36.400437500000002</v>
      </c>
      <c r="BL293">
        <v>649.79424999999992</v>
      </c>
      <c r="BM293">
        <v>100.780125</v>
      </c>
      <c r="BN293">
        <v>9.9718862500000005E-2</v>
      </c>
      <c r="BO293">
        <v>33.490499999999997</v>
      </c>
      <c r="BP293">
        <v>34.280275000000003</v>
      </c>
      <c r="BQ293">
        <v>999.9</v>
      </c>
      <c r="BR293">
        <v>0</v>
      </c>
      <c r="BS293">
        <v>0</v>
      </c>
      <c r="BT293">
        <v>9000.3912500000006</v>
      </c>
      <c r="BU293">
        <v>0</v>
      </c>
      <c r="BV293">
        <v>68.940100000000001</v>
      </c>
      <c r="BW293">
        <v>-22.237175000000001</v>
      </c>
      <c r="BX293">
        <v>1887.5862500000001</v>
      </c>
      <c r="BY293">
        <v>1909.3975</v>
      </c>
      <c r="BZ293">
        <v>0.63974087499999999</v>
      </c>
      <c r="CA293">
        <v>1840.92875</v>
      </c>
      <c r="CB293">
        <v>35.859587500000004</v>
      </c>
      <c r="CC293">
        <v>3.67841</v>
      </c>
      <c r="CD293">
        <v>3.6139362500000001</v>
      </c>
      <c r="CE293">
        <v>27.466537500000001</v>
      </c>
      <c r="CF293">
        <v>27.164737500000001</v>
      </c>
      <c r="CG293">
        <v>1199.9775</v>
      </c>
      <c r="CH293">
        <v>0.49998137500000012</v>
      </c>
      <c r="CI293">
        <v>0.50001862500000005</v>
      </c>
      <c r="CJ293">
        <v>0</v>
      </c>
      <c r="CK293">
        <v>734.73312499999997</v>
      </c>
      <c r="CL293">
        <v>4.9990899999999998</v>
      </c>
      <c r="CM293">
        <v>7525.25875</v>
      </c>
      <c r="CN293">
        <v>9557.6212500000001</v>
      </c>
      <c r="CO293">
        <v>43.569875000000003</v>
      </c>
      <c r="CP293">
        <v>45.280999999999999</v>
      </c>
      <c r="CQ293">
        <v>44.41375</v>
      </c>
      <c r="CR293">
        <v>44.561999999999998</v>
      </c>
      <c r="CS293">
        <v>45.054250000000003</v>
      </c>
      <c r="CT293">
        <v>597.46749999999997</v>
      </c>
      <c r="CU293">
        <v>597.51</v>
      </c>
      <c r="CV293">
        <v>0</v>
      </c>
      <c r="CW293">
        <v>1669232706</v>
      </c>
      <c r="CX293">
        <v>0</v>
      </c>
      <c r="CY293">
        <v>1669228029.5</v>
      </c>
      <c r="CZ293" t="s">
        <v>356</v>
      </c>
      <c r="DA293">
        <v>1669228029.5</v>
      </c>
      <c r="DB293">
        <v>1669228028</v>
      </c>
      <c r="DC293">
        <v>6</v>
      </c>
      <c r="DD293">
        <v>0.127</v>
      </c>
      <c r="DE293">
        <v>2E-3</v>
      </c>
      <c r="DF293">
        <v>-2.9980000000000002</v>
      </c>
      <c r="DG293">
        <v>9.9000000000000005E-2</v>
      </c>
      <c r="DH293">
        <v>415</v>
      </c>
      <c r="DI293">
        <v>34</v>
      </c>
      <c r="DJ293">
        <v>0.37</v>
      </c>
      <c r="DK293">
        <v>0.19</v>
      </c>
      <c r="DL293">
        <v>-22.357665853658531</v>
      </c>
      <c r="DM293">
        <v>0.66474355400697993</v>
      </c>
      <c r="DN293">
        <v>0.1057683054784537</v>
      </c>
      <c r="DO293">
        <v>0</v>
      </c>
      <c r="DP293">
        <v>0.66409275609756091</v>
      </c>
      <c r="DQ293">
        <v>-0.28390317073170768</v>
      </c>
      <c r="DR293">
        <v>3.0438661161528859E-2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381</v>
      </c>
      <c r="EA293">
        <v>3.2948</v>
      </c>
      <c r="EB293">
        <v>2.6248800000000001</v>
      </c>
      <c r="EC293">
        <v>0.26743699999999998</v>
      </c>
      <c r="ED293">
        <v>0.267322</v>
      </c>
      <c r="EE293">
        <v>0.145372</v>
      </c>
      <c r="EF293">
        <v>0.14192299999999999</v>
      </c>
      <c r="EG293">
        <v>22130.7</v>
      </c>
      <c r="EH293">
        <v>22522.799999999999</v>
      </c>
      <c r="EI293">
        <v>28132</v>
      </c>
      <c r="EJ293">
        <v>29617.599999999999</v>
      </c>
      <c r="EK293">
        <v>33079.800000000003</v>
      </c>
      <c r="EL293">
        <v>35286.6</v>
      </c>
      <c r="EM293">
        <v>39695.9</v>
      </c>
      <c r="EN293">
        <v>42329.5</v>
      </c>
      <c r="EO293">
        <v>2.1861000000000002</v>
      </c>
      <c r="EP293">
        <v>2.1564999999999999</v>
      </c>
      <c r="EQ293">
        <v>0.100531</v>
      </c>
      <c r="ER293">
        <v>0</v>
      </c>
      <c r="ES293">
        <v>32.6128</v>
      </c>
      <c r="ET293">
        <v>999.9</v>
      </c>
      <c r="EU293">
        <v>70.599999999999994</v>
      </c>
      <c r="EV293">
        <v>36.299999999999997</v>
      </c>
      <c r="EW293">
        <v>42.505800000000001</v>
      </c>
      <c r="EX293">
        <v>57.404400000000003</v>
      </c>
      <c r="EY293">
        <v>-3.1330100000000001</v>
      </c>
      <c r="EZ293">
        <v>2</v>
      </c>
      <c r="FA293">
        <v>0.59842499999999998</v>
      </c>
      <c r="FB293">
        <v>0.91920800000000003</v>
      </c>
      <c r="FC293">
        <v>20.2684</v>
      </c>
      <c r="FD293">
        <v>5.2174399999999999</v>
      </c>
      <c r="FE293">
        <v>12.008599999999999</v>
      </c>
      <c r="FF293">
        <v>4.9859</v>
      </c>
      <c r="FG293">
        <v>3.2844799999999998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1.8622000000000001</v>
      </c>
      <c r="FN293">
        <v>1.8642799999999999</v>
      </c>
      <c r="FO293">
        <v>1.8603499999999999</v>
      </c>
      <c r="FP293">
        <v>1.86111</v>
      </c>
      <c r="FQ293">
        <v>1.8602000000000001</v>
      </c>
      <c r="FR293">
        <v>1.8618699999999999</v>
      </c>
      <c r="FS293">
        <v>1.8583799999999999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-4.33</v>
      </c>
      <c r="GH293">
        <v>9.8799999999999999E-2</v>
      </c>
      <c r="GI293">
        <v>-2.4324828651112251</v>
      </c>
      <c r="GJ293">
        <v>-1.6100910332537859E-3</v>
      </c>
      <c r="GK293">
        <v>7.0186618486508772E-7</v>
      </c>
      <c r="GL293">
        <v>-2.134652460378022E-10</v>
      </c>
      <c r="GM293">
        <v>9.8890000000004363E-2</v>
      </c>
      <c r="GN293">
        <v>0</v>
      </c>
      <c r="GO293">
        <v>0</v>
      </c>
      <c r="GP293">
        <v>0</v>
      </c>
      <c r="GQ293">
        <v>5</v>
      </c>
      <c r="GR293">
        <v>2079</v>
      </c>
      <c r="GS293">
        <v>3</v>
      </c>
      <c r="GT293">
        <v>29</v>
      </c>
      <c r="GU293">
        <v>77.8</v>
      </c>
      <c r="GV293">
        <v>77.8</v>
      </c>
      <c r="GW293">
        <v>4.5092800000000004</v>
      </c>
      <c r="GX293">
        <v>2.5</v>
      </c>
      <c r="GY293">
        <v>2.04834</v>
      </c>
      <c r="GZ293">
        <v>2.6184099999999999</v>
      </c>
      <c r="HA293">
        <v>2.1972700000000001</v>
      </c>
      <c r="HB293">
        <v>2.3645</v>
      </c>
      <c r="HC293">
        <v>40.758000000000003</v>
      </c>
      <c r="HD293">
        <v>15.1302</v>
      </c>
      <c r="HE293">
        <v>18</v>
      </c>
      <c r="HF293">
        <v>688.94299999999998</v>
      </c>
      <c r="HG293">
        <v>738.346</v>
      </c>
      <c r="HH293">
        <v>30.9956</v>
      </c>
      <c r="HI293">
        <v>34.773699999999998</v>
      </c>
      <c r="HJ293">
        <v>30.0002</v>
      </c>
      <c r="HK293">
        <v>34.5456</v>
      </c>
      <c r="HL293">
        <v>34.513300000000001</v>
      </c>
      <c r="HM293">
        <v>90.205500000000001</v>
      </c>
      <c r="HN293">
        <v>21.134499999999999</v>
      </c>
      <c r="HO293">
        <v>91.646100000000004</v>
      </c>
      <c r="HP293">
        <v>31</v>
      </c>
      <c r="HQ293">
        <v>1856.14</v>
      </c>
      <c r="HR293">
        <v>35.467199999999998</v>
      </c>
      <c r="HS293">
        <v>99.109399999999994</v>
      </c>
      <c r="HT293">
        <v>98.162700000000001</v>
      </c>
    </row>
    <row r="294" spans="1:228" x14ac:dyDescent="0.2">
      <c r="A294">
        <v>279</v>
      </c>
      <c r="B294">
        <v>1669232702.5999999</v>
      </c>
      <c r="C294">
        <v>1110.099999904633</v>
      </c>
      <c r="D294" t="s">
        <v>917</v>
      </c>
      <c r="E294" t="s">
        <v>918</v>
      </c>
      <c r="F294">
        <v>4</v>
      </c>
      <c r="G294">
        <v>1669232700.5999999</v>
      </c>
      <c r="H294">
        <f t="shared" si="136"/>
        <v>1.4586179346181287E-3</v>
      </c>
      <c r="I294">
        <f t="shared" si="137"/>
        <v>1.4586179346181287</v>
      </c>
      <c r="J294">
        <f t="shared" si="138"/>
        <v>26.758652220134948</v>
      </c>
      <c r="K294">
        <f t="shared" si="139"/>
        <v>1825.9228571428571</v>
      </c>
      <c r="L294">
        <f t="shared" si="140"/>
        <v>1256.1047870984239</v>
      </c>
      <c r="M294">
        <f t="shared" si="141"/>
        <v>126.72226689040923</v>
      </c>
      <c r="N294">
        <f t="shared" si="142"/>
        <v>184.20842432951031</v>
      </c>
      <c r="O294">
        <f t="shared" si="143"/>
        <v>8.2315320214176299E-2</v>
      </c>
      <c r="P294">
        <f t="shared" si="144"/>
        <v>3.6717881067011562</v>
      </c>
      <c r="Q294">
        <f t="shared" si="145"/>
        <v>8.1303712177815804E-2</v>
      </c>
      <c r="R294">
        <f t="shared" si="146"/>
        <v>5.0904673164037566E-2</v>
      </c>
      <c r="S294">
        <f t="shared" si="147"/>
        <v>226.11452752153082</v>
      </c>
      <c r="T294">
        <f t="shared" si="148"/>
        <v>34.225037631452487</v>
      </c>
      <c r="U294">
        <f t="shared" si="149"/>
        <v>34.215114285714293</v>
      </c>
      <c r="V294">
        <f t="shared" si="150"/>
        <v>5.407456926285489</v>
      </c>
      <c r="W294">
        <f t="shared" si="151"/>
        <v>70.983308765815039</v>
      </c>
      <c r="X294">
        <f t="shared" si="152"/>
        <v>3.6790492879758188</v>
      </c>
      <c r="Y294">
        <f t="shared" si="153"/>
        <v>5.182978015456527</v>
      </c>
      <c r="Z294">
        <f t="shared" si="154"/>
        <v>1.7284076383096703</v>
      </c>
      <c r="AA294">
        <f t="shared" si="155"/>
        <v>-64.325050916659478</v>
      </c>
      <c r="AB294">
        <f t="shared" si="156"/>
        <v>-150.28625195811247</v>
      </c>
      <c r="AC294">
        <f t="shared" si="157"/>
        <v>-9.4508395579785951</v>
      </c>
      <c r="AD294">
        <f t="shared" si="158"/>
        <v>2.0523850887802837</v>
      </c>
      <c r="AE294">
        <f t="shared" si="159"/>
        <v>50.321855395737259</v>
      </c>
      <c r="AF294">
        <f t="shared" si="160"/>
        <v>1.7632021368725679</v>
      </c>
      <c r="AG294">
        <f t="shared" si="161"/>
        <v>26.758652220134948</v>
      </c>
      <c r="AH294">
        <v>1916.094723425135</v>
      </c>
      <c r="AI294">
        <v>1897.6553939393939</v>
      </c>
      <c r="AJ294">
        <v>1.7444223235839149</v>
      </c>
      <c r="AK294">
        <v>65.098338017295973</v>
      </c>
      <c r="AL294">
        <f t="shared" si="162"/>
        <v>1.4586179346181287</v>
      </c>
      <c r="AM294">
        <v>35.833505194763362</v>
      </c>
      <c r="AN294">
        <v>36.456265934065932</v>
      </c>
      <c r="AO294">
        <v>-7.2858516624409409E-3</v>
      </c>
      <c r="AP294">
        <v>87.569397002130515</v>
      </c>
      <c r="AQ294">
        <v>9</v>
      </c>
      <c r="AR294">
        <v>1</v>
      </c>
      <c r="AS294">
        <f t="shared" si="163"/>
        <v>1</v>
      </c>
      <c r="AT294">
        <f t="shared" si="164"/>
        <v>0</v>
      </c>
      <c r="AU294">
        <f t="shared" si="165"/>
        <v>47109.947658688878</v>
      </c>
      <c r="AV294">
        <f t="shared" si="166"/>
        <v>1199.988571428572</v>
      </c>
      <c r="AW294">
        <f t="shared" si="167"/>
        <v>1025.9159707365448</v>
      </c>
      <c r="AX294">
        <f t="shared" si="168"/>
        <v>0.85493811788157625</v>
      </c>
      <c r="AY294">
        <f t="shared" si="169"/>
        <v>0.18843056751144238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1669232700.5999999</v>
      </c>
      <c r="BF294">
        <v>1825.9228571428571</v>
      </c>
      <c r="BG294">
        <v>1848.168571428572</v>
      </c>
      <c r="BH294">
        <v>36.46771428571428</v>
      </c>
      <c r="BI294">
        <v>35.761842857142859</v>
      </c>
      <c r="BJ294">
        <v>1830.26</v>
      </c>
      <c r="BK294">
        <v>36.368828571428573</v>
      </c>
      <c r="BL294">
        <v>649.84014285714295</v>
      </c>
      <c r="BM294">
        <v>100.7855714285714</v>
      </c>
      <c r="BN294">
        <v>9.9536399999999997E-2</v>
      </c>
      <c r="BO294">
        <v>33.455914285714293</v>
      </c>
      <c r="BP294">
        <v>34.215114285714293</v>
      </c>
      <c r="BQ294">
        <v>999.89999999999986</v>
      </c>
      <c r="BR294">
        <v>0</v>
      </c>
      <c r="BS294">
        <v>0</v>
      </c>
      <c r="BT294">
        <v>9003.4814285714292</v>
      </c>
      <c r="BU294">
        <v>0</v>
      </c>
      <c r="BV294">
        <v>70.370371428571431</v>
      </c>
      <c r="BW294">
        <v>-22.244814285714281</v>
      </c>
      <c r="BX294">
        <v>1895.028571428571</v>
      </c>
      <c r="BY294">
        <v>1916.712857142857</v>
      </c>
      <c r="BZ294">
        <v>0.70587857142857136</v>
      </c>
      <c r="CA294">
        <v>1848.168571428572</v>
      </c>
      <c r="CB294">
        <v>35.761842857142859</v>
      </c>
      <c r="CC294">
        <v>3.6754257142857152</v>
      </c>
      <c r="CD294">
        <v>3.6042842857142849</v>
      </c>
      <c r="CE294">
        <v>27.452657142857142</v>
      </c>
      <c r="CF294">
        <v>27.119142857142862</v>
      </c>
      <c r="CG294">
        <v>1199.988571428572</v>
      </c>
      <c r="CH294">
        <v>0.49998071428571428</v>
      </c>
      <c r="CI294">
        <v>0.50001928571428578</v>
      </c>
      <c r="CJ294">
        <v>0</v>
      </c>
      <c r="CK294">
        <v>734.40199999999993</v>
      </c>
      <c r="CL294">
        <v>4.9990899999999998</v>
      </c>
      <c r="CM294">
        <v>7525.0328571428563</v>
      </c>
      <c r="CN294">
        <v>9557.6928571428562</v>
      </c>
      <c r="CO294">
        <v>43.588999999999999</v>
      </c>
      <c r="CP294">
        <v>45.294285714285706</v>
      </c>
      <c r="CQ294">
        <v>44.383857142857153</v>
      </c>
      <c r="CR294">
        <v>44.5</v>
      </c>
      <c r="CS294">
        <v>45.026571428571422</v>
      </c>
      <c r="CT294">
        <v>597.47</v>
      </c>
      <c r="CU294">
        <v>597.51857142857148</v>
      </c>
      <c r="CV294">
        <v>0</v>
      </c>
      <c r="CW294">
        <v>1669232709.5999999</v>
      </c>
      <c r="CX294">
        <v>0</v>
      </c>
      <c r="CY294">
        <v>1669228029.5</v>
      </c>
      <c r="CZ294" t="s">
        <v>356</v>
      </c>
      <c r="DA294">
        <v>1669228029.5</v>
      </c>
      <c r="DB294">
        <v>1669228028</v>
      </c>
      <c r="DC294">
        <v>6</v>
      </c>
      <c r="DD294">
        <v>0.127</v>
      </c>
      <c r="DE294">
        <v>2E-3</v>
      </c>
      <c r="DF294">
        <v>-2.9980000000000002</v>
      </c>
      <c r="DG294">
        <v>9.9000000000000005E-2</v>
      </c>
      <c r="DH294">
        <v>415</v>
      </c>
      <c r="DI294">
        <v>34</v>
      </c>
      <c r="DJ294">
        <v>0.37</v>
      </c>
      <c r="DK294">
        <v>0.19</v>
      </c>
      <c r="DL294">
        <v>-22.326265853658541</v>
      </c>
      <c r="DM294">
        <v>0.84163275261321635</v>
      </c>
      <c r="DN294">
        <v>0.1040722933765828</v>
      </c>
      <c r="DO294">
        <v>0</v>
      </c>
      <c r="DP294">
        <v>0.6594549999999999</v>
      </c>
      <c r="DQ294">
        <v>-4.1194160278743841E-2</v>
      </c>
      <c r="DR294">
        <v>2.9620180278926361E-2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3.29454</v>
      </c>
      <c r="EB294">
        <v>2.6249099999999999</v>
      </c>
      <c r="EC294">
        <v>0.26801799999999998</v>
      </c>
      <c r="ED294">
        <v>0.26789400000000002</v>
      </c>
      <c r="EE294">
        <v>0.145286</v>
      </c>
      <c r="EF294">
        <v>0.14149600000000001</v>
      </c>
      <c r="EG294">
        <v>22113.1</v>
      </c>
      <c r="EH294">
        <v>22505.3</v>
      </c>
      <c r="EI294">
        <v>28132</v>
      </c>
      <c r="EJ294">
        <v>29617.9</v>
      </c>
      <c r="EK294">
        <v>33083.1</v>
      </c>
      <c r="EL294">
        <v>35304.699999999997</v>
      </c>
      <c r="EM294">
        <v>39695.800000000003</v>
      </c>
      <c r="EN294">
        <v>42330.1</v>
      </c>
      <c r="EO294">
        <v>2.1860300000000001</v>
      </c>
      <c r="EP294">
        <v>2.1564000000000001</v>
      </c>
      <c r="EQ294">
        <v>0.10135</v>
      </c>
      <c r="ER294">
        <v>0</v>
      </c>
      <c r="ES294">
        <v>32.5548</v>
      </c>
      <c r="ET294">
        <v>999.9</v>
      </c>
      <c r="EU294">
        <v>70.599999999999994</v>
      </c>
      <c r="EV294">
        <v>36.299999999999997</v>
      </c>
      <c r="EW294">
        <v>42.5062</v>
      </c>
      <c r="EX294">
        <v>57.254399999999997</v>
      </c>
      <c r="EY294">
        <v>-2.73638</v>
      </c>
      <c r="EZ294">
        <v>2</v>
      </c>
      <c r="FA294">
        <v>0.59834900000000002</v>
      </c>
      <c r="FB294">
        <v>0.90547900000000003</v>
      </c>
      <c r="FC294">
        <v>20.2681</v>
      </c>
      <c r="FD294">
        <v>5.2153400000000003</v>
      </c>
      <c r="FE294">
        <v>12.0085</v>
      </c>
      <c r="FF294">
        <v>4.9855999999999998</v>
      </c>
      <c r="FG294">
        <v>3.2841999999999998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1.8642700000000001</v>
      </c>
      <c r="FO294">
        <v>1.8603499999999999</v>
      </c>
      <c r="FP294">
        <v>1.86111</v>
      </c>
      <c r="FQ294">
        <v>1.8602000000000001</v>
      </c>
      <c r="FR294">
        <v>1.8618699999999999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-4.3499999999999996</v>
      </c>
      <c r="GH294">
        <v>9.8900000000000002E-2</v>
      </c>
      <c r="GI294">
        <v>-2.4324828651112251</v>
      </c>
      <c r="GJ294">
        <v>-1.6100910332537859E-3</v>
      </c>
      <c r="GK294">
        <v>7.0186618486508772E-7</v>
      </c>
      <c r="GL294">
        <v>-2.134652460378022E-10</v>
      </c>
      <c r="GM294">
        <v>9.8890000000004363E-2</v>
      </c>
      <c r="GN294">
        <v>0</v>
      </c>
      <c r="GO294">
        <v>0</v>
      </c>
      <c r="GP294">
        <v>0</v>
      </c>
      <c r="GQ294">
        <v>5</v>
      </c>
      <c r="GR294">
        <v>2079</v>
      </c>
      <c r="GS294">
        <v>3</v>
      </c>
      <c r="GT294">
        <v>29</v>
      </c>
      <c r="GU294">
        <v>77.900000000000006</v>
      </c>
      <c r="GV294">
        <v>77.900000000000006</v>
      </c>
      <c r="GW294">
        <v>4.5214800000000004</v>
      </c>
      <c r="GX294">
        <v>2.50854</v>
      </c>
      <c r="GY294">
        <v>2.04834</v>
      </c>
      <c r="GZ294">
        <v>2.6184099999999999</v>
      </c>
      <c r="HA294">
        <v>2.1972700000000001</v>
      </c>
      <c r="HB294">
        <v>2.32056</v>
      </c>
      <c r="HC294">
        <v>40.758000000000003</v>
      </c>
      <c r="HD294">
        <v>15.121499999999999</v>
      </c>
      <c r="HE294">
        <v>18</v>
      </c>
      <c r="HF294">
        <v>688.88199999999995</v>
      </c>
      <c r="HG294">
        <v>738.27499999999998</v>
      </c>
      <c r="HH294">
        <v>30.995899999999999</v>
      </c>
      <c r="HI294">
        <v>34.771999999999998</v>
      </c>
      <c r="HJ294">
        <v>30.0001</v>
      </c>
      <c r="HK294">
        <v>34.5456</v>
      </c>
      <c r="HL294">
        <v>34.515500000000003</v>
      </c>
      <c r="HM294">
        <v>90.446299999999994</v>
      </c>
      <c r="HN294">
        <v>21.742699999999999</v>
      </c>
      <c r="HO294">
        <v>91.646100000000004</v>
      </c>
      <c r="HP294">
        <v>31</v>
      </c>
      <c r="HQ294">
        <v>1862.83</v>
      </c>
      <c r="HR294">
        <v>35.2346</v>
      </c>
      <c r="HS294">
        <v>99.109300000000005</v>
      </c>
      <c r="HT294">
        <v>98.163799999999995</v>
      </c>
    </row>
    <row r="295" spans="1:228" x14ac:dyDescent="0.2">
      <c r="A295">
        <v>280</v>
      </c>
      <c r="B295">
        <v>1669232706.5999999</v>
      </c>
      <c r="C295">
        <v>1114.099999904633</v>
      </c>
      <c r="D295" t="s">
        <v>919</v>
      </c>
      <c r="E295" t="s">
        <v>920</v>
      </c>
      <c r="F295">
        <v>4</v>
      </c>
      <c r="G295">
        <v>1669232704.2874999</v>
      </c>
      <c r="H295">
        <f t="shared" si="136"/>
        <v>1.6461149711249927E-3</v>
      </c>
      <c r="I295">
        <f t="shared" si="137"/>
        <v>1.6461149711249927</v>
      </c>
      <c r="J295">
        <f t="shared" si="138"/>
        <v>27.489769757724812</v>
      </c>
      <c r="K295">
        <f t="shared" si="139"/>
        <v>1832.20875</v>
      </c>
      <c r="L295">
        <f t="shared" si="140"/>
        <v>1310.0862899320853</v>
      </c>
      <c r="M295">
        <f t="shared" si="141"/>
        <v>132.17309067645377</v>
      </c>
      <c r="N295">
        <f t="shared" si="142"/>
        <v>184.84942183808062</v>
      </c>
      <c r="O295">
        <f t="shared" si="143"/>
        <v>9.3278223063445784E-2</v>
      </c>
      <c r="P295">
        <f t="shared" si="144"/>
        <v>3.671863925095304</v>
      </c>
      <c r="Q295">
        <f t="shared" si="145"/>
        <v>9.1981531507669398E-2</v>
      </c>
      <c r="R295">
        <f t="shared" si="146"/>
        <v>5.7603458024530679E-2</v>
      </c>
      <c r="S295">
        <f t="shared" si="147"/>
        <v>226.10798473600917</v>
      </c>
      <c r="T295">
        <f t="shared" si="148"/>
        <v>34.166116008371723</v>
      </c>
      <c r="U295">
        <f t="shared" si="149"/>
        <v>34.183937499999999</v>
      </c>
      <c r="V295">
        <f t="shared" si="150"/>
        <v>5.3980748844147257</v>
      </c>
      <c r="W295">
        <f t="shared" si="151"/>
        <v>70.95840697509675</v>
      </c>
      <c r="X295">
        <f t="shared" si="152"/>
        <v>3.6737285138926881</v>
      </c>
      <c r="Y295">
        <f t="shared" si="153"/>
        <v>5.1772984632842789</v>
      </c>
      <c r="Z295">
        <f t="shared" si="154"/>
        <v>1.7243463705220377</v>
      </c>
      <c r="AA295">
        <f t="shared" si="155"/>
        <v>-72.593670226612176</v>
      </c>
      <c r="AB295">
        <f t="shared" si="156"/>
        <v>-147.99304788027189</v>
      </c>
      <c r="AC295">
        <f t="shared" si="157"/>
        <v>-9.3041285985375985</v>
      </c>
      <c r="AD295">
        <f t="shared" si="158"/>
        <v>-3.7828619694124939</v>
      </c>
      <c r="AE295">
        <f t="shared" si="159"/>
        <v>50.081373938316737</v>
      </c>
      <c r="AF295">
        <f t="shared" si="160"/>
        <v>2.0798961117753847</v>
      </c>
      <c r="AG295">
        <f t="shared" si="161"/>
        <v>27.489769757724812</v>
      </c>
      <c r="AH295">
        <v>1922.9592088008551</v>
      </c>
      <c r="AI295">
        <v>1904.4836969696969</v>
      </c>
      <c r="AJ295">
        <v>1.6749843946097021</v>
      </c>
      <c r="AK295">
        <v>65.098338017295973</v>
      </c>
      <c r="AL295">
        <f t="shared" si="162"/>
        <v>1.6461149711249927</v>
      </c>
      <c r="AM295">
        <v>35.666757225892113</v>
      </c>
      <c r="AN295">
        <v>36.37185494505497</v>
      </c>
      <c r="AO295">
        <v>-8.6557175191198168E-3</v>
      </c>
      <c r="AP295">
        <v>87.569397002130515</v>
      </c>
      <c r="AQ295">
        <v>9</v>
      </c>
      <c r="AR295">
        <v>1</v>
      </c>
      <c r="AS295">
        <f t="shared" si="163"/>
        <v>1</v>
      </c>
      <c r="AT295">
        <f t="shared" si="164"/>
        <v>0</v>
      </c>
      <c r="AU295">
        <f t="shared" si="165"/>
        <v>47114.333637556781</v>
      </c>
      <c r="AV295">
        <f t="shared" si="166"/>
        <v>1199.9525000000001</v>
      </c>
      <c r="AW295">
        <f t="shared" si="167"/>
        <v>1025.8852635937872</v>
      </c>
      <c r="AX295">
        <f t="shared" si="168"/>
        <v>0.85493822763299965</v>
      </c>
      <c r="AY295">
        <f t="shared" si="169"/>
        <v>0.1884307793316895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1669232704.2874999</v>
      </c>
      <c r="BF295">
        <v>1832.20875</v>
      </c>
      <c r="BG295">
        <v>1854.5975000000001</v>
      </c>
      <c r="BH295">
        <v>36.413625000000003</v>
      </c>
      <c r="BI295">
        <v>35.581024999999997</v>
      </c>
      <c r="BJ295">
        <v>1836.5525</v>
      </c>
      <c r="BK295">
        <v>36.3147375</v>
      </c>
      <c r="BL295">
        <v>649.919625</v>
      </c>
      <c r="BM295">
        <v>100.789</v>
      </c>
      <c r="BN295">
        <v>9.9843500000000002E-2</v>
      </c>
      <c r="BO295">
        <v>33.4363375</v>
      </c>
      <c r="BP295">
        <v>34.183937499999999</v>
      </c>
      <c r="BQ295">
        <v>999.9</v>
      </c>
      <c r="BR295">
        <v>0</v>
      </c>
      <c r="BS295">
        <v>0</v>
      </c>
      <c r="BT295">
        <v>9003.4375</v>
      </c>
      <c r="BU295">
        <v>0</v>
      </c>
      <c r="BV295">
        <v>71.848012499999996</v>
      </c>
      <c r="BW295">
        <v>-22.388249999999999</v>
      </c>
      <c r="BX295">
        <v>1901.44625</v>
      </c>
      <c r="BY295">
        <v>1923.02</v>
      </c>
      <c r="BZ295">
        <v>0.832594375</v>
      </c>
      <c r="CA295">
        <v>1854.5975000000001</v>
      </c>
      <c r="CB295">
        <v>35.581024999999997</v>
      </c>
      <c r="CC295">
        <v>3.6700887500000001</v>
      </c>
      <c r="CD295">
        <v>3.5861725</v>
      </c>
      <c r="CE295">
        <v>27.427837499999999</v>
      </c>
      <c r="CF295">
        <v>27.033325000000001</v>
      </c>
      <c r="CG295">
        <v>1199.9525000000001</v>
      </c>
      <c r="CH295">
        <v>0.49997562499999998</v>
      </c>
      <c r="CI295">
        <v>0.50002437499999997</v>
      </c>
      <c r="CJ295">
        <v>0</v>
      </c>
      <c r="CK295">
        <v>734.48812499999997</v>
      </c>
      <c r="CL295">
        <v>4.9990899999999998</v>
      </c>
      <c r="CM295">
        <v>7530.4987499999997</v>
      </c>
      <c r="CN295">
        <v>9557.4000000000015</v>
      </c>
      <c r="CO295">
        <v>43.577749999999988</v>
      </c>
      <c r="CP295">
        <v>45.288749999999993</v>
      </c>
      <c r="CQ295">
        <v>44.375</v>
      </c>
      <c r="CR295">
        <v>44.5</v>
      </c>
      <c r="CS295">
        <v>45</v>
      </c>
      <c r="CT295">
        <v>597.44749999999999</v>
      </c>
      <c r="CU295">
        <v>597.505</v>
      </c>
      <c r="CV295">
        <v>0</v>
      </c>
      <c r="CW295">
        <v>1669232713.8</v>
      </c>
      <c r="CX295">
        <v>0</v>
      </c>
      <c r="CY295">
        <v>1669228029.5</v>
      </c>
      <c r="CZ295" t="s">
        <v>356</v>
      </c>
      <c r="DA295">
        <v>1669228029.5</v>
      </c>
      <c r="DB295">
        <v>1669228028</v>
      </c>
      <c r="DC295">
        <v>6</v>
      </c>
      <c r="DD295">
        <v>0.127</v>
      </c>
      <c r="DE295">
        <v>2E-3</v>
      </c>
      <c r="DF295">
        <v>-2.9980000000000002</v>
      </c>
      <c r="DG295">
        <v>9.9000000000000005E-2</v>
      </c>
      <c r="DH295">
        <v>415</v>
      </c>
      <c r="DI295">
        <v>34</v>
      </c>
      <c r="DJ295">
        <v>0.37</v>
      </c>
      <c r="DK295">
        <v>0.19</v>
      </c>
      <c r="DL295">
        <v>-22.300331707317071</v>
      </c>
      <c r="DM295">
        <v>3.7087108013943689E-3</v>
      </c>
      <c r="DN295">
        <v>7.0175586189821448E-2</v>
      </c>
      <c r="DO295">
        <v>1</v>
      </c>
      <c r="DP295">
        <v>0.68423675609756096</v>
      </c>
      <c r="DQ295">
        <v>0.54679701742160214</v>
      </c>
      <c r="DR295">
        <v>7.276186192987015E-2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3.2952699999999999</v>
      </c>
      <c r="EB295">
        <v>2.6251600000000002</v>
      </c>
      <c r="EC295">
        <v>0.26858300000000002</v>
      </c>
      <c r="ED295">
        <v>0.26846100000000001</v>
      </c>
      <c r="EE295">
        <v>0.14505399999999999</v>
      </c>
      <c r="EF295">
        <v>0.14094599999999999</v>
      </c>
      <c r="EG295">
        <v>22096</v>
      </c>
      <c r="EH295">
        <v>22487.9</v>
      </c>
      <c r="EI295">
        <v>28132.2</v>
      </c>
      <c r="EJ295">
        <v>29618.1</v>
      </c>
      <c r="EK295">
        <v>33092.199999999997</v>
      </c>
      <c r="EL295">
        <v>35327.199999999997</v>
      </c>
      <c r="EM295">
        <v>39696</v>
      </c>
      <c r="EN295">
        <v>42330</v>
      </c>
      <c r="EO295">
        <v>2.1866300000000001</v>
      </c>
      <c r="EP295">
        <v>2.1560999999999999</v>
      </c>
      <c r="EQ295">
        <v>0.10315299999999999</v>
      </c>
      <c r="ER295">
        <v>0</v>
      </c>
      <c r="ES295">
        <v>32.497799999999998</v>
      </c>
      <c r="ET295">
        <v>999.9</v>
      </c>
      <c r="EU295">
        <v>70.599999999999994</v>
      </c>
      <c r="EV295">
        <v>36.299999999999997</v>
      </c>
      <c r="EW295">
        <v>42.5015</v>
      </c>
      <c r="EX295">
        <v>57.104399999999998</v>
      </c>
      <c r="EY295">
        <v>-2.9447100000000002</v>
      </c>
      <c r="EZ295">
        <v>2</v>
      </c>
      <c r="FA295">
        <v>0.59837899999999999</v>
      </c>
      <c r="FB295">
        <v>0.89372300000000005</v>
      </c>
      <c r="FC295">
        <v>20.268699999999999</v>
      </c>
      <c r="FD295">
        <v>5.2171399999999997</v>
      </c>
      <c r="FE295">
        <v>12.007999999999999</v>
      </c>
      <c r="FF295">
        <v>4.9858000000000002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1.86219</v>
      </c>
      <c r="FN295">
        <v>1.8642700000000001</v>
      </c>
      <c r="FO295">
        <v>1.8603499999999999</v>
      </c>
      <c r="FP295">
        <v>1.8610899999999999</v>
      </c>
      <c r="FQ295">
        <v>1.8602000000000001</v>
      </c>
      <c r="FR295">
        <v>1.86188</v>
      </c>
      <c r="FS295">
        <v>1.8584000000000001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-4.3499999999999996</v>
      </c>
      <c r="GH295">
        <v>9.8900000000000002E-2</v>
      </c>
      <c r="GI295">
        <v>-2.4324828651112251</v>
      </c>
      <c r="GJ295">
        <v>-1.6100910332537859E-3</v>
      </c>
      <c r="GK295">
        <v>7.0186618486508772E-7</v>
      </c>
      <c r="GL295">
        <v>-2.134652460378022E-10</v>
      </c>
      <c r="GM295">
        <v>9.8890000000004363E-2</v>
      </c>
      <c r="GN295">
        <v>0</v>
      </c>
      <c r="GO295">
        <v>0</v>
      </c>
      <c r="GP295">
        <v>0</v>
      </c>
      <c r="GQ295">
        <v>5</v>
      </c>
      <c r="GR295">
        <v>2079</v>
      </c>
      <c r="GS295">
        <v>3</v>
      </c>
      <c r="GT295">
        <v>29</v>
      </c>
      <c r="GU295">
        <v>78</v>
      </c>
      <c r="GV295">
        <v>78</v>
      </c>
      <c r="GW295">
        <v>4.53369</v>
      </c>
      <c r="GX295">
        <v>2.50122</v>
      </c>
      <c r="GY295">
        <v>2.04834</v>
      </c>
      <c r="GZ295">
        <v>2.6184099999999999</v>
      </c>
      <c r="HA295">
        <v>2.1972700000000001</v>
      </c>
      <c r="HB295">
        <v>2.35107</v>
      </c>
      <c r="HC295">
        <v>40.732300000000002</v>
      </c>
      <c r="HD295">
        <v>15.1302</v>
      </c>
      <c r="HE295">
        <v>18</v>
      </c>
      <c r="HF295">
        <v>689.37800000000004</v>
      </c>
      <c r="HG295">
        <v>737.96500000000003</v>
      </c>
      <c r="HH295">
        <v>30.996400000000001</v>
      </c>
      <c r="HI295">
        <v>34.769599999999997</v>
      </c>
      <c r="HJ295">
        <v>30.0002</v>
      </c>
      <c r="HK295">
        <v>34.5456</v>
      </c>
      <c r="HL295">
        <v>34.513500000000001</v>
      </c>
      <c r="HM295">
        <v>90.686700000000002</v>
      </c>
      <c r="HN295">
        <v>22.0336</v>
      </c>
      <c r="HO295">
        <v>91.646100000000004</v>
      </c>
      <c r="HP295">
        <v>31</v>
      </c>
      <c r="HQ295">
        <v>1869.55</v>
      </c>
      <c r="HR295">
        <v>35.180500000000002</v>
      </c>
      <c r="HS295">
        <v>99.109800000000007</v>
      </c>
      <c r="HT295">
        <v>98.164000000000001</v>
      </c>
    </row>
    <row r="296" spans="1:228" x14ac:dyDescent="0.2">
      <c r="A296">
        <v>281</v>
      </c>
      <c r="B296">
        <v>1669232710.5999999</v>
      </c>
      <c r="C296">
        <v>1118.099999904633</v>
      </c>
      <c r="D296" t="s">
        <v>921</v>
      </c>
      <c r="E296" t="s">
        <v>922</v>
      </c>
      <c r="F296">
        <v>4</v>
      </c>
      <c r="G296">
        <v>1669232708.5999999</v>
      </c>
      <c r="H296">
        <f t="shared" si="136"/>
        <v>1.6745664353828753E-3</v>
      </c>
      <c r="I296">
        <f t="shared" si="137"/>
        <v>1.6745664353828753</v>
      </c>
      <c r="J296">
        <f t="shared" si="138"/>
        <v>26.947686638328271</v>
      </c>
      <c r="K296">
        <f t="shared" si="139"/>
        <v>1839.278571428571</v>
      </c>
      <c r="L296">
        <f t="shared" si="140"/>
        <v>1333.729030125792</v>
      </c>
      <c r="M296">
        <f t="shared" si="141"/>
        <v>134.56139520079751</v>
      </c>
      <c r="N296">
        <f t="shared" si="142"/>
        <v>185.56684689619104</v>
      </c>
      <c r="O296">
        <f t="shared" si="143"/>
        <v>9.4846699669324047E-2</v>
      </c>
      <c r="P296">
        <f t="shared" si="144"/>
        <v>3.6641607948928039</v>
      </c>
      <c r="Q296">
        <f t="shared" si="145"/>
        <v>9.350359678329076E-2</v>
      </c>
      <c r="R296">
        <f t="shared" si="146"/>
        <v>5.8558835947962413E-2</v>
      </c>
      <c r="S296">
        <f t="shared" si="147"/>
        <v>226.12033037817483</v>
      </c>
      <c r="T296">
        <f t="shared" si="148"/>
        <v>34.154278967337568</v>
      </c>
      <c r="U296">
        <f t="shared" si="149"/>
        <v>34.153314285714288</v>
      </c>
      <c r="V296">
        <f t="shared" si="150"/>
        <v>5.3888732114945812</v>
      </c>
      <c r="W296">
        <f t="shared" si="151"/>
        <v>70.781523452862544</v>
      </c>
      <c r="X296">
        <f t="shared" si="152"/>
        <v>3.6630591030302124</v>
      </c>
      <c r="Y296">
        <f t="shared" si="153"/>
        <v>5.1751628452440031</v>
      </c>
      <c r="Z296">
        <f t="shared" si="154"/>
        <v>1.7258141084643688</v>
      </c>
      <c r="AA296">
        <f t="shared" si="155"/>
        <v>-73.848379800384805</v>
      </c>
      <c r="AB296">
        <f t="shared" si="156"/>
        <v>-143.08830819145908</v>
      </c>
      <c r="AC296">
        <f t="shared" si="157"/>
        <v>-9.0130107700042483</v>
      </c>
      <c r="AD296">
        <f t="shared" si="158"/>
        <v>0.17063161632668766</v>
      </c>
      <c r="AE296">
        <f t="shared" si="159"/>
        <v>49.678280486805733</v>
      </c>
      <c r="AF296">
        <f t="shared" si="160"/>
        <v>2.2162768068098431</v>
      </c>
      <c r="AG296">
        <f t="shared" si="161"/>
        <v>26.947686638328271</v>
      </c>
      <c r="AH296">
        <v>1929.3327631550851</v>
      </c>
      <c r="AI296">
        <v>1911.0947272727269</v>
      </c>
      <c r="AJ296">
        <v>1.674728444855375</v>
      </c>
      <c r="AK296">
        <v>65.098338017295973</v>
      </c>
      <c r="AL296">
        <f t="shared" si="162"/>
        <v>1.6745664353828753</v>
      </c>
      <c r="AM296">
        <v>35.464919227339557</v>
      </c>
      <c r="AN296">
        <v>36.267872527472548</v>
      </c>
      <c r="AO296">
        <v>-2.488121041421907E-2</v>
      </c>
      <c r="AP296">
        <v>87.569397002130515</v>
      </c>
      <c r="AQ296">
        <v>9</v>
      </c>
      <c r="AR296">
        <v>1</v>
      </c>
      <c r="AS296">
        <f t="shared" si="163"/>
        <v>1</v>
      </c>
      <c r="AT296">
        <f t="shared" si="164"/>
        <v>0</v>
      </c>
      <c r="AU296">
        <f t="shared" si="165"/>
        <v>46978.14817921356</v>
      </c>
      <c r="AV296">
        <f t="shared" si="166"/>
        <v>1200.022857142857</v>
      </c>
      <c r="AW296">
        <f t="shared" si="167"/>
        <v>1025.9449421648571</v>
      </c>
      <c r="AX296">
        <f t="shared" si="168"/>
        <v>0.85493783394054412</v>
      </c>
      <c r="AY296">
        <f t="shared" si="169"/>
        <v>0.18843001950525037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1669232708.5999999</v>
      </c>
      <c r="BF296">
        <v>1839.278571428571</v>
      </c>
      <c r="BG296">
        <v>1861.6085714285709</v>
      </c>
      <c r="BH296">
        <v>36.307057142857147</v>
      </c>
      <c r="BI296">
        <v>35.419828571428567</v>
      </c>
      <c r="BJ296">
        <v>1843.6342857142861</v>
      </c>
      <c r="BK296">
        <v>36.208171428571433</v>
      </c>
      <c r="BL296">
        <v>649.96642857142865</v>
      </c>
      <c r="BM296">
        <v>100.7911428571429</v>
      </c>
      <c r="BN296">
        <v>9.9961828571428574E-2</v>
      </c>
      <c r="BO296">
        <v>33.42897142857143</v>
      </c>
      <c r="BP296">
        <v>34.153314285714288</v>
      </c>
      <c r="BQ296">
        <v>999.89999999999986</v>
      </c>
      <c r="BR296">
        <v>0</v>
      </c>
      <c r="BS296">
        <v>0</v>
      </c>
      <c r="BT296">
        <v>8976.6071428571431</v>
      </c>
      <c r="BU296">
        <v>0</v>
      </c>
      <c r="BV296">
        <v>75.809128571428573</v>
      </c>
      <c r="BW296">
        <v>-22.330657142857142</v>
      </c>
      <c r="BX296">
        <v>1908.5728571428569</v>
      </c>
      <c r="BY296">
        <v>1929.9685714285711</v>
      </c>
      <c r="BZ296">
        <v>0.88722928571428572</v>
      </c>
      <c r="CA296">
        <v>1861.6085714285709</v>
      </c>
      <c r="CB296">
        <v>35.419828571428567</v>
      </c>
      <c r="CC296">
        <v>3.6594385714285709</v>
      </c>
      <c r="CD296">
        <v>3.570014285714286</v>
      </c>
      <c r="CE296">
        <v>27.3782</v>
      </c>
      <c r="CF296">
        <v>26.95644285714285</v>
      </c>
      <c r="CG296">
        <v>1200.022857142857</v>
      </c>
      <c r="CH296">
        <v>0.49998857142857139</v>
      </c>
      <c r="CI296">
        <v>0.50001142857142855</v>
      </c>
      <c r="CJ296">
        <v>0</v>
      </c>
      <c r="CK296">
        <v>734.00342857142857</v>
      </c>
      <c r="CL296">
        <v>4.9990899999999998</v>
      </c>
      <c r="CM296">
        <v>7572.8585714285709</v>
      </c>
      <c r="CN296">
        <v>9558.01</v>
      </c>
      <c r="CO296">
        <v>43.607000000000014</v>
      </c>
      <c r="CP296">
        <v>45.276571428571422</v>
      </c>
      <c r="CQ296">
        <v>44.375</v>
      </c>
      <c r="CR296">
        <v>44.5</v>
      </c>
      <c r="CS296">
        <v>45</v>
      </c>
      <c r="CT296">
        <v>597.49857142857138</v>
      </c>
      <c r="CU296">
        <v>597.52428571428572</v>
      </c>
      <c r="CV296">
        <v>0</v>
      </c>
      <c r="CW296">
        <v>1669232718</v>
      </c>
      <c r="CX296">
        <v>0</v>
      </c>
      <c r="CY296">
        <v>1669228029.5</v>
      </c>
      <c r="CZ296" t="s">
        <v>356</v>
      </c>
      <c r="DA296">
        <v>1669228029.5</v>
      </c>
      <c r="DB296">
        <v>1669228028</v>
      </c>
      <c r="DC296">
        <v>6</v>
      </c>
      <c r="DD296">
        <v>0.127</v>
      </c>
      <c r="DE296">
        <v>2E-3</v>
      </c>
      <c r="DF296">
        <v>-2.9980000000000002</v>
      </c>
      <c r="DG296">
        <v>9.9000000000000005E-2</v>
      </c>
      <c r="DH296">
        <v>415</v>
      </c>
      <c r="DI296">
        <v>34</v>
      </c>
      <c r="DJ296">
        <v>0.37</v>
      </c>
      <c r="DK296">
        <v>0.19</v>
      </c>
      <c r="DL296">
        <v>-22.30911463414634</v>
      </c>
      <c r="DM296">
        <v>-0.23628501742161601</v>
      </c>
      <c r="DN296">
        <v>7.8899419024648851E-2</v>
      </c>
      <c r="DO296">
        <v>0</v>
      </c>
      <c r="DP296">
        <v>0.72967265853658536</v>
      </c>
      <c r="DQ296">
        <v>1.000597756097561</v>
      </c>
      <c r="DR296">
        <v>0.1060349517678958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381</v>
      </c>
      <c r="EA296">
        <v>3.2949600000000001</v>
      </c>
      <c r="EB296">
        <v>2.6251199999999999</v>
      </c>
      <c r="EC296">
        <v>0.26912799999999998</v>
      </c>
      <c r="ED296">
        <v>0.26899600000000001</v>
      </c>
      <c r="EE296">
        <v>0.14477999999999999</v>
      </c>
      <c r="EF296">
        <v>0.14072000000000001</v>
      </c>
      <c r="EG296">
        <v>22079.5</v>
      </c>
      <c r="EH296">
        <v>22471.7</v>
      </c>
      <c r="EI296">
        <v>28132.2</v>
      </c>
      <c r="EJ296">
        <v>29618.5</v>
      </c>
      <c r="EK296">
        <v>33103.1</v>
      </c>
      <c r="EL296">
        <v>35337.199999999997</v>
      </c>
      <c r="EM296">
        <v>39696.199999999997</v>
      </c>
      <c r="EN296">
        <v>42330.8</v>
      </c>
      <c r="EO296">
        <v>2.18655</v>
      </c>
      <c r="EP296">
        <v>2.1562199999999998</v>
      </c>
      <c r="EQ296">
        <v>0.10452400000000001</v>
      </c>
      <c r="ER296">
        <v>0</v>
      </c>
      <c r="ES296">
        <v>32.449599999999997</v>
      </c>
      <c r="ET296">
        <v>999.9</v>
      </c>
      <c r="EU296">
        <v>70.599999999999994</v>
      </c>
      <c r="EV296">
        <v>36.299999999999997</v>
      </c>
      <c r="EW296">
        <v>42.505099999999999</v>
      </c>
      <c r="EX296">
        <v>57.434399999999997</v>
      </c>
      <c r="EY296">
        <v>-2.7043300000000001</v>
      </c>
      <c r="EZ296">
        <v>2</v>
      </c>
      <c r="FA296">
        <v>0.59831299999999998</v>
      </c>
      <c r="FB296">
        <v>0.88243700000000003</v>
      </c>
      <c r="FC296">
        <v>20.268699999999999</v>
      </c>
      <c r="FD296">
        <v>5.2175900000000004</v>
      </c>
      <c r="FE296">
        <v>12.0077</v>
      </c>
      <c r="FF296">
        <v>4.9859499999999999</v>
      </c>
      <c r="FG296">
        <v>3.2845499999999999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1.86219</v>
      </c>
      <c r="FN296">
        <v>1.8642799999999999</v>
      </c>
      <c r="FO296">
        <v>1.8603499999999999</v>
      </c>
      <c r="FP296">
        <v>1.8611</v>
      </c>
      <c r="FQ296">
        <v>1.8602000000000001</v>
      </c>
      <c r="FR296">
        <v>1.8618699999999999</v>
      </c>
      <c r="FS296">
        <v>1.85839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-4.3600000000000003</v>
      </c>
      <c r="GH296">
        <v>9.8900000000000002E-2</v>
      </c>
      <c r="GI296">
        <v>-2.4324828651112251</v>
      </c>
      <c r="GJ296">
        <v>-1.6100910332537859E-3</v>
      </c>
      <c r="GK296">
        <v>7.0186618486508772E-7</v>
      </c>
      <c r="GL296">
        <v>-2.134652460378022E-10</v>
      </c>
      <c r="GM296">
        <v>9.8890000000004363E-2</v>
      </c>
      <c r="GN296">
        <v>0</v>
      </c>
      <c r="GO296">
        <v>0</v>
      </c>
      <c r="GP296">
        <v>0</v>
      </c>
      <c r="GQ296">
        <v>5</v>
      </c>
      <c r="GR296">
        <v>2079</v>
      </c>
      <c r="GS296">
        <v>3</v>
      </c>
      <c r="GT296">
        <v>29</v>
      </c>
      <c r="GU296">
        <v>78</v>
      </c>
      <c r="GV296">
        <v>78</v>
      </c>
      <c r="GW296">
        <v>4.5458999999999996</v>
      </c>
      <c r="GX296">
        <v>2.50732</v>
      </c>
      <c r="GY296">
        <v>2.04834</v>
      </c>
      <c r="GZ296">
        <v>2.6184099999999999</v>
      </c>
      <c r="HA296">
        <v>2.1972700000000001</v>
      </c>
      <c r="HB296">
        <v>2.33521</v>
      </c>
      <c r="HC296">
        <v>40.732300000000002</v>
      </c>
      <c r="HD296">
        <v>15.138999999999999</v>
      </c>
      <c r="HE296">
        <v>18</v>
      </c>
      <c r="HF296">
        <v>689.31600000000003</v>
      </c>
      <c r="HG296">
        <v>738.08199999999999</v>
      </c>
      <c r="HH296">
        <v>30.996700000000001</v>
      </c>
      <c r="HI296">
        <v>34.767400000000002</v>
      </c>
      <c r="HJ296">
        <v>30.0001</v>
      </c>
      <c r="HK296">
        <v>34.5456</v>
      </c>
      <c r="HL296">
        <v>34.513300000000001</v>
      </c>
      <c r="HM296">
        <v>90.9298</v>
      </c>
      <c r="HN296">
        <v>22.313300000000002</v>
      </c>
      <c r="HO296">
        <v>91.646100000000004</v>
      </c>
      <c r="HP296">
        <v>31</v>
      </c>
      <c r="HQ296">
        <v>1876.24</v>
      </c>
      <c r="HR296">
        <v>35.155299999999997</v>
      </c>
      <c r="HS296">
        <v>99.110200000000006</v>
      </c>
      <c r="HT296">
        <v>98.165599999999998</v>
      </c>
    </row>
    <row r="297" spans="1:228" x14ac:dyDescent="0.2">
      <c r="A297">
        <v>282</v>
      </c>
      <c r="B297">
        <v>1669232714.5999999</v>
      </c>
      <c r="C297">
        <v>1122.099999904633</v>
      </c>
      <c r="D297" t="s">
        <v>923</v>
      </c>
      <c r="E297" t="s">
        <v>924</v>
      </c>
      <c r="F297">
        <v>4</v>
      </c>
      <c r="G297">
        <v>1669232712.2874999</v>
      </c>
      <c r="H297">
        <f t="shared" si="136"/>
        <v>1.6772473838570544E-3</v>
      </c>
      <c r="I297">
        <f t="shared" si="137"/>
        <v>1.6772473838570545</v>
      </c>
      <c r="J297">
        <f t="shared" si="138"/>
        <v>26.212927079768047</v>
      </c>
      <c r="K297">
        <f t="shared" si="139"/>
        <v>1845.5337500000001</v>
      </c>
      <c r="L297">
        <f t="shared" si="140"/>
        <v>1352.5346020043216</v>
      </c>
      <c r="M297">
        <f t="shared" si="141"/>
        <v>136.45945618237064</v>
      </c>
      <c r="N297">
        <f t="shared" si="142"/>
        <v>186.19895677198093</v>
      </c>
      <c r="O297">
        <f t="shared" si="143"/>
        <v>9.4928642814754507E-2</v>
      </c>
      <c r="P297">
        <f t="shared" si="144"/>
        <v>3.6726122419480656</v>
      </c>
      <c r="Q297">
        <f t="shared" si="145"/>
        <v>9.3586284769552316E-2</v>
      </c>
      <c r="R297">
        <f t="shared" si="146"/>
        <v>5.861045213899433E-2</v>
      </c>
      <c r="S297">
        <f t="shared" si="147"/>
        <v>226.12428710961836</v>
      </c>
      <c r="T297">
        <f t="shared" si="148"/>
        <v>34.150669309446975</v>
      </c>
      <c r="U297">
        <f t="shared" si="149"/>
        <v>34.129449999999999</v>
      </c>
      <c r="V297">
        <f t="shared" si="150"/>
        <v>5.3817119221944631</v>
      </c>
      <c r="W297">
        <f t="shared" si="151"/>
        <v>70.622275808334464</v>
      </c>
      <c r="X297">
        <f t="shared" si="152"/>
        <v>3.6545114466485646</v>
      </c>
      <c r="Y297">
        <f t="shared" si="153"/>
        <v>5.174729084866561</v>
      </c>
      <c r="Z297">
        <f t="shared" si="154"/>
        <v>1.7272004755458985</v>
      </c>
      <c r="AA297">
        <f t="shared" si="155"/>
        <v>-73.966609628096094</v>
      </c>
      <c r="AB297">
        <f t="shared" si="156"/>
        <v>-138.98955562712848</v>
      </c>
      <c r="AC297">
        <f t="shared" si="157"/>
        <v>-8.733603368272691</v>
      </c>
      <c r="AD297">
        <f t="shared" si="158"/>
        <v>4.4345184861210782</v>
      </c>
      <c r="AE297">
        <f t="shared" si="159"/>
        <v>49.565213902033406</v>
      </c>
      <c r="AF297">
        <f t="shared" si="160"/>
        <v>2.1618235387178686</v>
      </c>
      <c r="AG297">
        <f t="shared" si="161"/>
        <v>26.212927079768047</v>
      </c>
      <c r="AH297">
        <v>1936.13577334761</v>
      </c>
      <c r="AI297">
        <v>1918.0181212121211</v>
      </c>
      <c r="AJ297">
        <v>1.724560432300184</v>
      </c>
      <c r="AK297">
        <v>65.098338017295973</v>
      </c>
      <c r="AL297">
        <f t="shared" si="162"/>
        <v>1.6772473838570545</v>
      </c>
      <c r="AM297">
        <v>35.381724411552902</v>
      </c>
      <c r="AN297">
        <v>36.185116483516488</v>
      </c>
      <c r="AO297">
        <v>-2.4756398966188541E-2</v>
      </c>
      <c r="AP297">
        <v>87.569397002130515</v>
      </c>
      <c r="AQ297">
        <v>9</v>
      </c>
      <c r="AR297">
        <v>1</v>
      </c>
      <c r="AS297">
        <f t="shared" si="163"/>
        <v>1</v>
      </c>
      <c r="AT297">
        <f t="shared" si="164"/>
        <v>0</v>
      </c>
      <c r="AU297">
        <f t="shared" si="165"/>
        <v>47129.059566708689</v>
      </c>
      <c r="AV297">
        <f t="shared" si="166"/>
        <v>1200.0487499999999</v>
      </c>
      <c r="AW297">
        <f t="shared" si="167"/>
        <v>1025.9666010930664</v>
      </c>
      <c r="AX297">
        <f t="shared" si="168"/>
        <v>0.85493743574422831</v>
      </c>
      <c r="AY297">
        <f t="shared" si="169"/>
        <v>0.18842925098636065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1669232712.2874999</v>
      </c>
      <c r="BF297">
        <v>1845.5337500000001</v>
      </c>
      <c r="BG297">
        <v>1867.78</v>
      </c>
      <c r="BH297">
        <v>36.222137500000002</v>
      </c>
      <c r="BI297">
        <v>35.356662499999999</v>
      </c>
      <c r="BJ297">
        <v>1849.895</v>
      </c>
      <c r="BK297">
        <v>36.123237500000002</v>
      </c>
      <c r="BL297">
        <v>649.98962499999993</v>
      </c>
      <c r="BM297">
        <v>100.79174999999999</v>
      </c>
      <c r="BN297">
        <v>9.9906287499999996E-2</v>
      </c>
      <c r="BO297">
        <v>33.427475000000001</v>
      </c>
      <c r="BP297">
        <v>34.129449999999999</v>
      </c>
      <c r="BQ297">
        <v>999.9</v>
      </c>
      <c r="BR297">
        <v>0</v>
      </c>
      <c r="BS297">
        <v>0</v>
      </c>
      <c r="BT297">
        <v>9005.78125</v>
      </c>
      <c r="BU297">
        <v>0</v>
      </c>
      <c r="BV297">
        <v>92.246350000000007</v>
      </c>
      <c r="BW297">
        <v>-22.245474999999999</v>
      </c>
      <c r="BX297">
        <v>1914.895</v>
      </c>
      <c r="BY297">
        <v>1936.23875</v>
      </c>
      <c r="BZ297">
        <v>0.86547412499999998</v>
      </c>
      <c r="CA297">
        <v>1867.78</v>
      </c>
      <c r="CB297">
        <v>35.356662499999999</v>
      </c>
      <c r="CC297">
        <v>3.65088875</v>
      </c>
      <c r="CD297">
        <v>3.5636549999999998</v>
      </c>
      <c r="CE297">
        <v>27.338262499999999</v>
      </c>
      <c r="CF297">
        <v>26.926100000000002</v>
      </c>
      <c r="CG297">
        <v>1200.0487499999999</v>
      </c>
      <c r="CH297">
        <v>0.50000162500000001</v>
      </c>
      <c r="CI297">
        <v>0.49999824999999998</v>
      </c>
      <c r="CJ297">
        <v>0</v>
      </c>
      <c r="CK297">
        <v>733.82650000000001</v>
      </c>
      <c r="CL297">
        <v>4.9990899999999998</v>
      </c>
      <c r="CM297">
        <v>7682.32</v>
      </c>
      <c r="CN297">
        <v>9558.26</v>
      </c>
      <c r="CO297">
        <v>43.609250000000003</v>
      </c>
      <c r="CP297">
        <v>45.25</v>
      </c>
      <c r="CQ297">
        <v>44.375</v>
      </c>
      <c r="CR297">
        <v>44.5</v>
      </c>
      <c r="CS297">
        <v>45</v>
      </c>
      <c r="CT297">
        <v>597.52750000000003</v>
      </c>
      <c r="CU297">
        <v>597.52125000000001</v>
      </c>
      <c r="CV297">
        <v>0</v>
      </c>
      <c r="CW297">
        <v>1669232721.5999999</v>
      </c>
      <c r="CX297">
        <v>0</v>
      </c>
      <c r="CY297">
        <v>1669228029.5</v>
      </c>
      <c r="CZ297" t="s">
        <v>356</v>
      </c>
      <c r="DA297">
        <v>1669228029.5</v>
      </c>
      <c r="DB297">
        <v>1669228028</v>
      </c>
      <c r="DC297">
        <v>6</v>
      </c>
      <c r="DD297">
        <v>0.127</v>
      </c>
      <c r="DE297">
        <v>2E-3</v>
      </c>
      <c r="DF297">
        <v>-2.9980000000000002</v>
      </c>
      <c r="DG297">
        <v>9.9000000000000005E-2</v>
      </c>
      <c r="DH297">
        <v>415</v>
      </c>
      <c r="DI297">
        <v>34</v>
      </c>
      <c r="DJ297">
        <v>0.37</v>
      </c>
      <c r="DK297">
        <v>0.19</v>
      </c>
      <c r="DL297">
        <v>-22.29529512195122</v>
      </c>
      <c r="DM297">
        <v>-0.1851073170731658</v>
      </c>
      <c r="DN297">
        <v>8.1485084528365712E-2</v>
      </c>
      <c r="DO297">
        <v>0</v>
      </c>
      <c r="DP297">
        <v>0.77606502439024394</v>
      </c>
      <c r="DQ297">
        <v>0.97364527526132549</v>
      </c>
      <c r="DR297">
        <v>0.104375009909855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381</v>
      </c>
      <c r="EA297">
        <v>3.2951700000000002</v>
      </c>
      <c r="EB297">
        <v>2.6252800000000001</v>
      </c>
      <c r="EC297">
        <v>0.2697</v>
      </c>
      <c r="ED297">
        <v>0.26955299999999999</v>
      </c>
      <c r="EE297">
        <v>0.14455699999999999</v>
      </c>
      <c r="EF297">
        <v>0.140568</v>
      </c>
      <c r="EG297">
        <v>22062.2</v>
      </c>
      <c r="EH297">
        <v>22454.2</v>
      </c>
      <c r="EI297">
        <v>28132.3</v>
      </c>
      <c r="EJ297">
        <v>29618.1</v>
      </c>
      <c r="EK297">
        <v>33111.4</v>
      </c>
      <c r="EL297">
        <v>35343.1</v>
      </c>
      <c r="EM297">
        <v>39695.800000000003</v>
      </c>
      <c r="EN297">
        <v>42330.3</v>
      </c>
      <c r="EO297">
        <v>2.18675</v>
      </c>
      <c r="EP297">
        <v>2.1560999999999999</v>
      </c>
      <c r="EQ297">
        <v>0.10553</v>
      </c>
      <c r="ER297">
        <v>0</v>
      </c>
      <c r="ES297">
        <v>32.407899999999998</v>
      </c>
      <c r="ET297">
        <v>999.9</v>
      </c>
      <c r="EU297">
        <v>70.599999999999994</v>
      </c>
      <c r="EV297">
        <v>36.299999999999997</v>
      </c>
      <c r="EW297">
        <v>42.503700000000002</v>
      </c>
      <c r="EX297">
        <v>56.924399999999999</v>
      </c>
      <c r="EY297">
        <v>-2.8685900000000002</v>
      </c>
      <c r="EZ297">
        <v>2</v>
      </c>
      <c r="FA297">
        <v>0.59834399999999999</v>
      </c>
      <c r="FB297">
        <v>0.877772</v>
      </c>
      <c r="FC297">
        <v>20.268699999999999</v>
      </c>
      <c r="FD297">
        <v>5.2172900000000002</v>
      </c>
      <c r="FE297">
        <v>12.0082</v>
      </c>
      <c r="FF297">
        <v>4.9861000000000004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1.86219</v>
      </c>
      <c r="FN297">
        <v>1.8642700000000001</v>
      </c>
      <c r="FO297">
        <v>1.86033</v>
      </c>
      <c r="FP297">
        <v>1.8611</v>
      </c>
      <c r="FQ297">
        <v>1.86019</v>
      </c>
      <c r="FR297">
        <v>1.86188</v>
      </c>
      <c r="FS297">
        <v>1.8584000000000001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-4.3600000000000003</v>
      </c>
      <c r="GH297">
        <v>9.8900000000000002E-2</v>
      </c>
      <c r="GI297">
        <v>-2.4324828651112251</v>
      </c>
      <c r="GJ297">
        <v>-1.6100910332537859E-3</v>
      </c>
      <c r="GK297">
        <v>7.0186618486508772E-7</v>
      </c>
      <c r="GL297">
        <v>-2.134652460378022E-10</v>
      </c>
      <c r="GM297">
        <v>9.8890000000004363E-2</v>
      </c>
      <c r="GN297">
        <v>0</v>
      </c>
      <c r="GO297">
        <v>0</v>
      </c>
      <c r="GP297">
        <v>0</v>
      </c>
      <c r="GQ297">
        <v>5</v>
      </c>
      <c r="GR297">
        <v>2079</v>
      </c>
      <c r="GS297">
        <v>3</v>
      </c>
      <c r="GT297">
        <v>29</v>
      </c>
      <c r="GU297">
        <v>78.099999999999994</v>
      </c>
      <c r="GV297">
        <v>78.099999999999994</v>
      </c>
      <c r="GW297">
        <v>4.5581100000000001</v>
      </c>
      <c r="GX297">
        <v>2.49878</v>
      </c>
      <c r="GY297">
        <v>2.04834</v>
      </c>
      <c r="GZ297">
        <v>2.6184099999999999</v>
      </c>
      <c r="HA297">
        <v>2.1972700000000001</v>
      </c>
      <c r="HB297">
        <v>2.3596200000000001</v>
      </c>
      <c r="HC297">
        <v>40.732300000000002</v>
      </c>
      <c r="HD297">
        <v>15.121499999999999</v>
      </c>
      <c r="HE297">
        <v>18</v>
      </c>
      <c r="HF297">
        <v>689.48199999999997</v>
      </c>
      <c r="HG297">
        <v>737.96199999999999</v>
      </c>
      <c r="HH297">
        <v>30.997800000000002</v>
      </c>
      <c r="HI297">
        <v>34.764899999999997</v>
      </c>
      <c r="HJ297">
        <v>30.0001</v>
      </c>
      <c r="HK297">
        <v>34.5456</v>
      </c>
      <c r="HL297">
        <v>34.513300000000001</v>
      </c>
      <c r="HM297">
        <v>91.171400000000006</v>
      </c>
      <c r="HN297">
        <v>22.606300000000001</v>
      </c>
      <c r="HO297">
        <v>91.646100000000004</v>
      </c>
      <c r="HP297">
        <v>31</v>
      </c>
      <c r="HQ297">
        <v>1882.92</v>
      </c>
      <c r="HR297">
        <v>35.143999999999998</v>
      </c>
      <c r="HS297">
        <v>99.109800000000007</v>
      </c>
      <c r="HT297">
        <v>98.164299999999997</v>
      </c>
    </row>
    <row r="298" spans="1:228" x14ac:dyDescent="0.2">
      <c r="A298">
        <v>283</v>
      </c>
      <c r="B298">
        <v>1669232718.5999999</v>
      </c>
      <c r="C298">
        <v>1126.099999904633</v>
      </c>
      <c r="D298" t="s">
        <v>925</v>
      </c>
      <c r="E298" t="s">
        <v>926</v>
      </c>
      <c r="F298">
        <v>4</v>
      </c>
      <c r="G298">
        <v>1669232716.5999999</v>
      </c>
      <c r="H298">
        <f t="shared" si="136"/>
        <v>1.7114918857528952E-3</v>
      </c>
      <c r="I298">
        <f t="shared" si="137"/>
        <v>1.7114918857528951</v>
      </c>
      <c r="J298">
        <f t="shared" si="138"/>
        <v>27.63463787009379</v>
      </c>
      <c r="K298">
        <f t="shared" si="139"/>
        <v>1852.665714285715</v>
      </c>
      <c r="L298">
        <f t="shared" si="140"/>
        <v>1343.4647730930562</v>
      </c>
      <c r="M298">
        <f t="shared" si="141"/>
        <v>135.54484115038846</v>
      </c>
      <c r="N298">
        <f t="shared" si="142"/>
        <v>186.91913995591923</v>
      </c>
      <c r="O298">
        <f t="shared" si="143"/>
        <v>9.6619869050262111E-2</v>
      </c>
      <c r="P298">
        <f t="shared" si="144"/>
        <v>3.6733254420097374</v>
      </c>
      <c r="Q298">
        <f t="shared" si="145"/>
        <v>9.5229898090762724E-2</v>
      </c>
      <c r="R298">
        <f t="shared" si="146"/>
        <v>5.9641903835526019E-2</v>
      </c>
      <c r="S298">
        <f t="shared" si="147"/>
        <v>226.11981394900775</v>
      </c>
      <c r="T298">
        <f t="shared" si="148"/>
        <v>34.144292615008602</v>
      </c>
      <c r="U298">
        <f t="shared" si="149"/>
        <v>34.118228571428567</v>
      </c>
      <c r="V298">
        <f t="shared" si="150"/>
        <v>5.3783474128866526</v>
      </c>
      <c r="W298">
        <f t="shared" si="151"/>
        <v>70.457714216853091</v>
      </c>
      <c r="X298">
        <f t="shared" si="152"/>
        <v>3.6461905767288654</v>
      </c>
      <c r="Y298">
        <f t="shared" si="153"/>
        <v>5.1750054869885593</v>
      </c>
      <c r="Z298">
        <f t="shared" si="154"/>
        <v>1.7321568361577873</v>
      </c>
      <c r="AA298">
        <f t="shared" si="155"/>
        <v>-75.476792161702676</v>
      </c>
      <c r="AB298">
        <f t="shared" si="156"/>
        <v>-136.6054543841949</v>
      </c>
      <c r="AC298">
        <f t="shared" si="157"/>
        <v>-8.5816971845616212</v>
      </c>
      <c r="AD298">
        <f t="shared" si="158"/>
        <v>5.4558702185485686</v>
      </c>
      <c r="AE298">
        <f t="shared" si="159"/>
        <v>49.857063699708903</v>
      </c>
      <c r="AF298">
        <f t="shared" si="160"/>
        <v>2.1405479280428388</v>
      </c>
      <c r="AG298">
        <f t="shared" si="161"/>
        <v>27.63463787009379</v>
      </c>
      <c r="AH298">
        <v>1942.9790377038919</v>
      </c>
      <c r="AI298">
        <v>1924.587939393939</v>
      </c>
      <c r="AJ298">
        <v>1.639031952245994</v>
      </c>
      <c r="AK298">
        <v>65.098338017295973</v>
      </c>
      <c r="AL298">
        <f t="shared" si="162"/>
        <v>1.7114918857528951</v>
      </c>
      <c r="AM298">
        <v>35.322798191657903</v>
      </c>
      <c r="AN298">
        <v>36.112901098901112</v>
      </c>
      <c r="AO298">
        <v>-1.9671781270537359E-2</v>
      </c>
      <c r="AP298">
        <v>87.569397002130515</v>
      </c>
      <c r="AQ298">
        <v>9</v>
      </c>
      <c r="AR298">
        <v>1</v>
      </c>
      <c r="AS298">
        <f t="shared" si="163"/>
        <v>1</v>
      </c>
      <c r="AT298">
        <f t="shared" si="164"/>
        <v>0</v>
      </c>
      <c r="AU298">
        <f t="shared" si="165"/>
        <v>47141.633577714922</v>
      </c>
      <c r="AV298">
        <f t="shared" si="166"/>
        <v>1200.024285714286</v>
      </c>
      <c r="AW298">
        <f t="shared" si="167"/>
        <v>1025.9457564502634</v>
      </c>
      <c r="AX298">
        <f t="shared" si="168"/>
        <v>0.85493749473544489</v>
      </c>
      <c r="AY298">
        <f t="shared" si="169"/>
        <v>0.18842936483940848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1669232716.5999999</v>
      </c>
      <c r="BF298">
        <v>1852.665714285715</v>
      </c>
      <c r="BG298">
        <v>1875.024285714285</v>
      </c>
      <c r="BH298">
        <v>36.139542857142857</v>
      </c>
      <c r="BI298">
        <v>35.282471428571426</v>
      </c>
      <c r="BJ298">
        <v>1857.032857142857</v>
      </c>
      <c r="BK298">
        <v>36.040642857142863</v>
      </c>
      <c r="BL298">
        <v>649.95885714285725</v>
      </c>
      <c r="BM298">
        <v>100.79214285714291</v>
      </c>
      <c r="BN298">
        <v>9.9852128571428569E-2</v>
      </c>
      <c r="BO298">
        <v>33.428428571428583</v>
      </c>
      <c r="BP298">
        <v>34.118228571428567</v>
      </c>
      <c r="BQ298">
        <v>999.89999999999986</v>
      </c>
      <c r="BR298">
        <v>0</v>
      </c>
      <c r="BS298">
        <v>0</v>
      </c>
      <c r="BT298">
        <v>9008.2142857142862</v>
      </c>
      <c r="BU298">
        <v>0</v>
      </c>
      <c r="BV298">
        <v>104.9927142857143</v>
      </c>
      <c r="BW298">
        <v>-22.35921428571428</v>
      </c>
      <c r="BX298">
        <v>1922.1285714285721</v>
      </c>
      <c r="BY298">
        <v>1943.6</v>
      </c>
      <c r="BZ298">
        <v>0.8570644285714285</v>
      </c>
      <c r="CA298">
        <v>1875.024285714285</v>
      </c>
      <c r="CB298">
        <v>35.282471428571426</v>
      </c>
      <c r="CC298">
        <v>3.6425771428571432</v>
      </c>
      <c r="CD298">
        <v>3.5561928571428569</v>
      </c>
      <c r="CE298">
        <v>27.299385714285709</v>
      </c>
      <c r="CF298">
        <v>26.890442857142851</v>
      </c>
      <c r="CG298">
        <v>1200.024285714286</v>
      </c>
      <c r="CH298">
        <v>0.50000085714285725</v>
      </c>
      <c r="CI298">
        <v>0.49999914285714292</v>
      </c>
      <c r="CJ298">
        <v>0</v>
      </c>
      <c r="CK298">
        <v>733.57771428571425</v>
      </c>
      <c r="CL298">
        <v>4.9990899999999998</v>
      </c>
      <c r="CM298">
        <v>7681.6785714285716</v>
      </c>
      <c r="CN298">
        <v>9558.0485714285733</v>
      </c>
      <c r="CO298">
        <v>43.58</v>
      </c>
      <c r="CP298">
        <v>45.25</v>
      </c>
      <c r="CQ298">
        <v>44.375</v>
      </c>
      <c r="CR298">
        <v>44.5</v>
      </c>
      <c r="CS298">
        <v>44.982000000000014</v>
      </c>
      <c r="CT298">
        <v>597.51285714285711</v>
      </c>
      <c r="CU298">
        <v>597.51142857142861</v>
      </c>
      <c r="CV298">
        <v>0</v>
      </c>
      <c r="CW298">
        <v>1669232725.8</v>
      </c>
      <c r="CX298">
        <v>0</v>
      </c>
      <c r="CY298">
        <v>1669228029.5</v>
      </c>
      <c r="CZ298" t="s">
        <v>356</v>
      </c>
      <c r="DA298">
        <v>1669228029.5</v>
      </c>
      <c r="DB298">
        <v>1669228028</v>
      </c>
      <c r="DC298">
        <v>6</v>
      </c>
      <c r="DD298">
        <v>0.127</v>
      </c>
      <c r="DE298">
        <v>2E-3</v>
      </c>
      <c r="DF298">
        <v>-2.9980000000000002</v>
      </c>
      <c r="DG298">
        <v>9.9000000000000005E-2</v>
      </c>
      <c r="DH298">
        <v>415</v>
      </c>
      <c r="DI298">
        <v>34</v>
      </c>
      <c r="DJ298">
        <v>0.37</v>
      </c>
      <c r="DK298">
        <v>0.19</v>
      </c>
      <c r="DL298">
        <v>-22.30517317073171</v>
      </c>
      <c r="DM298">
        <v>-0.1730090592334573</v>
      </c>
      <c r="DN298">
        <v>8.6559831343075141E-2</v>
      </c>
      <c r="DO298">
        <v>0</v>
      </c>
      <c r="DP298">
        <v>0.81810824390243908</v>
      </c>
      <c r="DQ298">
        <v>0.63077657142857257</v>
      </c>
      <c r="DR298">
        <v>8.1764108114412828E-2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381</v>
      </c>
      <c r="EA298">
        <v>3.29508</v>
      </c>
      <c r="EB298">
        <v>2.6253799999999998</v>
      </c>
      <c r="EC298">
        <v>0.270235</v>
      </c>
      <c r="ED298">
        <v>0.27009699999999998</v>
      </c>
      <c r="EE298">
        <v>0.14435899999999999</v>
      </c>
      <c r="EF298">
        <v>0.140317</v>
      </c>
      <c r="EG298">
        <v>22045.9</v>
      </c>
      <c r="EH298">
        <v>22437.4</v>
      </c>
      <c r="EI298">
        <v>28132.2</v>
      </c>
      <c r="EJ298">
        <v>29618.1</v>
      </c>
      <c r="EK298">
        <v>33119.5</v>
      </c>
      <c r="EL298">
        <v>35353.5</v>
      </c>
      <c r="EM298">
        <v>39696.300000000003</v>
      </c>
      <c r="EN298">
        <v>42330.3</v>
      </c>
      <c r="EO298">
        <v>2.1867700000000001</v>
      </c>
      <c r="EP298">
        <v>2.15625</v>
      </c>
      <c r="EQ298">
        <v>0.10816000000000001</v>
      </c>
      <c r="ER298">
        <v>0</v>
      </c>
      <c r="ES298">
        <v>32.3705</v>
      </c>
      <c r="ET298">
        <v>999.9</v>
      </c>
      <c r="EU298">
        <v>70.5</v>
      </c>
      <c r="EV298">
        <v>36.299999999999997</v>
      </c>
      <c r="EW298">
        <v>42.444000000000003</v>
      </c>
      <c r="EX298">
        <v>57.3444</v>
      </c>
      <c r="EY298">
        <v>-2.6642600000000001</v>
      </c>
      <c r="EZ298">
        <v>2</v>
      </c>
      <c r="FA298">
        <v>0.59829299999999996</v>
      </c>
      <c r="FB298">
        <v>0.87162600000000001</v>
      </c>
      <c r="FC298">
        <v>20.268699999999999</v>
      </c>
      <c r="FD298">
        <v>5.2172900000000002</v>
      </c>
      <c r="FE298">
        <v>12.007300000000001</v>
      </c>
      <c r="FF298">
        <v>4.9860499999999996</v>
      </c>
      <c r="FG298">
        <v>3.2845800000000001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1.86219</v>
      </c>
      <c r="FN298">
        <v>1.8643000000000001</v>
      </c>
      <c r="FO298">
        <v>1.8603499999999999</v>
      </c>
      <c r="FP298">
        <v>1.8610899999999999</v>
      </c>
      <c r="FQ298">
        <v>1.8602000000000001</v>
      </c>
      <c r="FR298">
        <v>1.86188</v>
      </c>
      <c r="FS298">
        <v>1.85842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-4.37</v>
      </c>
      <c r="GH298">
        <v>9.8900000000000002E-2</v>
      </c>
      <c r="GI298">
        <v>-2.4324828651112251</v>
      </c>
      <c r="GJ298">
        <v>-1.6100910332537859E-3</v>
      </c>
      <c r="GK298">
        <v>7.0186618486508772E-7</v>
      </c>
      <c r="GL298">
        <v>-2.134652460378022E-10</v>
      </c>
      <c r="GM298">
        <v>9.8890000000004363E-2</v>
      </c>
      <c r="GN298">
        <v>0</v>
      </c>
      <c r="GO298">
        <v>0</v>
      </c>
      <c r="GP298">
        <v>0</v>
      </c>
      <c r="GQ298">
        <v>5</v>
      </c>
      <c r="GR298">
        <v>2079</v>
      </c>
      <c r="GS298">
        <v>3</v>
      </c>
      <c r="GT298">
        <v>29</v>
      </c>
      <c r="GU298">
        <v>78.2</v>
      </c>
      <c r="GV298">
        <v>78.2</v>
      </c>
      <c r="GW298">
        <v>4.5703100000000001</v>
      </c>
      <c r="GX298">
        <v>2.50366</v>
      </c>
      <c r="GY298">
        <v>2.04834</v>
      </c>
      <c r="GZ298">
        <v>2.6184099999999999</v>
      </c>
      <c r="HA298">
        <v>2.1972700000000001</v>
      </c>
      <c r="HB298">
        <v>2.3132299999999999</v>
      </c>
      <c r="HC298">
        <v>40.732300000000002</v>
      </c>
      <c r="HD298">
        <v>15.1302</v>
      </c>
      <c r="HE298">
        <v>18</v>
      </c>
      <c r="HF298">
        <v>689.50199999999995</v>
      </c>
      <c r="HG298">
        <v>738.10599999999999</v>
      </c>
      <c r="HH298">
        <v>30.998100000000001</v>
      </c>
      <c r="HI298">
        <v>34.761699999999998</v>
      </c>
      <c r="HJ298">
        <v>30.0001</v>
      </c>
      <c r="HK298">
        <v>34.5456</v>
      </c>
      <c r="HL298">
        <v>34.513300000000001</v>
      </c>
      <c r="HM298">
        <v>91.4161</v>
      </c>
      <c r="HN298">
        <v>22.606300000000001</v>
      </c>
      <c r="HO298">
        <v>91.646100000000004</v>
      </c>
      <c r="HP298">
        <v>31</v>
      </c>
      <c r="HQ298">
        <v>1889.6</v>
      </c>
      <c r="HR298">
        <v>35.1721</v>
      </c>
      <c r="HS298">
        <v>99.110200000000006</v>
      </c>
      <c r="HT298">
        <v>98.164500000000004</v>
      </c>
    </row>
    <row r="299" spans="1:228" x14ac:dyDescent="0.2">
      <c r="A299">
        <v>284</v>
      </c>
      <c r="B299">
        <v>1669232722.5999999</v>
      </c>
      <c r="C299">
        <v>1130.099999904633</v>
      </c>
      <c r="D299" t="s">
        <v>927</v>
      </c>
      <c r="E299" t="s">
        <v>928</v>
      </c>
      <c r="F299">
        <v>4</v>
      </c>
      <c r="G299">
        <v>1669232720.2874999</v>
      </c>
      <c r="H299">
        <f t="shared" si="136"/>
        <v>1.7293759829546283E-3</v>
      </c>
      <c r="I299">
        <f t="shared" si="137"/>
        <v>1.7293759829546282</v>
      </c>
      <c r="J299">
        <f t="shared" si="138"/>
        <v>26.407654498257941</v>
      </c>
      <c r="K299">
        <f t="shared" si="139"/>
        <v>1858.73</v>
      </c>
      <c r="L299">
        <f t="shared" si="140"/>
        <v>1371.945221651687</v>
      </c>
      <c r="M299">
        <f t="shared" si="141"/>
        <v>138.41896053550079</v>
      </c>
      <c r="N299">
        <f t="shared" si="142"/>
        <v>187.53188571655025</v>
      </c>
      <c r="O299">
        <f t="shared" si="143"/>
        <v>9.7187360715914731E-2</v>
      </c>
      <c r="P299">
        <f t="shared" si="144"/>
        <v>3.6733507861637809</v>
      </c>
      <c r="Q299">
        <f t="shared" si="145"/>
        <v>9.5781151642559945E-2</v>
      </c>
      <c r="R299">
        <f t="shared" si="146"/>
        <v>5.9987867052590751E-2</v>
      </c>
      <c r="S299">
        <f t="shared" si="147"/>
        <v>226.11873636076757</v>
      </c>
      <c r="T299">
        <f t="shared" si="148"/>
        <v>34.145017064593119</v>
      </c>
      <c r="U299">
        <f t="shared" si="149"/>
        <v>34.120712500000003</v>
      </c>
      <c r="V299">
        <f t="shared" si="150"/>
        <v>5.3790920089539016</v>
      </c>
      <c r="W299">
        <f t="shared" si="151"/>
        <v>70.298016718657991</v>
      </c>
      <c r="X299">
        <f t="shared" si="152"/>
        <v>3.6388400146038058</v>
      </c>
      <c r="Y299">
        <f t="shared" si="153"/>
        <v>5.1763053702737132</v>
      </c>
      <c r="Z299">
        <f t="shared" si="154"/>
        <v>1.7402519943500958</v>
      </c>
      <c r="AA299">
        <f t="shared" si="155"/>
        <v>-76.265480848299106</v>
      </c>
      <c r="AB299">
        <f t="shared" si="156"/>
        <v>-136.21032152004312</v>
      </c>
      <c r="AC299">
        <f t="shared" si="157"/>
        <v>-8.5571069595365863</v>
      </c>
      <c r="AD299">
        <f t="shared" si="158"/>
        <v>5.0858270328887443</v>
      </c>
      <c r="AE299">
        <f t="shared" si="159"/>
        <v>49.890194922066847</v>
      </c>
      <c r="AF299">
        <f t="shared" si="160"/>
        <v>2.1189413108917945</v>
      </c>
      <c r="AG299">
        <f t="shared" si="161"/>
        <v>26.407654498257941</v>
      </c>
      <c r="AH299">
        <v>1949.610061579504</v>
      </c>
      <c r="AI299">
        <v>1931.403151515151</v>
      </c>
      <c r="AJ299">
        <v>1.72686834808968</v>
      </c>
      <c r="AK299">
        <v>65.098338017295973</v>
      </c>
      <c r="AL299">
        <f t="shared" si="162"/>
        <v>1.7293759829546282</v>
      </c>
      <c r="AM299">
        <v>35.231702950697617</v>
      </c>
      <c r="AN299">
        <v>36.029876923076948</v>
      </c>
      <c r="AO299">
        <v>-1.98554012865409E-2</v>
      </c>
      <c r="AP299">
        <v>87.569397002130515</v>
      </c>
      <c r="AQ299">
        <v>9</v>
      </c>
      <c r="AR299">
        <v>1</v>
      </c>
      <c r="AS299">
        <f t="shared" si="163"/>
        <v>1</v>
      </c>
      <c r="AT299">
        <f t="shared" si="164"/>
        <v>0</v>
      </c>
      <c r="AU299">
        <f t="shared" si="165"/>
        <v>47141.397381867362</v>
      </c>
      <c r="AV299">
        <f t="shared" si="166"/>
        <v>1200.01125</v>
      </c>
      <c r="AW299">
        <f t="shared" si="167"/>
        <v>1025.9353260936621</v>
      </c>
      <c r="AX299">
        <f t="shared" si="168"/>
        <v>0.85493809003345766</v>
      </c>
      <c r="AY299">
        <f t="shared" si="169"/>
        <v>0.18843051376457309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1669232720.2874999</v>
      </c>
      <c r="BF299">
        <v>1858.73</v>
      </c>
      <c r="BG299">
        <v>1881.0875000000001</v>
      </c>
      <c r="BH299">
        <v>36.066512500000002</v>
      </c>
      <c r="BI299">
        <v>35.218162499999998</v>
      </c>
      <c r="BJ299">
        <v>1863.10625</v>
      </c>
      <c r="BK299">
        <v>35.967624999999998</v>
      </c>
      <c r="BL299">
        <v>650.06187499999999</v>
      </c>
      <c r="BM299">
        <v>100.79237500000001</v>
      </c>
      <c r="BN299">
        <v>0.100108425</v>
      </c>
      <c r="BO299">
        <v>33.4329125</v>
      </c>
      <c r="BP299">
        <v>34.120712500000003</v>
      </c>
      <c r="BQ299">
        <v>999.9</v>
      </c>
      <c r="BR299">
        <v>0</v>
      </c>
      <c r="BS299">
        <v>0</v>
      </c>
      <c r="BT299">
        <v>9008.28125</v>
      </c>
      <c r="BU299">
        <v>0</v>
      </c>
      <c r="BV299">
        <v>112.40325</v>
      </c>
      <c r="BW299">
        <v>-22.357787500000001</v>
      </c>
      <c r="BX299">
        <v>1928.2762499999999</v>
      </c>
      <c r="BY299">
        <v>1949.7537500000001</v>
      </c>
      <c r="BZ299">
        <v>0.84833025000000006</v>
      </c>
      <c r="CA299">
        <v>1881.0875000000001</v>
      </c>
      <c r="CB299">
        <v>35.218162499999998</v>
      </c>
      <c r="CC299">
        <v>3.6352324999999999</v>
      </c>
      <c r="CD299">
        <v>3.549725</v>
      </c>
      <c r="CE299">
        <v>27.264937499999998</v>
      </c>
      <c r="CF299">
        <v>26.859475</v>
      </c>
      <c r="CG299">
        <v>1200.01125</v>
      </c>
      <c r="CH299">
        <v>0.49998124999999999</v>
      </c>
      <c r="CI299">
        <v>0.50001874999999996</v>
      </c>
      <c r="CJ299">
        <v>0</v>
      </c>
      <c r="CK299">
        <v>733.32287500000007</v>
      </c>
      <c r="CL299">
        <v>4.9990899999999998</v>
      </c>
      <c r="CM299">
        <v>7977.1187500000005</v>
      </c>
      <c r="CN299">
        <v>9557.9037499999995</v>
      </c>
      <c r="CO299">
        <v>43.561999999999998</v>
      </c>
      <c r="CP299">
        <v>45.25</v>
      </c>
      <c r="CQ299">
        <v>44.375</v>
      </c>
      <c r="CR299">
        <v>44.5</v>
      </c>
      <c r="CS299">
        <v>44.976374999999997</v>
      </c>
      <c r="CT299">
        <v>597.48249999999996</v>
      </c>
      <c r="CU299">
        <v>597.52874999999995</v>
      </c>
      <c r="CV299">
        <v>0</v>
      </c>
      <c r="CW299">
        <v>1669232730</v>
      </c>
      <c r="CX299">
        <v>0</v>
      </c>
      <c r="CY299">
        <v>1669228029.5</v>
      </c>
      <c r="CZ299" t="s">
        <v>356</v>
      </c>
      <c r="DA299">
        <v>1669228029.5</v>
      </c>
      <c r="DB299">
        <v>1669228028</v>
      </c>
      <c r="DC299">
        <v>6</v>
      </c>
      <c r="DD299">
        <v>0.127</v>
      </c>
      <c r="DE299">
        <v>2E-3</v>
      </c>
      <c r="DF299">
        <v>-2.9980000000000002</v>
      </c>
      <c r="DG299">
        <v>9.9000000000000005E-2</v>
      </c>
      <c r="DH299">
        <v>415</v>
      </c>
      <c r="DI299">
        <v>34</v>
      </c>
      <c r="DJ299">
        <v>0.37</v>
      </c>
      <c r="DK299">
        <v>0.19</v>
      </c>
      <c r="DL299">
        <v>-22.33306</v>
      </c>
      <c r="DM299">
        <v>-1.497861163222664E-2</v>
      </c>
      <c r="DN299">
        <v>8.0165509416456907E-2</v>
      </c>
      <c r="DO299">
        <v>1</v>
      </c>
      <c r="DP299">
        <v>0.8546950499999999</v>
      </c>
      <c r="DQ299">
        <v>0.1237783789868646</v>
      </c>
      <c r="DR299">
        <v>3.4648597032888653E-2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3.2953299999999999</v>
      </c>
      <c r="EB299">
        <v>2.6252800000000001</v>
      </c>
      <c r="EC299">
        <v>0.27079199999999998</v>
      </c>
      <c r="ED299">
        <v>0.27064300000000002</v>
      </c>
      <c r="EE299">
        <v>0.14414399999999999</v>
      </c>
      <c r="EF299">
        <v>0.14025000000000001</v>
      </c>
      <c r="EG299">
        <v>22029.5</v>
      </c>
      <c r="EH299">
        <v>22420.6</v>
      </c>
      <c r="EI299">
        <v>28132.799999999999</v>
      </c>
      <c r="EJ299">
        <v>29618.2</v>
      </c>
      <c r="EK299">
        <v>33128.1</v>
      </c>
      <c r="EL299">
        <v>35356.400000000001</v>
      </c>
      <c r="EM299">
        <v>39696.5</v>
      </c>
      <c r="EN299">
        <v>42330.5</v>
      </c>
      <c r="EO299">
        <v>2.1868300000000001</v>
      </c>
      <c r="EP299">
        <v>2.15618</v>
      </c>
      <c r="EQ299">
        <v>0.109807</v>
      </c>
      <c r="ER299">
        <v>0</v>
      </c>
      <c r="ES299">
        <v>32.338999999999999</v>
      </c>
      <c r="ET299">
        <v>999.9</v>
      </c>
      <c r="EU299">
        <v>70.5</v>
      </c>
      <c r="EV299">
        <v>36.299999999999997</v>
      </c>
      <c r="EW299">
        <v>42.439700000000002</v>
      </c>
      <c r="EX299">
        <v>56.444400000000002</v>
      </c>
      <c r="EY299">
        <v>-2.8325300000000002</v>
      </c>
      <c r="EZ299">
        <v>2</v>
      </c>
      <c r="FA299">
        <v>0.59820399999999996</v>
      </c>
      <c r="FB299">
        <v>0.86701799999999996</v>
      </c>
      <c r="FC299">
        <v>20.268899999999999</v>
      </c>
      <c r="FD299">
        <v>5.2178899999999997</v>
      </c>
      <c r="FE299">
        <v>12.008800000000001</v>
      </c>
      <c r="FF299">
        <v>4.9861000000000004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1.8621799999999999</v>
      </c>
      <c r="FN299">
        <v>1.8643000000000001</v>
      </c>
      <c r="FO299">
        <v>1.8603499999999999</v>
      </c>
      <c r="FP299">
        <v>1.8611</v>
      </c>
      <c r="FQ299">
        <v>1.8602000000000001</v>
      </c>
      <c r="FR299">
        <v>1.86188</v>
      </c>
      <c r="FS299">
        <v>1.85843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-4.38</v>
      </c>
      <c r="GH299">
        <v>9.8900000000000002E-2</v>
      </c>
      <c r="GI299">
        <v>-2.4324828651112251</v>
      </c>
      <c r="GJ299">
        <v>-1.6100910332537859E-3</v>
      </c>
      <c r="GK299">
        <v>7.0186618486508772E-7</v>
      </c>
      <c r="GL299">
        <v>-2.134652460378022E-10</v>
      </c>
      <c r="GM299">
        <v>9.8890000000004363E-2</v>
      </c>
      <c r="GN299">
        <v>0</v>
      </c>
      <c r="GO299">
        <v>0</v>
      </c>
      <c r="GP299">
        <v>0</v>
      </c>
      <c r="GQ299">
        <v>5</v>
      </c>
      <c r="GR299">
        <v>2079</v>
      </c>
      <c r="GS299">
        <v>3</v>
      </c>
      <c r="GT299">
        <v>29</v>
      </c>
      <c r="GU299">
        <v>78.2</v>
      </c>
      <c r="GV299">
        <v>78.2</v>
      </c>
      <c r="GW299">
        <v>4.5825199999999997</v>
      </c>
      <c r="GX299">
        <v>2.5</v>
      </c>
      <c r="GY299">
        <v>2.04834</v>
      </c>
      <c r="GZ299">
        <v>2.6171899999999999</v>
      </c>
      <c r="HA299">
        <v>2.1972700000000001</v>
      </c>
      <c r="HB299">
        <v>2.34497</v>
      </c>
      <c r="HC299">
        <v>40.732300000000002</v>
      </c>
      <c r="HD299">
        <v>15.1302</v>
      </c>
      <c r="HE299">
        <v>18</v>
      </c>
      <c r="HF299">
        <v>689.54399999999998</v>
      </c>
      <c r="HG299">
        <v>738.03399999999999</v>
      </c>
      <c r="HH299">
        <v>30.9984</v>
      </c>
      <c r="HI299">
        <v>34.759300000000003</v>
      </c>
      <c r="HJ299">
        <v>30</v>
      </c>
      <c r="HK299">
        <v>34.5456</v>
      </c>
      <c r="HL299">
        <v>34.513300000000001</v>
      </c>
      <c r="HM299">
        <v>91.663200000000003</v>
      </c>
      <c r="HN299">
        <v>22.606300000000001</v>
      </c>
      <c r="HO299">
        <v>91.646100000000004</v>
      </c>
      <c r="HP299">
        <v>31</v>
      </c>
      <c r="HQ299">
        <v>1896.41</v>
      </c>
      <c r="HR299">
        <v>35.205300000000001</v>
      </c>
      <c r="HS299">
        <v>99.111500000000007</v>
      </c>
      <c r="HT299">
        <v>98.164699999999996</v>
      </c>
    </row>
    <row r="300" spans="1:228" x14ac:dyDescent="0.2">
      <c r="A300">
        <v>285</v>
      </c>
      <c r="B300">
        <v>1669232726.5999999</v>
      </c>
      <c r="C300">
        <v>1134.099999904633</v>
      </c>
      <c r="D300" t="s">
        <v>929</v>
      </c>
      <c r="E300" t="s">
        <v>930</v>
      </c>
      <c r="F300">
        <v>4</v>
      </c>
      <c r="G300">
        <v>1669232724.5999999</v>
      </c>
      <c r="H300">
        <f t="shared" si="136"/>
        <v>1.6833568298250466E-3</v>
      </c>
      <c r="I300">
        <f t="shared" si="137"/>
        <v>1.6833568298250465</v>
      </c>
      <c r="J300">
        <f t="shared" si="138"/>
        <v>26.718649259303064</v>
      </c>
      <c r="K300">
        <f t="shared" si="139"/>
        <v>1866.004285714286</v>
      </c>
      <c r="L300">
        <f t="shared" si="140"/>
        <v>1360.0151512379266</v>
      </c>
      <c r="M300">
        <f t="shared" si="141"/>
        <v>137.21359041090776</v>
      </c>
      <c r="N300">
        <f t="shared" si="142"/>
        <v>188.26345245635105</v>
      </c>
      <c r="O300">
        <f t="shared" si="143"/>
        <v>9.4209467947811612E-2</v>
      </c>
      <c r="P300">
        <f t="shared" si="144"/>
        <v>3.6688751280927656</v>
      </c>
      <c r="Q300">
        <f t="shared" si="145"/>
        <v>9.2885892948804255E-2</v>
      </c>
      <c r="R300">
        <f t="shared" si="146"/>
        <v>5.817105186642936E-2</v>
      </c>
      <c r="S300">
        <f t="shared" si="147"/>
        <v>226.11297180790243</v>
      </c>
      <c r="T300">
        <f t="shared" si="148"/>
        <v>34.162089698989995</v>
      </c>
      <c r="U300">
        <f t="shared" si="149"/>
        <v>34.119285714285724</v>
      </c>
      <c r="V300">
        <f t="shared" si="150"/>
        <v>5.3786642968783722</v>
      </c>
      <c r="W300">
        <f t="shared" si="151"/>
        <v>70.137437491586525</v>
      </c>
      <c r="X300">
        <f t="shared" si="152"/>
        <v>3.6318764407435209</v>
      </c>
      <c r="Y300">
        <f t="shared" si="153"/>
        <v>5.1782280200630231</v>
      </c>
      <c r="Z300">
        <f t="shared" si="154"/>
        <v>1.7467878561348513</v>
      </c>
      <c r="AA300">
        <f t="shared" si="155"/>
        <v>-74.236036195284555</v>
      </c>
      <c r="AB300">
        <f t="shared" si="156"/>
        <v>-134.4506872855294</v>
      </c>
      <c r="AC300">
        <f t="shared" si="157"/>
        <v>-8.4570807759035418</v>
      </c>
      <c r="AD300">
        <f t="shared" si="158"/>
        <v>8.9691675511849382</v>
      </c>
      <c r="AE300">
        <f t="shared" si="159"/>
        <v>50.020913906895231</v>
      </c>
      <c r="AF300">
        <f t="shared" si="160"/>
        <v>1.9856805302859726</v>
      </c>
      <c r="AG300">
        <f t="shared" si="161"/>
        <v>26.718649259303064</v>
      </c>
      <c r="AH300">
        <v>1956.5424928757311</v>
      </c>
      <c r="AI300">
        <v>1938.252242424242</v>
      </c>
      <c r="AJ300">
        <v>1.7128510260780061</v>
      </c>
      <c r="AK300">
        <v>65.098338017295973</v>
      </c>
      <c r="AL300">
        <f t="shared" si="162"/>
        <v>1.6833568298250465</v>
      </c>
      <c r="AM300">
        <v>35.206514725658913</v>
      </c>
      <c r="AN300">
        <v>35.982354945054979</v>
      </c>
      <c r="AO300">
        <v>-1.907343286359045E-2</v>
      </c>
      <c r="AP300">
        <v>87.569397002130515</v>
      </c>
      <c r="AQ300">
        <v>9</v>
      </c>
      <c r="AR300">
        <v>1</v>
      </c>
      <c r="AS300">
        <f t="shared" si="163"/>
        <v>1</v>
      </c>
      <c r="AT300">
        <f t="shared" si="164"/>
        <v>0</v>
      </c>
      <c r="AU300">
        <f t="shared" si="165"/>
        <v>47060.571570284956</v>
      </c>
      <c r="AV300">
        <f t="shared" si="166"/>
        <v>1199.975714285714</v>
      </c>
      <c r="AW300">
        <f t="shared" si="167"/>
        <v>1025.9054278797421</v>
      </c>
      <c r="AX300">
        <f t="shared" si="168"/>
        <v>0.8549384922264136</v>
      </c>
      <c r="AY300">
        <f t="shared" si="169"/>
        <v>0.1884312899969782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1669232724.5999999</v>
      </c>
      <c r="BF300">
        <v>1866.004285714286</v>
      </c>
      <c r="BG300">
        <v>1888.325714285714</v>
      </c>
      <c r="BH300">
        <v>35.99794285714286</v>
      </c>
      <c r="BI300">
        <v>35.202657142857142</v>
      </c>
      <c r="BJ300">
        <v>1870.3885714285709</v>
      </c>
      <c r="BK300">
        <v>35.899057142857153</v>
      </c>
      <c r="BL300">
        <v>649.87214285714276</v>
      </c>
      <c r="BM300">
        <v>100.79171428571431</v>
      </c>
      <c r="BN300">
        <v>9.950761428571428E-2</v>
      </c>
      <c r="BO300">
        <v>33.439542857142847</v>
      </c>
      <c r="BP300">
        <v>34.119285714285724</v>
      </c>
      <c r="BQ300">
        <v>999.89999999999986</v>
      </c>
      <c r="BR300">
        <v>0</v>
      </c>
      <c r="BS300">
        <v>0</v>
      </c>
      <c r="BT300">
        <v>8992.8557142857153</v>
      </c>
      <c r="BU300">
        <v>0</v>
      </c>
      <c r="BV300">
        <v>171.7225714285714</v>
      </c>
      <c r="BW300">
        <v>-22.321557142857142</v>
      </c>
      <c r="BX300">
        <v>1935.684285714286</v>
      </c>
      <c r="BY300">
        <v>1957.224285714286</v>
      </c>
      <c r="BZ300">
        <v>0.79527671428571423</v>
      </c>
      <c r="CA300">
        <v>1888.325714285714</v>
      </c>
      <c r="CB300">
        <v>35.202657142857142</v>
      </c>
      <c r="CC300">
        <v>3.6282971428571429</v>
      </c>
      <c r="CD300">
        <v>3.5481400000000001</v>
      </c>
      <c r="CE300">
        <v>27.23237142857143</v>
      </c>
      <c r="CF300">
        <v>26.851885714285711</v>
      </c>
      <c r="CG300">
        <v>1199.975714285714</v>
      </c>
      <c r="CH300">
        <v>0.49996714285714278</v>
      </c>
      <c r="CI300">
        <v>0.50003285714285717</v>
      </c>
      <c r="CJ300">
        <v>0</v>
      </c>
      <c r="CK300">
        <v>732.98042857142866</v>
      </c>
      <c r="CL300">
        <v>4.9990899999999998</v>
      </c>
      <c r="CM300">
        <v>8139.7171428571437</v>
      </c>
      <c r="CN300">
        <v>9557.5642857142848</v>
      </c>
      <c r="CO300">
        <v>43.561999999999998</v>
      </c>
      <c r="CP300">
        <v>45.214000000000013</v>
      </c>
      <c r="CQ300">
        <v>44.357000000000014</v>
      </c>
      <c r="CR300">
        <v>44.5</v>
      </c>
      <c r="CS300">
        <v>44.982000000000014</v>
      </c>
      <c r="CT300">
        <v>597.44857142857131</v>
      </c>
      <c r="CU300">
        <v>597.52714285714285</v>
      </c>
      <c r="CV300">
        <v>0</v>
      </c>
      <c r="CW300">
        <v>1669232733.5999999</v>
      </c>
      <c r="CX300">
        <v>0</v>
      </c>
      <c r="CY300">
        <v>1669228029.5</v>
      </c>
      <c r="CZ300" t="s">
        <v>356</v>
      </c>
      <c r="DA300">
        <v>1669228029.5</v>
      </c>
      <c r="DB300">
        <v>1669228028</v>
      </c>
      <c r="DC300">
        <v>6</v>
      </c>
      <c r="DD300">
        <v>0.127</v>
      </c>
      <c r="DE300">
        <v>2E-3</v>
      </c>
      <c r="DF300">
        <v>-2.9980000000000002</v>
      </c>
      <c r="DG300">
        <v>9.9000000000000005E-2</v>
      </c>
      <c r="DH300">
        <v>415</v>
      </c>
      <c r="DI300">
        <v>34</v>
      </c>
      <c r="DJ300">
        <v>0.37</v>
      </c>
      <c r="DK300">
        <v>0.19</v>
      </c>
      <c r="DL300">
        <v>-22.328863414634149</v>
      </c>
      <c r="DM300">
        <v>0.1033860627177858</v>
      </c>
      <c r="DN300">
        <v>7.4771172076584153E-2</v>
      </c>
      <c r="DO300">
        <v>0</v>
      </c>
      <c r="DP300">
        <v>0.85430887804878042</v>
      </c>
      <c r="DQ300">
        <v>-0.27045924041811709</v>
      </c>
      <c r="DR300">
        <v>2.9784334582080619E-2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381</v>
      </c>
      <c r="EA300">
        <v>3.2947700000000002</v>
      </c>
      <c r="EB300">
        <v>2.6247400000000001</v>
      </c>
      <c r="EC300">
        <v>0.27133400000000002</v>
      </c>
      <c r="ED300">
        <v>0.27118799999999998</v>
      </c>
      <c r="EE300">
        <v>0.14402100000000001</v>
      </c>
      <c r="EF300">
        <v>0.14022399999999999</v>
      </c>
      <c r="EG300">
        <v>22012.799999999999</v>
      </c>
      <c r="EH300">
        <v>22404.3</v>
      </c>
      <c r="EI300">
        <v>28132.6</v>
      </c>
      <c r="EJ300">
        <v>29619</v>
      </c>
      <c r="EK300">
        <v>33132.699999999997</v>
      </c>
      <c r="EL300">
        <v>35358.199999999997</v>
      </c>
      <c r="EM300">
        <v>39696.300000000003</v>
      </c>
      <c r="EN300">
        <v>42331.3</v>
      </c>
      <c r="EO300">
        <v>2.1860499999999998</v>
      </c>
      <c r="EP300">
        <v>2.1566299999999998</v>
      </c>
      <c r="EQ300">
        <v>0.111938</v>
      </c>
      <c r="ER300">
        <v>0</v>
      </c>
      <c r="ES300">
        <v>32.309699999999999</v>
      </c>
      <c r="ET300">
        <v>999.9</v>
      </c>
      <c r="EU300">
        <v>70.5</v>
      </c>
      <c r="EV300">
        <v>36.299999999999997</v>
      </c>
      <c r="EW300">
        <v>42.445</v>
      </c>
      <c r="EX300">
        <v>57.5244</v>
      </c>
      <c r="EY300">
        <v>-2.6402199999999998</v>
      </c>
      <c r="EZ300">
        <v>2</v>
      </c>
      <c r="FA300">
        <v>0.59770299999999998</v>
      </c>
      <c r="FB300">
        <v>0.86211899999999997</v>
      </c>
      <c r="FC300">
        <v>20.268799999999999</v>
      </c>
      <c r="FD300">
        <v>5.2172900000000002</v>
      </c>
      <c r="FE300">
        <v>12.0082</v>
      </c>
      <c r="FF300">
        <v>4.9858500000000001</v>
      </c>
      <c r="FG300">
        <v>3.2845499999999999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1.8643000000000001</v>
      </c>
      <c r="FO300">
        <v>1.8603499999999999</v>
      </c>
      <c r="FP300">
        <v>1.86107</v>
      </c>
      <c r="FQ300">
        <v>1.86019</v>
      </c>
      <c r="FR300">
        <v>1.86188</v>
      </c>
      <c r="FS300">
        <v>1.8584099999999999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-4.3899999999999997</v>
      </c>
      <c r="GH300">
        <v>9.8900000000000002E-2</v>
      </c>
      <c r="GI300">
        <v>-2.4324828651112251</v>
      </c>
      <c r="GJ300">
        <v>-1.6100910332537859E-3</v>
      </c>
      <c r="GK300">
        <v>7.0186618486508772E-7</v>
      </c>
      <c r="GL300">
        <v>-2.134652460378022E-10</v>
      </c>
      <c r="GM300">
        <v>9.8890000000004363E-2</v>
      </c>
      <c r="GN300">
        <v>0</v>
      </c>
      <c r="GO300">
        <v>0</v>
      </c>
      <c r="GP300">
        <v>0</v>
      </c>
      <c r="GQ300">
        <v>5</v>
      </c>
      <c r="GR300">
        <v>2079</v>
      </c>
      <c r="GS300">
        <v>3</v>
      </c>
      <c r="GT300">
        <v>29</v>
      </c>
      <c r="GU300">
        <v>78.3</v>
      </c>
      <c r="GV300">
        <v>78.3</v>
      </c>
      <c r="GW300">
        <v>4.5935100000000002</v>
      </c>
      <c r="GX300">
        <v>2.49878</v>
      </c>
      <c r="GY300">
        <v>2.04834</v>
      </c>
      <c r="GZ300">
        <v>2.6171899999999999</v>
      </c>
      <c r="HA300">
        <v>2.1972700000000001</v>
      </c>
      <c r="HB300">
        <v>2.2997999999999998</v>
      </c>
      <c r="HC300">
        <v>40.732300000000002</v>
      </c>
      <c r="HD300">
        <v>15.1127</v>
      </c>
      <c r="HE300">
        <v>18</v>
      </c>
      <c r="HF300">
        <v>688.90200000000004</v>
      </c>
      <c r="HG300">
        <v>738.45899999999995</v>
      </c>
      <c r="HH300">
        <v>30.9986</v>
      </c>
      <c r="HI300">
        <v>34.756100000000004</v>
      </c>
      <c r="HJ300">
        <v>29.9999</v>
      </c>
      <c r="HK300">
        <v>34.5456</v>
      </c>
      <c r="HL300">
        <v>34.512700000000002</v>
      </c>
      <c r="HM300">
        <v>91.856800000000007</v>
      </c>
      <c r="HN300">
        <v>22.606300000000001</v>
      </c>
      <c r="HO300">
        <v>91.646100000000004</v>
      </c>
      <c r="HP300">
        <v>31</v>
      </c>
      <c r="HQ300">
        <v>1903.1</v>
      </c>
      <c r="HR300">
        <v>35.205300000000001</v>
      </c>
      <c r="HS300">
        <v>99.110900000000001</v>
      </c>
      <c r="HT300">
        <v>98.166899999999998</v>
      </c>
    </row>
    <row r="301" spans="1:228" x14ac:dyDescent="0.2">
      <c r="A301">
        <v>286</v>
      </c>
      <c r="B301">
        <v>1669232730.5999999</v>
      </c>
      <c r="C301">
        <v>1138.099999904633</v>
      </c>
      <c r="D301" t="s">
        <v>931</v>
      </c>
      <c r="E301" t="s">
        <v>932</v>
      </c>
      <c r="F301">
        <v>4</v>
      </c>
      <c r="G301">
        <v>1669232728.2874999</v>
      </c>
      <c r="H301">
        <f t="shared" si="136"/>
        <v>1.7338049646900538E-3</v>
      </c>
      <c r="I301">
        <f t="shared" si="137"/>
        <v>1.7338049646900537</v>
      </c>
      <c r="J301">
        <f t="shared" si="138"/>
        <v>27.410089703207017</v>
      </c>
      <c r="K301">
        <f t="shared" si="139"/>
        <v>1872.17875</v>
      </c>
      <c r="L301">
        <f t="shared" si="140"/>
        <v>1366.6791030670074</v>
      </c>
      <c r="M301">
        <f t="shared" si="141"/>
        <v>137.87971371210858</v>
      </c>
      <c r="N301">
        <f t="shared" si="142"/>
        <v>188.87789349277631</v>
      </c>
      <c r="O301">
        <f t="shared" si="143"/>
        <v>9.6844926894114114E-2</v>
      </c>
      <c r="P301">
        <f t="shared" si="144"/>
        <v>3.6688473261952579</v>
      </c>
      <c r="Q301">
        <f t="shared" si="145"/>
        <v>9.544684561198051E-2</v>
      </c>
      <c r="R301">
        <f t="shared" si="146"/>
        <v>5.977820914284257E-2</v>
      </c>
      <c r="S301">
        <f t="shared" si="147"/>
        <v>226.116033361397</v>
      </c>
      <c r="T301">
        <f t="shared" si="148"/>
        <v>34.156067918922503</v>
      </c>
      <c r="U301">
        <f t="shared" si="149"/>
        <v>34.120350000000002</v>
      </c>
      <c r="V301">
        <f t="shared" si="150"/>
        <v>5.3789833383776466</v>
      </c>
      <c r="W301">
        <f t="shared" si="151"/>
        <v>70.04805111166894</v>
      </c>
      <c r="X301">
        <f t="shared" si="152"/>
        <v>3.6281711834529817</v>
      </c>
      <c r="Y301">
        <f t="shared" si="153"/>
        <v>5.1795462198784623</v>
      </c>
      <c r="Z301">
        <f t="shared" si="154"/>
        <v>1.7508121549246649</v>
      </c>
      <c r="AA301">
        <f t="shared" si="155"/>
        <v>-76.460798942831374</v>
      </c>
      <c r="AB301">
        <f t="shared" si="156"/>
        <v>-133.76127156616937</v>
      </c>
      <c r="AC301">
        <f t="shared" si="157"/>
        <v>-8.4140102486616968</v>
      </c>
      <c r="AD301">
        <f t="shared" si="158"/>
        <v>7.4799526037345743</v>
      </c>
      <c r="AE301">
        <f t="shared" si="159"/>
        <v>49.644646733646027</v>
      </c>
      <c r="AF301">
        <f t="shared" si="160"/>
        <v>1.9229575565131853</v>
      </c>
      <c r="AG301">
        <f t="shared" si="161"/>
        <v>27.410089703207017</v>
      </c>
      <c r="AH301">
        <v>1963.3421249399551</v>
      </c>
      <c r="AI301">
        <v>1945.006787878787</v>
      </c>
      <c r="AJ301">
        <v>1.6497546817614359</v>
      </c>
      <c r="AK301">
        <v>65.098338017295973</v>
      </c>
      <c r="AL301">
        <f t="shared" si="162"/>
        <v>1.7338049646900537</v>
      </c>
      <c r="AM301">
        <v>35.198358411171412</v>
      </c>
      <c r="AN301">
        <v>35.948113186813202</v>
      </c>
      <c r="AO301">
        <v>-1.039852788533536E-2</v>
      </c>
      <c r="AP301">
        <v>87.569397002130515</v>
      </c>
      <c r="AQ301">
        <v>9</v>
      </c>
      <c r="AR301">
        <v>1</v>
      </c>
      <c r="AS301">
        <f t="shared" si="163"/>
        <v>1</v>
      </c>
      <c r="AT301">
        <f t="shared" si="164"/>
        <v>0</v>
      </c>
      <c r="AU301">
        <f t="shared" si="165"/>
        <v>47059.343288544485</v>
      </c>
      <c r="AV301">
        <f t="shared" si="166"/>
        <v>1199.9925000000001</v>
      </c>
      <c r="AW301">
        <f t="shared" si="167"/>
        <v>1025.9197260939882</v>
      </c>
      <c r="AX301">
        <f t="shared" si="168"/>
        <v>0.85493844844362621</v>
      </c>
      <c r="AY301">
        <f t="shared" si="169"/>
        <v>0.18843120549619852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1669232728.2874999</v>
      </c>
      <c r="BF301">
        <v>1872.17875</v>
      </c>
      <c r="BG301">
        <v>1894.2974999999999</v>
      </c>
      <c r="BH301">
        <v>35.962837500000013</v>
      </c>
      <c r="BI301">
        <v>35.192737500000007</v>
      </c>
      <c r="BJ301">
        <v>1876.5687499999999</v>
      </c>
      <c r="BK301">
        <v>35.863937500000013</v>
      </c>
      <c r="BL301">
        <v>649.95024999999998</v>
      </c>
      <c r="BM301">
        <v>100.78675</v>
      </c>
      <c r="BN301">
        <v>9.9927349999999998E-2</v>
      </c>
      <c r="BO301">
        <v>33.444087499999988</v>
      </c>
      <c r="BP301">
        <v>34.120350000000002</v>
      </c>
      <c r="BQ301">
        <v>999.9</v>
      </c>
      <c r="BR301">
        <v>0</v>
      </c>
      <c r="BS301">
        <v>0</v>
      </c>
      <c r="BT301">
        <v>8993.2024999999994</v>
      </c>
      <c r="BU301">
        <v>0</v>
      </c>
      <c r="BV301">
        <v>174.78200000000001</v>
      </c>
      <c r="BW301">
        <v>-22.1211375</v>
      </c>
      <c r="BX301">
        <v>1942.0162499999999</v>
      </c>
      <c r="BY301">
        <v>1963.3924999999999</v>
      </c>
      <c r="BZ301">
        <v>0.77010449999999997</v>
      </c>
      <c r="CA301">
        <v>1894.2974999999999</v>
      </c>
      <c r="CB301">
        <v>35.192737500000007</v>
      </c>
      <c r="CC301">
        <v>3.6245762500000001</v>
      </c>
      <c r="CD301">
        <v>3.5469599999999999</v>
      </c>
      <c r="CE301">
        <v>27.214849999999998</v>
      </c>
      <c r="CF301">
        <v>26.8462125</v>
      </c>
      <c r="CG301">
        <v>1199.9925000000001</v>
      </c>
      <c r="CH301">
        <v>0.499969</v>
      </c>
      <c r="CI301">
        <v>0.50003099999999989</v>
      </c>
      <c r="CJ301">
        <v>0</v>
      </c>
      <c r="CK301">
        <v>732.70962499999996</v>
      </c>
      <c r="CL301">
        <v>4.9990899999999998</v>
      </c>
      <c r="CM301">
        <v>8129.2612499999996</v>
      </c>
      <c r="CN301">
        <v>9557.6849999999995</v>
      </c>
      <c r="CO301">
        <v>43.561999999999998</v>
      </c>
      <c r="CP301">
        <v>45.186999999999998</v>
      </c>
      <c r="CQ301">
        <v>44.327749999999988</v>
      </c>
      <c r="CR301">
        <v>44.5</v>
      </c>
      <c r="CS301">
        <v>44.960625</v>
      </c>
      <c r="CT301">
        <v>597.45875000000001</v>
      </c>
      <c r="CU301">
        <v>597.53375000000005</v>
      </c>
      <c r="CV301">
        <v>0</v>
      </c>
      <c r="CW301">
        <v>1669232737.8</v>
      </c>
      <c r="CX301">
        <v>0</v>
      </c>
      <c r="CY301">
        <v>1669228029.5</v>
      </c>
      <c r="CZ301" t="s">
        <v>356</v>
      </c>
      <c r="DA301">
        <v>1669228029.5</v>
      </c>
      <c r="DB301">
        <v>1669228028</v>
      </c>
      <c r="DC301">
        <v>6</v>
      </c>
      <c r="DD301">
        <v>0.127</v>
      </c>
      <c r="DE301">
        <v>2E-3</v>
      </c>
      <c r="DF301">
        <v>-2.9980000000000002</v>
      </c>
      <c r="DG301">
        <v>9.9000000000000005E-2</v>
      </c>
      <c r="DH301">
        <v>415</v>
      </c>
      <c r="DI301">
        <v>34</v>
      </c>
      <c r="DJ301">
        <v>0.37</v>
      </c>
      <c r="DK301">
        <v>0.19</v>
      </c>
      <c r="DL301">
        <v>-22.295300000000001</v>
      </c>
      <c r="DM301">
        <v>0.1225801125703741</v>
      </c>
      <c r="DN301">
        <v>9.4996484145467547E-2</v>
      </c>
      <c r="DO301">
        <v>0</v>
      </c>
      <c r="DP301">
        <v>0.83333917499999988</v>
      </c>
      <c r="DQ301">
        <v>-0.35556699061913899</v>
      </c>
      <c r="DR301">
        <v>3.7058723190287808E-2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381</v>
      </c>
      <c r="EA301">
        <v>3.2953800000000002</v>
      </c>
      <c r="EB301">
        <v>2.6255799999999998</v>
      </c>
      <c r="EC301">
        <v>0.271866</v>
      </c>
      <c r="ED301">
        <v>0.271675</v>
      </c>
      <c r="EE301">
        <v>0.14391999999999999</v>
      </c>
      <c r="EF301">
        <v>0.140184</v>
      </c>
      <c r="EG301">
        <v>21997.4</v>
      </c>
      <c r="EH301">
        <v>22389.8</v>
      </c>
      <c r="EI301">
        <v>28133.599999999999</v>
      </c>
      <c r="EJ301">
        <v>29619.599999999999</v>
      </c>
      <c r="EK301">
        <v>33137.800000000003</v>
      </c>
      <c r="EL301">
        <v>35360.6</v>
      </c>
      <c r="EM301">
        <v>39697.699999999997</v>
      </c>
      <c r="EN301">
        <v>42332.1</v>
      </c>
      <c r="EO301">
        <v>2.1869800000000001</v>
      </c>
      <c r="EP301">
        <v>2.1563500000000002</v>
      </c>
      <c r="EQ301">
        <v>0.113353</v>
      </c>
      <c r="ER301">
        <v>0</v>
      </c>
      <c r="ES301">
        <v>32.286799999999999</v>
      </c>
      <c r="ET301">
        <v>999.9</v>
      </c>
      <c r="EU301">
        <v>70.5</v>
      </c>
      <c r="EV301">
        <v>36.299999999999997</v>
      </c>
      <c r="EW301">
        <v>42.445099999999996</v>
      </c>
      <c r="EX301">
        <v>57.014400000000002</v>
      </c>
      <c r="EY301">
        <v>-2.69631</v>
      </c>
      <c r="EZ301">
        <v>2</v>
      </c>
      <c r="FA301">
        <v>0.59756399999999998</v>
      </c>
      <c r="FB301">
        <v>0.85775299999999999</v>
      </c>
      <c r="FC301">
        <v>20.268999999999998</v>
      </c>
      <c r="FD301">
        <v>5.2175900000000004</v>
      </c>
      <c r="FE301">
        <v>12.007</v>
      </c>
      <c r="FF301">
        <v>4.9861500000000003</v>
      </c>
      <c r="FG301">
        <v>3.2845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1.8642799999999999</v>
      </c>
      <c r="FO301">
        <v>1.8603499999999999</v>
      </c>
      <c r="FP301">
        <v>1.86107</v>
      </c>
      <c r="FQ301">
        <v>1.86019</v>
      </c>
      <c r="FR301">
        <v>1.86188</v>
      </c>
      <c r="FS301">
        <v>1.85843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-4.4000000000000004</v>
      </c>
      <c r="GH301">
        <v>9.8900000000000002E-2</v>
      </c>
      <c r="GI301">
        <v>-2.4324828651112251</v>
      </c>
      <c r="GJ301">
        <v>-1.6100910332537859E-3</v>
      </c>
      <c r="GK301">
        <v>7.0186618486508772E-7</v>
      </c>
      <c r="GL301">
        <v>-2.134652460378022E-10</v>
      </c>
      <c r="GM301">
        <v>9.8890000000004363E-2</v>
      </c>
      <c r="GN301">
        <v>0</v>
      </c>
      <c r="GO301">
        <v>0</v>
      </c>
      <c r="GP301">
        <v>0</v>
      </c>
      <c r="GQ301">
        <v>5</v>
      </c>
      <c r="GR301">
        <v>2079</v>
      </c>
      <c r="GS301">
        <v>3</v>
      </c>
      <c r="GT301">
        <v>29</v>
      </c>
      <c r="GU301">
        <v>78.400000000000006</v>
      </c>
      <c r="GV301">
        <v>78.400000000000006</v>
      </c>
      <c r="GW301">
        <v>4.6057100000000002</v>
      </c>
      <c r="GX301">
        <v>2.49878</v>
      </c>
      <c r="GY301">
        <v>2.04834</v>
      </c>
      <c r="GZ301">
        <v>2.6184099999999999</v>
      </c>
      <c r="HA301">
        <v>2.1972700000000001</v>
      </c>
      <c r="HB301">
        <v>2.3547400000000001</v>
      </c>
      <c r="HC301">
        <v>40.706699999999998</v>
      </c>
      <c r="HD301">
        <v>15.1302</v>
      </c>
      <c r="HE301">
        <v>18</v>
      </c>
      <c r="HF301">
        <v>689.64400000000001</v>
      </c>
      <c r="HG301">
        <v>738.16499999999996</v>
      </c>
      <c r="HH301">
        <v>30.998699999999999</v>
      </c>
      <c r="HI301">
        <v>34.753</v>
      </c>
      <c r="HJ301">
        <v>29.9999</v>
      </c>
      <c r="HK301">
        <v>34.543300000000002</v>
      </c>
      <c r="HL301">
        <v>34.510199999999998</v>
      </c>
      <c r="HM301">
        <v>92.0976</v>
      </c>
      <c r="HN301">
        <v>22.606300000000001</v>
      </c>
      <c r="HO301">
        <v>91.646100000000004</v>
      </c>
      <c r="HP301">
        <v>31</v>
      </c>
      <c r="HQ301">
        <v>1909.78</v>
      </c>
      <c r="HR301">
        <v>35.216900000000003</v>
      </c>
      <c r="HS301">
        <v>99.114400000000003</v>
      </c>
      <c r="HT301">
        <v>98.168899999999994</v>
      </c>
    </row>
    <row r="302" spans="1:228" x14ac:dyDescent="0.2">
      <c r="A302">
        <v>287</v>
      </c>
      <c r="B302">
        <v>1669232734.5999999</v>
      </c>
      <c r="C302">
        <v>1142.099999904633</v>
      </c>
      <c r="D302" t="s">
        <v>933</v>
      </c>
      <c r="E302" t="s">
        <v>934</v>
      </c>
      <c r="F302">
        <v>4</v>
      </c>
      <c r="G302">
        <v>1669232732.5999999</v>
      </c>
      <c r="H302">
        <f t="shared" si="136"/>
        <v>1.7264284663935545E-3</v>
      </c>
      <c r="I302">
        <f t="shared" si="137"/>
        <v>1.7264284663935545</v>
      </c>
      <c r="J302">
        <f t="shared" si="138"/>
        <v>26.753689020388808</v>
      </c>
      <c r="K302">
        <f t="shared" si="139"/>
        <v>1879.014285714286</v>
      </c>
      <c r="L302">
        <f t="shared" si="140"/>
        <v>1381.0110793848673</v>
      </c>
      <c r="M302">
        <f t="shared" si="141"/>
        <v>139.32234037630727</v>
      </c>
      <c r="N302">
        <f t="shared" si="142"/>
        <v>189.56304680975913</v>
      </c>
      <c r="O302">
        <f t="shared" si="143"/>
        <v>9.6180644794177192E-2</v>
      </c>
      <c r="P302">
        <f t="shared" si="144"/>
        <v>3.6661942339251135</v>
      </c>
      <c r="Q302">
        <f t="shared" si="145"/>
        <v>9.480054743511368E-2</v>
      </c>
      <c r="R302">
        <f t="shared" si="146"/>
        <v>5.9372688650053448E-2</v>
      </c>
      <c r="S302">
        <f t="shared" si="147"/>
        <v>226.11587323622453</v>
      </c>
      <c r="T302">
        <f t="shared" si="148"/>
        <v>34.162040094549411</v>
      </c>
      <c r="U302">
        <f t="shared" si="149"/>
        <v>34.124100000000013</v>
      </c>
      <c r="V302">
        <f t="shared" si="150"/>
        <v>5.3801076090305919</v>
      </c>
      <c r="W302">
        <f t="shared" si="151"/>
        <v>69.969112853214654</v>
      </c>
      <c r="X302">
        <f t="shared" si="152"/>
        <v>3.6248825434519816</v>
      </c>
      <c r="Y302">
        <f t="shared" si="153"/>
        <v>5.1806895866415728</v>
      </c>
      <c r="Z302">
        <f t="shared" si="154"/>
        <v>1.7552250655786104</v>
      </c>
      <c r="AA302">
        <f t="shared" si="155"/>
        <v>-76.135495367955755</v>
      </c>
      <c r="AB302">
        <f t="shared" si="156"/>
        <v>-133.62677774286968</v>
      </c>
      <c r="AC302">
        <f t="shared" si="157"/>
        <v>-8.4119492705329133</v>
      </c>
      <c r="AD302">
        <f t="shared" si="158"/>
        <v>7.9416508548661966</v>
      </c>
      <c r="AE302">
        <f t="shared" si="159"/>
        <v>49.656976357592292</v>
      </c>
      <c r="AF302">
        <f t="shared" si="160"/>
        <v>1.8655383909549141</v>
      </c>
      <c r="AG302">
        <f t="shared" si="161"/>
        <v>26.753689020388808</v>
      </c>
      <c r="AH302">
        <v>1969.7787378263199</v>
      </c>
      <c r="AI302">
        <v>1951.5956969696961</v>
      </c>
      <c r="AJ302">
        <v>1.6839957473930569</v>
      </c>
      <c r="AK302">
        <v>65.098338017295973</v>
      </c>
      <c r="AL302">
        <f t="shared" si="162"/>
        <v>1.7264284663935545</v>
      </c>
      <c r="AM302">
        <v>35.185544605198857</v>
      </c>
      <c r="AN302">
        <v>35.92377582417582</v>
      </c>
      <c r="AO302">
        <v>-8.8243065790385728E-3</v>
      </c>
      <c r="AP302">
        <v>87.569397002130515</v>
      </c>
      <c r="AQ302">
        <v>9</v>
      </c>
      <c r="AR302">
        <v>1</v>
      </c>
      <c r="AS302">
        <f t="shared" si="163"/>
        <v>1</v>
      </c>
      <c r="AT302">
        <f t="shared" si="164"/>
        <v>0</v>
      </c>
      <c r="AU302">
        <f t="shared" si="165"/>
        <v>47011.422709676161</v>
      </c>
      <c r="AV302">
        <f t="shared" si="166"/>
        <v>1199.992857142857</v>
      </c>
      <c r="AW302">
        <f t="shared" si="167"/>
        <v>1025.9199135938986</v>
      </c>
      <c r="AX302">
        <f t="shared" si="168"/>
        <v>0.85493835024700049</v>
      </c>
      <c r="AY302">
        <f t="shared" si="169"/>
        <v>0.1884310159767108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1669232732.5999999</v>
      </c>
      <c r="BF302">
        <v>1879.014285714286</v>
      </c>
      <c r="BG302">
        <v>1901.0928571428569</v>
      </c>
      <c r="BH302">
        <v>35.931085714285707</v>
      </c>
      <c r="BI302">
        <v>35.184157142857138</v>
      </c>
      <c r="BJ302">
        <v>1883.4157142857141</v>
      </c>
      <c r="BK302">
        <v>35.832200000000007</v>
      </c>
      <c r="BL302">
        <v>650.12514285714292</v>
      </c>
      <c r="BM302">
        <v>100.7838571428571</v>
      </c>
      <c r="BN302">
        <v>0.10044599999999999</v>
      </c>
      <c r="BO302">
        <v>33.448028571428573</v>
      </c>
      <c r="BP302">
        <v>34.124100000000013</v>
      </c>
      <c r="BQ302">
        <v>999.89999999999986</v>
      </c>
      <c r="BR302">
        <v>0</v>
      </c>
      <c r="BS302">
        <v>0</v>
      </c>
      <c r="BT302">
        <v>8984.2857142857138</v>
      </c>
      <c r="BU302">
        <v>0</v>
      </c>
      <c r="BV302">
        <v>168.70128571428569</v>
      </c>
      <c r="BW302">
        <v>-22.076042857142859</v>
      </c>
      <c r="BX302">
        <v>1949.0471428571429</v>
      </c>
      <c r="BY302">
        <v>1970.4171428571431</v>
      </c>
      <c r="BZ302">
        <v>0.74693714285714286</v>
      </c>
      <c r="CA302">
        <v>1901.0928571428569</v>
      </c>
      <c r="CB302">
        <v>35.184157142857138</v>
      </c>
      <c r="CC302">
        <v>3.621272857142857</v>
      </c>
      <c r="CD302">
        <v>3.5459900000000002</v>
      </c>
      <c r="CE302">
        <v>27.199285714285711</v>
      </c>
      <c r="CF302">
        <v>26.841571428571431</v>
      </c>
      <c r="CG302">
        <v>1199.992857142857</v>
      </c>
      <c r="CH302">
        <v>0.49997114285714289</v>
      </c>
      <c r="CI302">
        <v>0.50002885714285716</v>
      </c>
      <c r="CJ302">
        <v>0</v>
      </c>
      <c r="CK302">
        <v>732.34142857142865</v>
      </c>
      <c r="CL302">
        <v>4.9990899999999998</v>
      </c>
      <c r="CM302">
        <v>8120.7657142857142</v>
      </c>
      <c r="CN302">
        <v>9557.6899999999987</v>
      </c>
      <c r="CO302">
        <v>43.561999999999998</v>
      </c>
      <c r="CP302">
        <v>45.186999999999998</v>
      </c>
      <c r="CQ302">
        <v>44.311999999999998</v>
      </c>
      <c r="CR302">
        <v>44.5</v>
      </c>
      <c r="CS302">
        <v>44.946000000000012</v>
      </c>
      <c r="CT302">
        <v>597.46285714285716</v>
      </c>
      <c r="CU302">
        <v>597.53</v>
      </c>
      <c r="CV302">
        <v>0</v>
      </c>
      <c r="CW302">
        <v>1669232742</v>
      </c>
      <c r="CX302">
        <v>0</v>
      </c>
      <c r="CY302">
        <v>1669228029.5</v>
      </c>
      <c r="CZ302" t="s">
        <v>356</v>
      </c>
      <c r="DA302">
        <v>1669228029.5</v>
      </c>
      <c r="DB302">
        <v>1669228028</v>
      </c>
      <c r="DC302">
        <v>6</v>
      </c>
      <c r="DD302">
        <v>0.127</v>
      </c>
      <c r="DE302">
        <v>2E-3</v>
      </c>
      <c r="DF302">
        <v>-2.9980000000000002</v>
      </c>
      <c r="DG302">
        <v>9.9000000000000005E-2</v>
      </c>
      <c r="DH302">
        <v>415</v>
      </c>
      <c r="DI302">
        <v>34</v>
      </c>
      <c r="DJ302">
        <v>0.37</v>
      </c>
      <c r="DK302">
        <v>0.19</v>
      </c>
      <c r="DL302">
        <v>-22.240875609756099</v>
      </c>
      <c r="DM302">
        <v>1.0146627177700711</v>
      </c>
      <c r="DN302">
        <v>0.15319386216528399</v>
      </c>
      <c r="DO302">
        <v>0</v>
      </c>
      <c r="DP302">
        <v>0.808253756097561</v>
      </c>
      <c r="DQ302">
        <v>-0.42123978397212491</v>
      </c>
      <c r="DR302">
        <v>4.3334031599003543E-2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381</v>
      </c>
      <c r="EA302">
        <v>3.29542</v>
      </c>
      <c r="EB302">
        <v>2.6255799999999998</v>
      </c>
      <c r="EC302">
        <v>0.27238299999999999</v>
      </c>
      <c r="ED302">
        <v>0.27220899999999998</v>
      </c>
      <c r="EE302">
        <v>0.14385800000000001</v>
      </c>
      <c r="EF302">
        <v>0.14017099999999999</v>
      </c>
      <c r="EG302">
        <v>21981.599999999999</v>
      </c>
      <c r="EH302">
        <v>22373.4</v>
      </c>
      <c r="EI302">
        <v>28133.4</v>
      </c>
      <c r="EJ302">
        <v>29619.8</v>
      </c>
      <c r="EK302">
        <v>33140.400000000001</v>
      </c>
      <c r="EL302">
        <v>35361.599999999999</v>
      </c>
      <c r="EM302">
        <v>39697.800000000003</v>
      </c>
      <c r="EN302">
        <v>42332.6</v>
      </c>
      <c r="EO302">
        <v>2.1872500000000001</v>
      </c>
      <c r="EP302">
        <v>2.15632</v>
      </c>
      <c r="EQ302">
        <v>0.114664</v>
      </c>
      <c r="ER302">
        <v>0</v>
      </c>
      <c r="ES302">
        <v>32.268900000000002</v>
      </c>
      <c r="ET302">
        <v>999.9</v>
      </c>
      <c r="EU302">
        <v>70.5</v>
      </c>
      <c r="EV302">
        <v>36.299999999999997</v>
      </c>
      <c r="EW302">
        <v>42.445399999999999</v>
      </c>
      <c r="EX302">
        <v>57.104399999999998</v>
      </c>
      <c r="EY302">
        <v>-2.8966400000000001</v>
      </c>
      <c r="EZ302">
        <v>2</v>
      </c>
      <c r="FA302">
        <v>0.59746200000000005</v>
      </c>
      <c r="FB302">
        <v>0.85511400000000004</v>
      </c>
      <c r="FC302">
        <v>20.268899999999999</v>
      </c>
      <c r="FD302">
        <v>5.2172900000000002</v>
      </c>
      <c r="FE302">
        <v>12.007999999999999</v>
      </c>
      <c r="FF302">
        <v>4.9861500000000003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1.86219</v>
      </c>
      <c r="FN302">
        <v>1.8642700000000001</v>
      </c>
      <c r="FO302">
        <v>1.8603400000000001</v>
      </c>
      <c r="FP302">
        <v>1.8610800000000001</v>
      </c>
      <c r="FQ302">
        <v>1.8602000000000001</v>
      </c>
      <c r="FR302">
        <v>1.8618699999999999</v>
      </c>
      <c r="FS302">
        <v>1.8584700000000001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-4.41</v>
      </c>
      <c r="GH302">
        <v>9.8900000000000002E-2</v>
      </c>
      <c r="GI302">
        <v>-2.4324828651112251</v>
      </c>
      <c r="GJ302">
        <v>-1.6100910332537859E-3</v>
      </c>
      <c r="GK302">
        <v>7.0186618486508772E-7</v>
      </c>
      <c r="GL302">
        <v>-2.134652460378022E-10</v>
      </c>
      <c r="GM302">
        <v>9.8890000000004363E-2</v>
      </c>
      <c r="GN302">
        <v>0</v>
      </c>
      <c r="GO302">
        <v>0</v>
      </c>
      <c r="GP302">
        <v>0</v>
      </c>
      <c r="GQ302">
        <v>5</v>
      </c>
      <c r="GR302">
        <v>2079</v>
      </c>
      <c r="GS302">
        <v>3</v>
      </c>
      <c r="GT302">
        <v>29</v>
      </c>
      <c r="GU302">
        <v>78.400000000000006</v>
      </c>
      <c r="GV302">
        <v>78.400000000000006</v>
      </c>
      <c r="GW302">
        <v>4.6179199999999998</v>
      </c>
      <c r="GX302">
        <v>2.49268</v>
      </c>
      <c r="GY302">
        <v>2.04834</v>
      </c>
      <c r="GZ302">
        <v>2.6184099999999999</v>
      </c>
      <c r="HA302">
        <v>2.1972700000000001</v>
      </c>
      <c r="HB302">
        <v>2.34009</v>
      </c>
      <c r="HC302">
        <v>40.706699999999998</v>
      </c>
      <c r="HD302">
        <v>15.121499999999999</v>
      </c>
      <c r="HE302">
        <v>18</v>
      </c>
      <c r="HF302">
        <v>689.86300000000006</v>
      </c>
      <c r="HG302">
        <v>738.13400000000001</v>
      </c>
      <c r="HH302">
        <v>30.998999999999999</v>
      </c>
      <c r="HI302">
        <v>34.7498</v>
      </c>
      <c r="HJ302">
        <v>29.9998</v>
      </c>
      <c r="HK302">
        <v>34.542499999999997</v>
      </c>
      <c r="HL302">
        <v>34.509599999999999</v>
      </c>
      <c r="HM302">
        <v>92.340599999999995</v>
      </c>
      <c r="HN302">
        <v>22.606300000000001</v>
      </c>
      <c r="HO302">
        <v>91.646100000000004</v>
      </c>
      <c r="HP302">
        <v>31</v>
      </c>
      <c r="HQ302">
        <v>1916.48</v>
      </c>
      <c r="HR302">
        <v>35.238199999999999</v>
      </c>
      <c r="HS302">
        <v>99.114199999999997</v>
      </c>
      <c r="HT302">
        <v>98.169799999999995</v>
      </c>
    </row>
    <row r="303" spans="1:228" x14ac:dyDescent="0.2">
      <c r="A303">
        <v>288</v>
      </c>
      <c r="B303">
        <v>1669232738.5999999</v>
      </c>
      <c r="C303">
        <v>1146.099999904633</v>
      </c>
      <c r="D303" t="s">
        <v>935</v>
      </c>
      <c r="E303" t="s">
        <v>936</v>
      </c>
      <c r="F303">
        <v>4</v>
      </c>
      <c r="G303">
        <v>1669232736.2874999</v>
      </c>
      <c r="H303">
        <f t="shared" si="136"/>
        <v>1.7747116204398891E-3</v>
      </c>
      <c r="I303">
        <f t="shared" si="137"/>
        <v>1.7747116204398892</v>
      </c>
      <c r="J303">
        <f t="shared" si="138"/>
        <v>27.638433898831241</v>
      </c>
      <c r="K303">
        <f t="shared" si="139"/>
        <v>1885.00125</v>
      </c>
      <c r="L303">
        <f t="shared" si="140"/>
        <v>1384.1621211432901</v>
      </c>
      <c r="M303">
        <f t="shared" si="141"/>
        <v>139.63769745051812</v>
      </c>
      <c r="N303">
        <f t="shared" si="142"/>
        <v>190.16358721327842</v>
      </c>
      <c r="O303">
        <f t="shared" si="143"/>
        <v>9.8809429651239525E-2</v>
      </c>
      <c r="P303">
        <f t="shared" si="144"/>
        <v>3.6729123133419557</v>
      </c>
      <c r="Q303">
        <f t="shared" si="145"/>
        <v>9.7356096942657802E-2</v>
      </c>
      <c r="R303">
        <f t="shared" si="146"/>
        <v>6.097635598178424E-2</v>
      </c>
      <c r="S303">
        <f t="shared" si="147"/>
        <v>226.11842548678209</v>
      </c>
      <c r="T303">
        <f t="shared" si="148"/>
        <v>34.157559905795864</v>
      </c>
      <c r="U303">
        <f t="shared" si="149"/>
        <v>34.123975000000002</v>
      </c>
      <c r="V303">
        <f t="shared" si="150"/>
        <v>5.3800701300504272</v>
      </c>
      <c r="W303">
        <f t="shared" si="151"/>
        <v>69.908541637132984</v>
      </c>
      <c r="X303">
        <f t="shared" si="152"/>
        <v>3.6231360009454869</v>
      </c>
      <c r="Y303">
        <f t="shared" si="153"/>
        <v>5.1826799931712539</v>
      </c>
      <c r="Z303">
        <f t="shared" si="154"/>
        <v>1.7569341291049403</v>
      </c>
      <c r="AA303">
        <f t="shared" si="155"/>
        <v>-78.264782461399108</v>
      </c>
      <c r="AB303">
        <f t="shared" si="156"/>
        <v>-132.48872476733683</v>
      </c>
      <c r="AC303">
        <f t="shared" si="157"/>
        <v>-8.3253263533693111</v>
      </c>
      <c r="AD303">
        <f t="shared" si="158"/>
        <v>7.0395919046768256</v>
      </c>
      <c r="AE303">
        <f t="shared" si="159"/>
        <v>49.949245771612212</v>
      </c>
      <c r="AF303">
        <f t="shared" si="160"/>
        <v>1.8371942336286442</v>
      </c>
      <c r="AG303">
        <f t="shared" si="161"/>
        <v>27.638433898831241</v>
      </c>
      <c r="AH303">
        <v>1976.6168426014619</v>
      </c>
      <c r="AI303">
        <v>1958.2026060606061</v>
      </c>
      <c r="AJ303">
        <v>1.645992645934311</v>
      </c>
      <c r="AK303">
        <v>65.098338017295973</v>
      </c>
      <c r="AL303">
        <f t="shared" si="162"/>
        <v>1.7747116204398892</v>
      </c>
      <c r="AM303">
        <v>35.182170223371052</v>
      </c>
      <c r="AN303">
        <v>35.90671538461541</v>
      </c>
      <c r="AO303">
        <v>-2.6138997148904561E-3</v>
      </c>
      <c r="AP303">
        <v>87.569397002130515</v>
      </c>
      <c r="AQ303">
        <v>9</v>
      </c>
      <c r="AR303">
        <v>1</v>
      </c>
      <c r="AS303">
        <f t="shared" si="163"/>
        <v>1</v>
      </c>
      <c r="AT303">
        <f t="shared" si="164"/>
        <v>0</v>
      </c>
      <c r="AU303">
        <f t="shared" si="165"/>
        <v>47130.126877991293</v>
      </c>
      <c r="AV303">
        <f t="shared" si="166"/>
        <v>1200.0025000000001</v>
      </c>
      <c r="AW303">
        <f t="shared" si="167"/>
        <v>1025.9285385941878</v>
      </c>
      <c r="AX303">
        <f t="shared" si="168"/>
        <v>0.85493866770626536</v>
      </c>
      <c r="AY303">
        <f t="shared" si="169"/>
        <v>0.18843162867309199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1669232736.2874999</v>
      </c>
      <c r="BF303">
        <v>1885.00125</v>
      </c>
      <c r="BG303">
        <v>1907.1849999999999</v>
      </c>
      <c r="BH303">
        <v>35.914424999999987</v>
      </c>
      <c r="BI303">
        <v>35.178787499999999</v>
      </c>
      <c r="BJ303">
        <v>1889.4112500000001</v>
      </c>
      <c r="BK303">
        <v>35.815537499999998</v>
      </c>
      <c r="BL303">
        <v>650.08562500000005</v>
      </c>
      <c r="BM303">
        <v>100.782375</v>
      </c>
      <c r="BN303">
        <v>0.10009773750000001</v>
      </c>
      <c r="BO303">
        <v>33.454887499999998</v>
      </c>
      <c r="BP303">
        <v>34.123975000000002</v>
      </c>
      <c r="BQ303">
        <v>999.9</v>
      </c>
      <c r="BR303">
        <v>0</v>
      </c>
      <c r="BS303">
        <v>0</v>
      </c>
      <c r="BT303">
        <v>9007.6574999999993</v>
      </c>
      <c r="BU303">
        <v>0</v>
      </c>
      <c r="BV303">
        <v>164.39275000000001</v>
      </c>
      <c r="BW303">
        <v>-22.1845</v>
      </c>
      <c r="BX303">
        <v>1955.2225000000001</v>
      </c>
      <c r="BY303">
        <v>1976.7237500000001</v>
      </c>
      <c r="BZ303">
        <v>0.73564849999999993</v>
      </c>
      <c r="CA303">
        <v>1907.1849999999999</v>
      </c>
      <c r="CB303">
        <v>35.178787499999999</v>
      </c>
      <c r="CC303">
        <v>3.6195425000000001</v>
      </c>
      <c r="CD303">
        <v>3.5454012499999998</v>
      </c>
      <c r="CE303">
        <v>27.191162500000001</v>
      </c>
      <c r="CF303">
        <v>26.838750000000001</v>
      </c>
      <c r="CG303">
        <v>1200.0025000000001</v>
      </c>
      <c r="CH303">
        <v>0.49996200000000002</v>
      </c>
      <c r="CI303">
        <v>0.50003799999999998</v>
      </c>
      <c r="CJ303">
        <v>0</v>
      </c>
      <c r="CK303">
        <v>731.97900000000004</v>
      </c>
      <c r="CL303">
        <v>4.9990899999999998</v>
      </c>
      <c r="CM303">
        <v>8117.2325000000001</v>
      </c>
      <c r="CN303">
        <v>9557.7462500000001</v>
      </c>
      <c r="CO303">
        <v>43.561999999999998</v>
      </c>
      <c r="CP303">
        <v>45.186999999999998</v>
      </c>
      <c r="CQ303">
        <v>44.311999999999998</v>
      </c>
      <c r="CR303">
        <v>44.5</v>
      </c>
      <c r="CS303">
        <v>44.936999999999998</v>
      </c>
      <c r="CT303">
        <v>597.45499999999993</v>
      </c>
      <c r="CU303">
        <v>597.5474999999999</v>
      </c>
      <c r="CV303">
        <v>0</v>
      </c>
      <c r="CW303">
        <v>1669232745.5999999</v>
      </c>
      <c r="CX303">
        <v>0</v>
      </c>
      <c r="CY303">
        <v>1669228029.5</v>
      </c>
      <c r="CZ303" t="s">
        <v>356</v>
      </c>
      <c r="DA303">
        <v>1669228029.5</v>
      </c>
      <c r="DB303">
        <v>1669228028</v>
      </c>
      <c r="DC303">
        <v>6</v>
      </c>
      <c r="DD303">
        <v>0.127</v>
      </c>
      <c r="DE303">
        <v>2E-3</v>
      </c>
      <c r="DF303">
        <v>-2.9980000000000002</v>
      </c>
      <c r="DG303">
        <v>9.9000000000000005E-2</v>
      </c>
      <c r="DH303">
        <v>415</v>
      </c>
      <c r="DI303">
        <v>34</v>
      </c>
      <c r="DJ303">
        <v>0.37</v>
      </c>
      <c r="DK303">
        <v>0.19</v>
      </c>
      <c r="DL303">
        <v>-22.21654634146342</v>
      </c>
      <c r="DM303">
        <v>1.030739372822264</v>
      </c>
      <c r="DN303">
        <v>0.15352234777745871</v>
      </c>
      <c r="DO303">
        <v>0</v>
      </c>
      <c r="DP303">
        <v>0.78532831707317075</v>
      </c>
      <c r="DQ303">
        <v>-0.43366912891985843</v>
      </c>
      <c r="DR303">
        <v>4.4145740728967507E-2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381</v>
      </c>
      <c r="EA303">
        <v>3.29515</v>
      </c>
      <c r="EB303">
        <v>2.6252</v>
      </c>
      <c r="EC303">
        <v>0.27291399999999999</v>
      </c>
      <c r="ED303">
        <v>0.27274799999999999</v>
      </c>
      <c r="EE303">
        <v>0.143817</v>
      </c>
      <c r="EF303">
        <v>0.140151</v>
      </c>
      <c r="EG303">
        <v>21965.7</v>
      </c>
      <c r="EH303">
        <v>22357.4</v>
      </c>
      <c r="EI303">
        <v>28133.8</v>
      </c>
      <c r="EJ303">
        <v>29620.6</v>
      </c>
      <c r="EK303">
        <v>33142</v>
      </c>
      <c r="EL303">
        <v>35363.5</v>
      </c>
      <c r="EM303">
        <v>39697.9</v>
      </c>
      <c r="EN303">
        <v>42333.9</v>
      </c>
      <c r="EO303">
        <v>2.1869999999999998</v>
      </c>
      <c r="EP303">
        <v>2.1565699999999999</v>
      </c>
      <c r="EQ303">
        <v>0.115111</v>
      </c>
      <c r="ER303">
        <v>0</v>
      </c>
      <c r="ES303">
        <v>32.2592</v>
      </c>
      <c r="ET303">
        <v>999.9</v>
      </c>
      <c r="EU303">
        <v>70.5</v>
      </c>
      <c r="EV303">
        <v>36.299999999999997</v>
      </c>
      <c r="EW303">
        <v>42.446399999999997</v>
      </c>
      <c r="EX303">
        <v>57.434399999999997</v>
      </c>
      <c r="EY303">
        <v>-2.9447100000000002</v>
      </c>
      <c r="EZ303">
        <v>2</v>
      </c>
      <c r="FA303">
        <v>0.59685500000000002</v>
      </c>
      <c r="FB303">
        <v>0.85335000000000005</v>
      </c>
      <c r="FC303">
        <v>20.268799999999999</v>
      </c>
      <c r="FD303">
        <v>5.2174399999999999</v>
      </c>
      <c r="FE303">
        <v>12.0082</v>
      </c>
      <c r="FF303">
        <v>4.9856499999999997</v>
      </c>
      <c r="FG303">
        <v>3.2844500000000001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1.86219</v>
      </c>
      <c r="FN303">
        <v>1.86426</v>
      </c>
      <c r="FO303">
        <v>1.8603499999999999</v>
      </c>
      <c r="FP303">
        <v>1.8611</v>
      </c>
      <c r="FQ303">
        <v>1.8602000000000001</v>
      </c>
      <c r="FR303">
        <v>1.8618699999999999</v>
      </c>
      <c r="FS303">
        <v>1.85842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-4.41</v>
      </c>
      <c r="GH303">
        <v>9.8799999999999999E-2</v>
      </c>
      <c r="GI303">
        <v>-2.4324828651112251</v>
      </c>
      <c r="GJ303">
        <v>-1.6100910332537859E-3</v>
      </c>
      <c r="GK303">
        <v>7.0186618486508772E-7</v>
      </c>
      <c r="GL303">
        <v>-2.134652460378022E-10</v>
      </c>
      <c r="GM303">
        <v>9.8890000000004363E-2</v>
      </c>
      <c r="GN303">
        <v>0</v>
      </c>
      <c r="GO303">
        <v>0</v>
      </c>
      <c r="GP303">
        <v>0</v>
      </c>
      <c r="GQ303">
        <v>5</v>
      </c>
      <c r="GR303">
        <v>2079</v>
      </c>
      <c r="GS303">
        <v>3</v>
      </c>
      <c r="GT303">
        <v>29</v>
      </c>
      <c r="GU303">
        <v>78.5</v>
      </c>
      <c r="GV303">
        <v>78.5</v>
      </c>
      <c r="GW303">
        <v>4.6301300000000003</v>
      </c>
      <c r="GX303">
        <v>2.50366</v>
      </c>
      <c r="GY303">
        <v>2.04834</v>
      </c>
      <c r="GZ303">
        <v>2.6184099999999999</v>
      </c>
      <c r="HA303">
        <v>2.1972700000000001</v>
      </c>
      <c r="HB303">
        <v>2.3107899999999999</v>
      </c>
      <c r="HC303">
        <v>40.706699999999998</v>
      </c>
      <c r="HD303">
        <v>15.121499999999999</v>
      </c>
      <c r="HE303">
        <v>18</v>
      </c>
      <c r="HF303">
        <v>689.64099999999996</v>
      </c>
      <c r="HG303">
        <v>738.34299999999996</v>
      </c>
      <c r="HH303">
        <v>30.999300000000002</v>
      </c>
      <c r="HI303">
        <v>34.7468</v>
      </c>
      <c r="HJ303">
        <v>29.999600000000001</v>
      </c>
      <c r="HK303">
        <v>34.5411</v>
      </c>
      <c r="HL303">
        <v>34.507100000000001</v>
      </c>
      <c r="HM303">
        <v>92.585999999999999</v>
      </c>
      <c r="HN303">
        <v>22.606300000000001</v>
      </c>
      <c r="HO303">
        <v>91.646100000000004</v>
      </c>
      <c r="HP303">
        <v>31</v>
      </c>
      <c r="HQ303">
        <v>1923.16</v>
      </c>
      <c r="HR303">
        <v>35.258400000000002</v>
      </c>
      <c r="HS303">
        <v>99.114800000000002</v>
      </c>
      <c r="HT303">
        <v>98.172700000000006</v>
      </c>
    </row>
    <row r="304" spans="1:228" x14ac:dyDescent="0.2">
      <c r="A304">
        <v>289</v>
      </c>
      <c r="B304">
        <v>1669232742.5999999</v>
      </c>
      <c r="C304">
        <v>1150.099999904633</v>
      </c>
      <c r="D304" t="s">
        <v>937</v>
      </c>
      <c r="E304" t="s">
        <v>938</v>
      </c>
      <c r="F304">
        <v>4</v>
      </c>
      <c r="G304">
        <v>1669232740.5999999</v>
      </c>
      <c r="H304">
        <f t="shared" si="136"/>
        <v>1.7952156452942063E-3</v>
      </c>
      <c r="I304">
        <f t="shared" si="137"/>
        <v>1.7952156452942063</v>
      </c>
      <c r="J304">
        <f t="shared" si="138"/>
        <v>26.595004455447192</v>
      </c>
      <c r="K304">
        <f t="shared" si="139"/>
        <v>1892.1257142857139</v>
      </c>
      <c r="L304">
        <f t="shared" si="140"/>
        <v>1412.7043612671835</v>
      </c>
      <c r="M304">
        <f t="shared" si="141"/>
        <v>142.51559009788943</v>
      </c>
      <c r="N304">
        <f t="shared" si="142"/>
        <v>190.88028614064638</v>
      </c>
      <c r="O304">
        <f t="shared" si="143"/>
        <v>9.9931947663344095E-2</v>
      </c>
      <c r="P304">
        <f t="shared" si="144"/>
        <v>3.6749574745133975</v>
      </c>
      <c r="Q304">
        <f t="shared" si="145"/>
        <v>9.8446488072764154E-2</v>
      </c>
      <c r="R304">
        <f t="shared" si="146"/>
        <v>6.1660678227321901E-2</v>
      </c>
      <c r="S304">
        <f t="shared" si="147"/>
        <v>226.11372052112287</v>
      </c>
      <c r="T304">
        <f t="shared" si="148"/>
        <v>34.164653654544061</v>
      </c>
      <c r="U304">
        <f t="shared" si="149"/>
        <v>34.121542857142863</v>
      </c>
      <c r="V304">
        <f t="shared" si="150"/>
        <v>5.3793409413604225</v>
      </c>
      <c r="W304">
        <f t="shared" si="151"/>
        <v>69.836537804202891</v>
      </c>
      <c r="X304">
        <f t="shared" si="152"/>
        <v>3.6217934892689807</v>
      </c>
      <c r="Y304">
        <f t="shared" si="153"/>
        <v>5.1861011486898398</v>
      </c>
      <c r="Z304">
        <f t="shared" si="154"/>
        <v>1.7575474520914418</v>
      </c>
      <c r="AA304">
        <f t="shared" si="155"/>
        <v>-79.169009957474501</v>
      </c>
      <c r="AB304">
        <f t="shared" si="156"/>
        <v>-129.74594819947595</v>
      </c>
      <c r="AC304">
        <f t="shared" si="157"/>
        <v>-8.1488107043711899</v>
      </c>
      <c r="AD304">
        <f t="shared" si="158"/>
        <v>9.0499516598012519</v>
      </c>
      <c r="AE304">
        <f t="shared" si="159"/>
        <v>50.118040490390428</v>
      </c>
      <c r="AF304">
        <f t="shared" si="160"/>
        <v>1.8203898253135262</v>
      </c>
      <c r="AG304">
        <f t="shared" si="161"/>
        <v>26.595004455447192</v>
      </c>
      <c r="AH304">
        <v>1983.5102732628229</v>
      </c>
      <c r="AI304">
        <v>1965.183272727272</v>
      </c>
      <c r="AJ304">
        <v>1.736995669496753</v>
      </c>
      <c r="AK304">
        <v>65.098338017295973</v>
      </c>
      <c r="AL304">
        <f t="shared" si="162"/>
        <v>1.7952156452942063</v>
      </c>
      <c r="AM304">
        <v>35.174522154200858</v>
      </c>
      <c r="AN304">
        <v>35.898931868131889</v>
      </c>
      <c r="AO304">
        <v>-1.030622327436712E-3</v>
      </c>
      <c r="AP304">
        <v>87.569397002130515</v>
      </c>
      <c r="AQ304">
        <v>9</v>
      </c>
      <c r="AR304">
        <v>1</v>
      </c>
      <c r="AS304">
        <f t="shared" si="163"/>
        <v>1</v>
      </c>
      <c r="AT304">
        <f t="shared" si="164"/>
        <v>0</v>
      </c>
      <c r="AU304">
        <f t="shared" si="165"/>
        <v>47164.77332100366</v>
      </c>
      <c r="AV304">
        <f t="shared" si="166"/>
        <v>1199.987142857143</v>
      </c>
      <c r="AW304">
        <f t="shared" si="167"/>
        <v>1025.914470736333</v>
      </c>
      <c r="AX304">
        <f t="shared" si="168"/>
        <v>0.85493788566238571</v>
      </c>
      <c r="AY304">
        <f t="shared" si="169"/>
        <v>0.1884301193284047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1669232740.5999999</v>
      </c>
      <c r="BF304">
        <v>1892.1257142857139</v>
      </c>
      <c r="BG304">
        <v>1914.3742857142861</v>
      </c>
      <c r="BH304">
        <v>35.901500000000013</v>
      </c>
      <c r="BI304">
        <v>35.172499999999999</v>
      </c>
      <c r="BJ304">
        <v>1896.541428571428</v>
      </c>
      <c r="BK304">
        <v>35.802599999999998</v>
      </c>
      <c r="BL304">
        <v>650.01300000000003</v>
      </c>
      <c r="BM304">
        <v>100.78142857142861</v>
      </c>
      <c r="BN304">
        <v>9.9968842857142873E-2</v>
      </c>
      <c r="BO304">
        <v>33.466671428571431</v>
      </c>
      <c r="BP304">
        <v>34.121542857142863</v>
      </c>
      <c r="BQ304">
        <v>999.89999999999986</v>
      </c>
      <c r="BR304">
        <v>0</v>
      </c>
      <c r="BS304">
        <v>0</v>
      </c>
      <c r="BT304">
        <v>9014.8214285714294</v>
      </c>
      <c r="BU304">
        <v>0</v>
      </c>
      <c r="BV304">
        <v>163.18514285714281</v>
      </c>
      <c r="BW304">
        <v>-22.251257142857138</v>
      </c>
      <c r="BX304">
        <v>1962.5842857142859</v>
      </c>
      <c r="BY304">
        <v>1984.1628571428571</v>
      </c>
      <c r="BZ304">
        <v>0.72897885714285715</v>
      </c>
      <c r="CA304">
        <v>1914.3742857142861</v>
      </c>
      <c r="CB304">
        <v>35.172499999999999</v>
      </c>
      <c r="CC304">
        <v>3.618199999999999</v>
      </c>
      <c r="CD304">
        <v>3.5447328571428569</v>
      </c>
      <c r="CE304">
        <v>27.184828571428572</v>
      </c>
      <c r="CF304">
        <v>26.835542857142858</v>
      </c>
      <c r="CG304">
        <v>1199.987142857143</v>
      </c>
      <c r="CH304">
        <v>0.49998728571428569</v>
      </c>
      <c r="CI304">
        <v>0.50001271428571425</v>
      </c>
      <c r="CJ304">
        <v>0</v>
      </c>
      <c r="CK304">
        <v>731.64557142857143</v>
      </c>
      <c r="CL304">
        <v>4.9990899999999998</v>
      </c>
      <c r="CM304">
        <v>8114.3928571428569</v>
      </c>
      <c r="CN304">
        <v>9557.7257142857143</v>
      </c>
      <c r="CO304">
        <v>43.561999999999998</v>
      </c>
      <c r="CP304">
        <v>45.169285714285706</v>
      </c>
      <c r="CQ304">
        <v>44.311999999999998</v>
      </c>
      <c r="CR304">
        <v>44.5</v>
      </c>
      <c r="CS304">
        <v>44.936999999999998</v>
      </c>
      <c r="CT304">
        <v>597.47857142857151</v>
      </c>
      <c r="CU304">
        <v>597.50857142857137</v>
      </c>
      <c r="CV304">
        <v>0</v>
      </c>
      <c r="CW304">
        <v>1669232749.8</v>
      </c>
      <c r="CX304">
        <v>0</v>
      </c>
      <c r="CY304">
        <v>1669228029.5</v>
      </c>
      <c r="CZ304" t="s">
        <v>356</v>
      </c>
      <c r="DA304">
        <v>1669228029.5</v>
      </c>
      <c r="DB304">
        <v>1669228028</v>
      </c>
      <c r="DC304">
        <v>6</v>
      </c>
      <c r="DD304">
        <v>0.127</v>
      </c>
      <c r="DE304">
        <v>2E-3</v>
      </c>
      <c r="DF304">
        <v>-2.9980000000000002</v>
      </c>
      <c r="DG304">
        <v>9.9000000000000005E-2</v>
      </c>
      <c r="DH304">
        <v>415</v>
      </c>
      <c r="DI304">
        <v>34</v>
      </c>
      <c r="DJ304">
        <v>0.37</v>
      </c>
      <c r="DK304">
        <v>0.19</v>
      </c>
      <c r="DL304">
        <v>-22.193017073170729</v>
      </c>
      <c r="DM304">
        <v>0.19683763066201149</v>
      </c>
      <c r="DN304">
        <v>0.13327914938101301</v>
      </c>
      <c r="DO304">
        <v>0</v>
      </c>
      <c r="DP304">
        <v>0.76028778048780477</v>
      </c>
      <c r="DQ304">
        <v>-0.28436021602787448</v>
      </c>
      <c r="DR304">
        <v>2.9289876988068831E-2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381</v>
      </c>
      <c r="EA304">
        <v>3.29528</v>
      </c>
      <c r="EB304">
        <v>2.6254200000000001</v>
      </c>
      <c r="EC304">
        <v>0.27346700000000002</v>
      </c>
      <c r="ED304">
        <v>0.27329199999999998</v>
      </c>
      <c r="EE304">
        <v>0.143793</v>
      </c>
      <c r="EF304">
        <v>0.14013800000000001</v>
      </c>
      <c r="EG304">
        <v>21949.200000000001</v>
      </c>
      <c r="EH304">
        <v>22340.5</v>
      </c>
      <c r="EI304">
        <v>28134.1</v>
      </c>
      <c r="EJ304">
        <v>29620.5</v>
      </c>
      <c r="EK304">
        <v>33143.599999999999</v>
      </c>
      <c r="EL304">
        <v>35363.699999999997</v>
      </c>
      <c r="EM304">
        <v>39698.6</v>
      </c>
      <c r="EN304">
        <v>42333.4</v>
      </c>
      <c r="EO304">
        <v>2.1873300000000002</v>
      </c>
      <c r="EP304">
        <v>2.1564800000000002</v>
      </c>
      <c r="EQ304">
        <v>0.11533499999999999</v>
      </c>
      <c r="ER304">
        <v>0</v>
      </c>
      <c r="ES304">
        <v>32.255299999999998</v>
      </c>
      <c r="ET304">
        <v>999.9</v>
      </c>
      <c r="EU304">
        <v>70.5</v>
      </c>
      <c r="EV304">
        <v>36.299999999999997</v>
      </c>
      <c r="EW304">
        <v>42.448700000000002</v>
      </c>
      <c r="EX304">
        <v>57.014400000000002</v>
      </c>
      <c r="EY304">
        <v>-2.7924699999999998</v>
      </c>
      <c r="EZ304">
        <v>2</v>
      </c>
      <c r="FA304">
        <v>0.59634399999999999</v>
      </c>
      <c r="FB304">
        <v>0.85217100000000001</v>
      </c>
      <c r="FC304">
        <v>20.268999999999998</v>
      </c>
      <c r="FD304">
        <v>5.2178899999999997</v>
      </c>
      <c r="FE304">
        <v>12.007300000000001</v>
      </c>
      <c r="FF304">
        <v>4.9860499999999996</v>
      </c>
      <c r="FG304">
        <v>3.2845800000000001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1.8622000000000001</v>
      </c>
      <c r="FN304">
        <v>1.8642700000000001</v>
      </c>
      <c r="FO304">
        <v>1.8603499999999999</v>
      </c>
      <c r="FP304">
        <v>1.8610800000000001</v>
      </c>
      <c r="FQ304">
        <v>1.8602000000000001</v>
      </c>
      <c r="FR304">
        <v>1.86188</v>
      </c>
      <c r="FS304">
        <v>1.8584000000000001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-4.42</v>
      </c>
      <c r="GH304">
        <v>9.8900000000000002E-2</v>
      </c>
      <c r="GI304">
        <v>-2.4324828651112251</v>
      </c>
      <c r="GJ304">
        <v>-1.6100910332537859E-3</v>
      </c>
      <c r="GK304">
        <v>7.0186618486508772E-7</v>
      </c>
      <c r="GL304">
        <v>-2.134652460378022E-10</v>
      </c>
      <c r="GM304">
        <v>9.8890000000004363E-2</v>
      </c>
      <c r="GN304">
        <v>0</v>
      </c>
      <c r="GO304">
        <v>0</v>
      </c>
      <c r="GP304">
        <v>0</v>
      </c>
      <c r="GQ304">
        <v>5</v>
      </c>
      <c r="GR304">
        <v>2079</v>
      </c>
      <c r="GS304">
        <v>3</v>
      </c>
      <c r="GT304">
        <v>29</v>
      </c>
      <c r="GU304">
        <v>78.599999999999994</v>
      </c>
      <c r="GV304">
        <v>78.599999999999994</v>
      </c>
      <c r="GW304">
        <v>4.6423300000000003</v>
      </c>
      <c r="GX304">
        <v>2.4939</v>
      </c>
      <c r="GY304">
        <v>2.04834</v>
      </c>
      <c r="GZ304">
        <v>2.6171899999999999</v>
      </c>
      <c r="HA304">
        <v>2.1972700000000001</v>
      </c>
      <c r="HB304">
        <v>2.34985</v>
      </c>
      <c r="HC304">
        <v>40.706699999999998</v>
      </c>
      <c r="HD304">
        <v>15.1302</v>
      </c>
      <c r="HE304">
        <v>18</v>
      </c>
      <c r="HF304">
        <v>689.89099999999996</v>
      </c>
      <c r="HG304">
        <v>738.24199999999996</v>
      </c>
      <c r="HH304">
        <v>30.999500000000001</v>
      </c>
      <c r="HI304">
        <v>34.744399999999999</v>
      </c>
      <c r="HJ304">
        <v>29.999500000000001</v>
      </c>
      <c r="HK304">
        <v>34.539299999999997</v>
      </c>
      <c r="HL304">
        <v>34.506599999999999</v>
      </c>
      <c r="HM304">
        <v>92.828400000000002</v>
      </c>
      <c r="HN304">
        <v>22.606300000000001</v>
      </c>
      <c r="HO304">
        <v>91.646100000000004</v>
      </c>
      <c r="HP304">
        <v>31</v>
      </c>
      <c r="HQ304">
        <v>1929.84</v>
      </c>
      <c r="HR304">
        <v>35.277799999999999</v>
      </c>
      <c r="HS304">
        <v>99.116500000000002</v>
      </c>
      <c r="HT304">
        <v>98.171899999999994</v>
      </c>
    </row>
    <row r="305" spans="1:228" x14ac:dyDescent="0.2">
      <c r="A305">
        <v>290</v>
      </c>
      <c r="B305">
        <v>1669232746.5999999</v>
      </c>
      <c r="C305">
        <v>1154.099999904633</v>
      </c>
      <c r="D305" t="s">
        <v>939</v>
      </c>
      <c r="E305" t="s">
        <v>940</v>
      </c>
      <c r="F305">
        <v>4</v>
      </c>
      <c r="G305">
        <v>1669232744.2874999</v>
      </c>
      <c r="H305">
        <f t="shared" si="136"/>
        <v>1.8009928386249099E-3</v>
      </c>
      <c r="I305">
        <f t="shared" si="137"/>
        <v>1.8009928386249099</v>
      </c>
      <c r="J305">
        <f t="shared" si="138"/>
        <v>26.343335348847749</v>
      </c>
      <c r="K305">
        <f t="shared" si="139"/>
        <v>1898.32</v>
      </c>
      <c r="L305">
        <f t="shared" si="140"/>
        <v>1423.0435602888408</v>
      </c>
      <c r="M305">
        <f t="shared" si="141"/>
        <v>143.55880366732961</v>
      </c>
      <c r="N305">
        <f t="shared" si="142"/>
        <v>191.50541542273697</v>
      </c>
      <c r="O305">
        <f t="shared" si="143"/>
        <v>0.10003249580125313</v>
      </c>
      <c r="P305">
        <f t="shared" si="144"/>
        <v>3.6674436833379125</v>
      </c>
      <c r="Q305">
        <f t="shared" si="145"/>
        <v>9.8541069037360512E-2</v>
      </c>
      <c r="R305">
        <f t="shared" si="146"/>
        <v>6.1720314518325499E-2</v>
      </c>
      <c r="S305">
        <f t="shared" si="147"/>
        <v>226.12022473511004</v>
      </c>
      <c r="T305">
        <f t="shared" si="148"/>
        <v>34.1770038597572</v>
      </c>
      <c r="U305">
        <f t="shared" si="149"/>
        <v>34.132474999999999</v>
      </c>
      <c r="V305">
        <f t="shared" si="150"/>
        <v>5.3826192179289629</v>
      </c>
      <c r="W305">
        <f t="shared" si="151"/>
        <v>69.77609067369302</v>
      </c>
      <c r="X305">
        <f t="shared" si="152"/>
        <v>3.6211297085961358</v>
      </c>
      <c r="Y305">
        <f t="shared" si="153"/>
        <v>5.1896425747471326</v>
      </c>
      <c r="Z305">
        <f t="shared" si="154"/>
        <v>1.7614895093328271</v>
      </c>
      <c r="AA305">
        <f t="shared" si="155"/>
        <v>-79.423784183358521</v>
      </c>
      <c r="AB305">
        <f t="shared" si="156"/>
        <v>-129.23175620265428</v>
      </c>
      <c r="AC305">
        <f t="shared" si="157"/>
        <v>-8.1340648809526002</v>
      </c>
      <c r="AD305">
        <f t="shared" si="158"/>
        <v>9.330619468144647</v>
      </c>
      <c r="AE305">
        <f t="shared" si="159"/>
        <v>50.029050968669004</v>
      </c>
      <c r="AF305">
        <f t="shared" si="160"/>
        <v>1.8181388815910524</v>
      </c>
      <c r="AG305">
        <f t="shared" si="161"/>
        <v>26.343335348847749</v>
      </c>
      <c r="AH305">
        <v>1990.4305690526719</v>
      </c>
      <c r="AI305">
        <v>1972.1671515151511</v>
      </c>
      <c r="AJ305">
        <v>1.748807876841614</v>
      </c>
      <c r="AK305">
        <v>65.098338017295973</v>
      </c>
      <c r="AL305">
        <f t="shared" si="162"/>
        <v>1.8009928386249099</v>
      </c>
      <c r="AM305">
        <v>35.169755590885202</v>
      </c>
      <c r="AN305">
        <v>35.892956043956083</v>
      </c>
      <c r="AO305">
        <v>-3.806903149825531E-4</v>
      </c>
      <c r="AP305">
        <v>87.569397002130515</v>
      </c>
      <c r="AQ305">
        <v>9</v>
      </c>
      <c r="AR305">
        <v>1</v>
      </c>
      <c r="AS305">
        <f t="shared" si="163"/>
        <v>1</v>
      </c>
      <c r="AT305">
        <f t="shared" si="164"/>
        <v>0</v>
      </c>
      <c r="AU305">
        <f t="shared" si="165"/>
        <v>47028.946122689136</v>
      </c>
      <c r="AV305">
        <f t="shared" si="166"/>
        <v>1200.0237500000001</v>
      </c>
      <c r="AW305">
        <f t="shared" si="167"/>
        <v>1025.9455635933211</v>
      </c>
      <c r="AX305">
        <f t="shared" si="168"/>
        <v>0.85493771568547805</v>
      </c>
      <c r="AY305">
        <f t="shared" si="169"/>
        <v>0.18842979127297274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1669232744.2874999</v>
      </c>
      <c r="BF305">
        <v>1898.32</v>
      </c>
      <c r="BG305">
        <v>1920.5325</v>
      </c>
      <c r="BH305">
        <v>35.894874999999999</v>
      </c>
      <c r="BI305">
        <v>35.1668375</v>
      </c>
      <c r="BJ305">
        <v>1902.7474999999999</v>
      </c>
      <c r="BK305">
        <v>35.795999999999999</v>
      </c>
      <c r="BL305">
        <v>650.072</v>
      </c>
      <c r="BM305">
        <v>100.781375</v>
      </c>
      <c r="BN305">
        <v>0.10014941250000001</v>
      </c>
      <c r="BO305">
        <v>33.478862499999998</v>
      </c>
      <c r="BP305">
        <v>34.132474999999999</v>
      </c>
      <c r="BQ305">
        <v>999.9</v>
      </c>
      <c r="BR305">
        <v>0</v>
      </c>
      <c r="BS305">
        <v>0</v>
      </c>
      <c r="BT305">
        <v>8988.8274999999994</v>
      </c>
      <c r="BU305">
        <v>0</v>
      </c>
      <c r="BV305">
        <v>164.857125</v>
      </c>
      <c r="BW305">
        <v>-22.211862499999999</v>
      </c>
      <c r="BX305">
        <v>1968.9974999999999</v>
      </c>
      <c r="BY305">
        <v>1990.5325</v>
      </c>
      <c r="BZ305">
        <v>0.72802962500000001</v>
      </c>
      <c r="CA305">
        <v>1920.5325</v>
      </c>
      <c r="CB305">
        <v>35.1668375</v>
      </c>
      <c r="CC305">
        <v>3.6175350000000002</v>
      </c>
      <c r="CD305">
        <v>3.5441625000000001</v>
      </c>
      <c r="CE305">
        <v>27.181725</v>
      </c>
      <c r="CF305">
        <v>26.832787499999998</v>
      </c>
      <c r="CG305">
        <v>1200.0237500000001</v>
      </c>
      <c r="CH305">
        <v>0.49999337500000002</v>
      </c>
      <c r="CI305">
        <v>0.50000662500000004</v>
      </c>
      <c r="CJ305">
        <v>0</v>
      </c>
      <c r="CK305">
        <v>731.36312499999997</v>
      </c>
      <c r="CL305">
        <v>4.9990899999999998</v>
      </c>
      <c r="CM305">
        <v>8110.9462499999991</v>
      </c>
      <c r="CN305">
        <v>9558.0275000000001</v>
      </c>
      <c r="CO305">
        <v>43.561999999999998</v>
      </c>
      <c r="CP305">
        <v>45.132750000000001</v>
      </c>
      <c r="CQ305">
        <v>44.311999999999998</v>
      </c>
      <c r="CR305">
        <v>44.5</v>
      </c>
      <c r="CS305">
        <v>44.936999999999998</v>
      </c>
      <c r="CT305">
        <v>597.50374999999997</v>
      </c>
      <c r="CU305">
        <v>597.52</v>
      </c>
      <c r="CV305">
        <v>0</v>
      </c>
      <c r="CW305">
        <v>1669232754</v>
      </c>
      <c r="CX305">
        <v>0</v>
      </c>
      <c r="CY305">
        <v>1669228029.5</v>
      </c>
      <c r="CZ305" t="s">
        <v>356</v>
      </c>
      <c r="DA305">
        <v>1669228029.5</v>
      </c>
      <c r="DB305">
        <v>1669228028</v>
      </c>
      <c r="DC305">
        <v>6</v>
      </c>
      <c r="DD305">
        <v>0.127</v>
      </c>
      <c r="DE305">
        <v>2E-3</v>
      </c>
      <c r="DF305">
        <v>-2.9980000000000002</v>
      </c>
      <c r="DG305">
        <v>9.9000000000000005E-2</v>
      </c>
      <c r="DH305">
        <v>415</v>
      </c>
      <c r="DI305">
        <v>34</v>
      </c>
      <c r="DJ305">
        <v>0.37</v>
      </c>
      <c r="DK305">
        <v>0.19</v>
      </c>
      <c r="DL305">
        <v>-22.178317499999999</v>
      </c>
      <c r="DM305">
        <v>-0.33795534709185582</v>
      </c>
      <c r="DN305">
        <v>0.12705663675601539</v>
      </c>
      <c r="DO305">
        <v>0</v>
      </c>
      <c r="DP305">
        <v>0.74492934999999993</v>
      </c>
      <c r="DQ305">
        <v>-0.1757381763602259</v>
      </c>
      <c r="DR305">
        <v>1.800396305338077E-2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381</v>
      </c>
      <c r="EA305">
        <v>3.29548</v>
      </c>
      <c r="EB305">
        <v>2.6253099999999998</v>
      </c>
      <c r="EC305">
        <v>0.27401599999999998</v>
      </c>
      <c r="ED305">
        <v>0.27382299999999998</v>
      </c>
      <c r="EE305">
        <v>0.14377699999999999</v>
      </c>
      <c r="EF305">
        <v>0.14013</v>
      </c>
      <c r="EG305">
        <v>21932.9</v>
      </c>
      <c r="EH305">
        <v>22324.3</v>
      </c>
      <c r="EI305">
        <v>28134.6</v>
      </c>
      <c r="EJ305">
        <v>29620.799999999999</v>
      </c>
      <c r="EK305">
        <v>33144.800000000003</v>
      </c>
      <c r="EL305">
        <v>35364.5</v>
      </c>
      <c r="EM305">
        <v>39699.300000000003</v>
      </c>
      <c r="EN305">
        <v>42334</v>
      </c>
      <c r="EO305">
        <v>2.1874500000000001</v>
      </c>
      <c r="EP305">
        <v>2.1566000000000001</v>
      </c>
      <c r="EQ305">
        <v>0.115968</v>
      </c>
      <c r="ER305">
        <v>0</v>
      </c>
      <c r="ES305">
        <v>32.260100000000001</v>
      </c>
      <c r="ET305">
        <v>999.9</v>
      </c>
      <c r="EU305">
        <v>70.5</v>
      </c>
      <c r="EV305">
        <v>36.299999999999997</v>
      </c>
      <c r="EW305">
        <v>42.449300000000001</v>
      </c>
      <c r="EX305">
        <v>57.494399999999999</v>
      </c>
      <c r="EY305">
        <v>-3.04888</v>
      </c>
      <c r="EZ305">
        <v>2</v>
      </c>
      <c r="FA305">
        <v>0.59587199999999996</v>
      </c>
      <c r="FB305">
        <v>0.85417500000000002</v>
      </c>
      <c r="FC305">
        <v>20.268899999999999</v>
      </c>
      <c r="FD305">
        <v>5.2174399999999999</v>
      </c>
      <c r="FE305">
        <v>12.007</v>
      </c>
      <c r="FF305">
        <v>4.9859999999999998</v>
      </c>
      <c r="FG305">
        <v>3.2845499999999999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1.8621799999999999</v>
      </c>
      <c r="FN305">
        <v>1.86429</v>
      </c>
      <c r="FO305">
        <v>1.8603499999999999</v>
      </c>
      <c r="FP305">
        <v>1.8610899999999999</v>
      </c>
      <c r="FQ305">
        <v>1.8602000000000001</v>
      </c>
      <c r="FR305">
        <v>1.86188</v>
      </c>
      <c r="FS305">
        <v>1.85842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-4.43</v>
      </c>
      <c r="GH305">
        <v>9.8900000000000002E-2</v>
      </c>
      <c r="GI305">
        <v>-2.4324828651112251</v>
      </c>
      <c r="GJ305">
        <v>-1.6100910332537859E-3</v>
      </c>
      <c r="GK305">
        <v>7.0186618486508772E-7</v>
      </c>
      <c r="GL305">
        <v>-2.134652460378022E-10</v>
      </c>
      <c r="GM305">
        <v>9.8890000000004363E-2</v>
      </c>
      <c r="GN305">
        <v>0</v>
      </c>
      <c r="GO305">
        <v>0</v>
      </c>
      <c r="GP305">
        <v>0</v>
      </c>
      <c r="GQ305">
        <v>5</v>
      </c>
      <c r="GR305">
        <v>2079</v>
      </c>
      <c r="GS305">
        <v>3</v>
      </c>
      <c r="GT305">
        <v>29</v>
      </c>
      <c r="GU305">
        <v>78.599999999999994</v>
      </c>
      <c r="GV305">
        <v>78.599999999999994</v>
      </c>
      <c r="GW305">
        <v>4.6545399999999999</v>
      </c>
      <c r="GX305">
        <v>2.49634</v>
      </c>
      <c r="GY305">
        <v>2.04834</v>
      </c>
      <c r="GZ305">
        <v>2.6171899999999999</v>
      </c>
      <c r="HA305">
        <v>2.1972700000000001</v>
      </c>
      <c r="HB305">
        <v>2.34741</v>
      </c>
      <c r="HC305">
        <v>40.680999999999997</v>
      </c>
      <c r="HD305">
        <v>15.1127</v>
      </c>
      <c r="HE305">
        <v>18</v>
      </c>
      <c r="HF305">
        <v>689.97299999999996</v>
      </c>
      <c r="HG305">
        <v>738.32899999999995</v>
      </c>
      <c r="HH305">
        <v>31.0002</v>
      </c>
      <c r="HI305">
        <v>34.741300000000003</v>
      </c>
      <c r="HJ305">
        <v>29.999500000000001</v>
      </c>
      <c r="HK305">
        <v>34.537199999999999</v>
      </c>
      <c r="HL305">
        <v>34.503999999999998</v>
      </c>
      <c r="HM305">
        <v>93.078800000000001</v>
      </c>
      <c r="HN305">
        <v>22.315000000000001</v>
      </c>
      <c r="HO305">
        <v>91.646100000000004</v>
      </c>
      <c r="HP305">
        <v>31</v>
      </c>
      <c r="HQ305">
        <v>1936.52</v>
      </c>
      <c r="HR305">
        <v>35.301499999999997</v>
      </c>
      <c r="HS305">
        <v>99.117999999999995</v>
      </c>
      <c r="HT305">
        <v>98.173000000000002</v>
      </c>
    </row>
    <row r="306" spans="1:228" x14ac:dyDescent="0.2">
      <c r="A306">
        <v>291</v>
      </c>
      <c r="B306">
        <v>1669232750.5999999</v>
      </c>
      <c r="C306">
        <v>1158.099999904633</v>
      </c>
      <c r="D306" t="s">
        <v>941</v>
      </c>
      <c r="E306" t="s">
        <v>942</v>
      </c>
      <c r="F306">
        <v>4</v>
      </c>
      <c r="G306">
        <v>1669232748.5999999</v>
      </c>
      <c r="H306">
        <f t="shared" si="136"/>
        <v>1.794801360921537E-3</v>
      </c>
      <c r="I306">
        <f t="shared" si="137"/>
        <v>1.794801360921537</v>
      </c>
      <c r="J306">
        <f t="shared" si="138"/>
        <v>26.762447321934548</v>
      </c>
      <c r="K306">
        <f t="shared" si="139"/>
        <v>1905.4228571428571</v>
      </c>
      <c r="L306">
        <f t="shared" si="140"/>
        <v>1420.1246502119684</v>
      </c>
      <c r="M306">
        <f t="shared" si="141"/>
        <v>143.26363734033566</v>
      </c>
      <c r="N306">
        <f t="shared" si="142"/>
        <v>192.22102027801273</v>
      </c>
      <c r="O306">
        <f t="shared" si="143"/>
        <v>9.9334530671956411E-2</v>
      </c>
      <c r="P306">
        <f t="shared" si="144"/>
        <v>3.6711061008636672</v>
      </c>
      <c r="Q306">
        <f t="shared" si="145"/>
        <v>9.7865122789142764E-2</v>
      </c>
      <c r="R306">
        <f t="shared" si="146"/>
        <v>6.1295911448062748E-2</v>
      </c>
      <c r="S306">
        <f t="shared" si="147"/>
        <v>226.10460266441461</v>
      </c>
      <c r="T306">
        <f t="shared" si="148"/>
        <v>34.194003263869163</v>
      </c>
      <c r="U306">
        <f t="shared" si="149"/>
        <v>34.150728571428573</v>
      </c>
      <c r="V306">
        <f t="shared" si="150"/>
        <v>5.388096880070588</v>
      </c>
      <c r="W306">
        <f t="shared" si="151"/>
        <v>69.701567478373491</v>
      </c>
      <c r="X306">
        <f t="shared" si="152"/>
        <v>3.6205927821425923</v>
      </c>
      <c r="Y306">
        <f t="shared" si="153"/>
        <v>5.194420890557395</v>
      </c>
      <c r="Z306">
        <f t="shared" si="154"/>
        <v>1.7675040979279957</v>
      </c>
      <c r="AA306">
        <f t="shared" si="155"/>
        <v>-79.150740016639773</v>
      </c>
      <c r="AB306">
        <f t="shared" si="156"/>
        <v>-129.72024166279854</v>
      </c>
      <c r="AC306">
        <f t="shared" si="157"/>
        <v>-8.1580490554722829</v>
      </c>
      <c r="AD306">
        <f t="shared" si="158"/>
        <v>9.0755719295040365</v>
      </c>
      <c r="AE306">
        <f t="shared" si="159"/>
        <v>50.106171429469242</v>
      </c>
      <c r="AF306">
        <f t="shared" si="160"/>
        <v>1.7718689348172743</v>
      </c>
      <c r="AG306">
        <f t="shared" si="161"/>
        <v>26.762447321934548</v>
      </c>
      <c r="AH306">
        <v>1997.226075897642</v>
      </c>
      <c r="AI306">
        <v>1978.9278181818181</v>
      </c>
      <c r="AJ306">
        <v>1.712177492923685</v>
      </c>
      <c r="AK306">
        <v>65.098338017295973</v>
      </c>
      <c r="AL306">
        <f t="shared" si="162"/>
        <v>1.794801360921537</v>
      </c>
      <c r="AM306">
        <v>35.168101666697837</v>
      </c>
      <c r="AN306">
        <v>35.887393406593418</v>
      </c>
      <c r="AO306">
        <v>-1.140462001686024E-4</v>
      </c>
      <c r="AP306">
        <v>87.569397002130515</v>
      </c>
      <c r="AQ306">
        <v>9</v>
      </c>
      <c r="AR306">
        <v>1</v>
      </c>
      <c r="AS306">
        <f t="shared" si="163"/>
        <v>1</v>
      </c>
      <c r="AT306">
        <f t="shared" si="164"/>
        <v>0</v>
      </c>
      <c r="AU306">
        <f t="shared" si="165"/>
        <v>47091.704464775539</v>
      </c>
      <c r="AV306">
        <f t="shared" si="166"/>
        <v>1199.935714285715</v>
      </c>
      <c r="AW306">
        <f t="shared" si="167"/>
        <v>1025.8707993079875</v>
      </c>
      <c r="AX306">
        <f t="shared" si="168"/>
        <v>0.85493813301378141</v>
      </c>
      <c r="AY306">
        <f t="shared" si="169"/>
        <v>0.18843059671659806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1669232748.5999999</v>
      </c>
      <c r="BF306">
        <v>1905.4228571428571</v>
      </c>
      <c r="BG306">
        <v>1927.6357142857139</v>
      </c>
      <c r="BH306">
        <v>35.88972857142857</v>
      </c>
      <c r="BI306">
        <v>35.180228571428572</v>
      </c>
      <c r="BJ306">
        <v>1909.8557142857139</v>
      </c>
      <c r="BK306">
        <v>35.79082857142857</v>
      </c>
      <c r="BL306">
        <v>650.08428571428578</v>
      </c>
      <c r="BM306">
        <v>100.7811428571429</v>
      </c>
      <c r="BN306">
        <v>9.9887071428571422E-2</v>
      </c>
      <c r="BO306">
        <v>33.4953</v>
      </c>
      <c r="BP306">
        <v>34.150728571428573</v>
      </c>
      <c r="BQ306">
        <v>999.89999999999986</v>
      </c>
      <c r="BR306">
        <v>0</v>
      </c>
      <c r="BS306">
        <v>0</v>
      </c>
      <c r="BT306">
        <v>9001.517142857143</v>
      </c>
      <c r="BU306">
        <v>0</v>
      </c>
      <c r="BV306">
        <v>165.8292857142857</v>
      </c>
      <c r="BW306">
        <v>-22.213714285714278</v>
      </c>
      <c r="BX306">
        <v>1976.35</v>
      </c>
      <c r="BY306">
        <v>1997.921428571429</v>
      </c>
      <c r="BZ306">
        <v>0.70948042857142846</v>
      </c>
      <c r="CA306">
        <v>1927.6357142857139</v>
      </c>
      <c r="CB306">
        <v>35.180228571428572</v>
      </c>
      <c r="CC306">
        <v>3.6170014285714291</v>
      </c>
      <c r="CD306">
        <v>3.5455014285714279</v>
      </c>
      <c r="CE306">
        <v>27.179200000000002</v>
      </c>
      <c r="CF306">
        <v>26.839228571428571</v>
      </c>
      <c r="CG306">
        <v>1199.935714285715</v>
      </c>
      <c r="CH306">
        <v>0.49997914285714279</v>
      </c>
      <c r="CI306">
        <v>0.50002085714285704</v>
      </c>
      <c r="CJ306">
        <v>0</v>
      </c>
      <c r="CK306">
        <v>730.89257142857139</v>
      </c>
      <c r="CL306">
        <v>4.9990899999999998</v>
      </c>
      <c r="CM306">
        <v>8106.5885714285714</v>
      </c>
      <c r="CN306">
        <v>9557.25</v>
      </c>
      <c r="CO306">
        <v>43.561999999999998</v>
      </c>
      <c r="CP306">
        <v>45.125</v>
      </c>
      <c r="CQ306">
        <v>44.311999999999998</v>
      </c>
      <c r="CR306">
        <v>44.5</v>
      </c>
      <c r="CS306">
        <v>44.919285714285706</v>
      </c>
      <c r="CT306">
        <v>597.44285714285706</v>
      </c>
      <c r="CU306">
        <v>597.49285714285725</v>
      </c>
      <c r="CV306">
        <v>0</v>
      </c>
      <c r="CW306">
        <v>1669232757.5999999</v>
      </c>
      <c r="CX306">
        <v>0</v>
      </c>
      <c r="CY306">
        <v>1669228029.5</v>
      </c>
      <c r="CZ306" t="s">
        <v>356</v>
      </c>
      <c r="DA306">
        <v>1669228029.5</v>
      </c>
      <c r="DB306">
        <v>1669228028</v>
      </c>
      <c r="DC306">
        <v>6</v>
      </c>
      <c r="DD306">
        <v>0.127</v>
      </c>
      <c r="DE306">
        <v>2E-3</v>
      </c>
      <c r="DF306">
        <v>-2.9980000000000002</v>
      </c>
      <c r="DG306">
        <v>9.9000000000000005E-2</v>
      </c>
      <c r="DH306">
        <v>415</v>
      </c>
      <c r="DI306">
        <v>34</v>
      </c>
      <c r="DJ306">
        <v>0.37</v>
      </c>
      <c r="DK306">
        <v>0.19</v>
      </c>
      <c r="DL306">
        <v>-22.16478</v>
      </c>
      <c r="DM306">
        <v>-0.64384840525320908</v>
      </c>
      <c r="DN306">
        <v>0.1065261639222964</v>
      </c>
      <c r="DO306">
        <v>0</v>
      </c>
      <c r="DP306">
        <v>0.73365942500000003</v>
      </c>
      <c r="DQ306">
        <v>-0.12288719324577969</v>
      </c>
      <c r="DR306">
        <v>1.2747236996477909E-2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381</v>
      </c>
      <c r="EA306">
        <v>3.2950599999999999</v>
      </c>
      <c r="EB306">
        <v>2.6254</v>
      </c>
      <c r="EC306">
        <v>0.27455299999999999</v>
      </c>
      <c r="ED306">
        <v>0.27437499999999998</v>
      </c>
      <c r="EE306">
        <v>0.143766</v>
      </c>
      <c r="EF306">
        <v>0.14019300000000001</v>
      </c>
      <c r="EG306">
        <v>21917</v>
      </c>
      <c r="EH306">
        <v>22307.5</v>
      </c>
      <c r="EI306">
        <v>28135.1</v>
      </c>
      <c r="EJ306">
        <v>29621.1</v>
      </c>
      <c r="EK306">
        <v>33146.199999999997</v>
      </c>
      <c r="EL306">
        <v>35361.9</v>
      </c>
      <c r="EM306">
        <v>39700.300000000003</v>
      </c>
      <c r="EN306">
        <v>42333.9</v>
      </c>
      <c r="EO306">
        <v>2.1868699999999999</v>
      </c>
      <c r="EP306">
        <v>2.1569799999999999</v>
      </c>
      <c r="EQ306">
        <v>0.11695899999999999</v>
      </c>
      <c r="ER306">
        <v>0</v>
      </c>
      <c r="ES306">
        <v>32.2714</v>
      </c>
      <c r="ET306">
        <v>999.9</v>
      </c>
      <c r="EU306">
        <v>70.5</v>
      </c>
      <c r="EV306">
        <v>36.299999999999997</v>
      </c>
      <c r="EW306">
        <v>42.448099999999997</v>
      </c>
      <c r="EX306">
        <v>57.194400000000002</v>
      </c>
      <c r="EY306">
        <v>-2.9727600000000001</v>
      </c>
      <c r="EZ306">
        <v>2</v>
      </c>
      <c r="FA306">
        <v>0.59534600000000004</v>
      </c>
      <c r="FB306">
        <v>0.85473900000000003</v>
      </c>
      <c r="FC306">
        <v>20.268899999999999</v>
      </c>
      <c r="FD306">
        <v>5.2183400000000004</v>
      </c>
      <c r="FE306">
        <v>12.0091</v>
      </c>
      <c r="FF306">
        <v>4.9853500000000004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1.8621799999999999</v>
      </c>
      <c r="FN306">
        <v>1.86426</v>
      </c>
      <c r="FO306">
        <v>1.8603400000000001</v>
      </c>
      <c r="FP306">
        <v>1.8610800000000001</v>
      </c>
      <c r="FQ306">
        <v>1.8602000000000001</v>
      </c>
      <c r="FR306">
        <v>1.86188</v>
      </c>
      <c r="FS306">
        <v>1.8584099999999999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-4.4400000000000004</v>
      </c>
      <c r="GH306">
        <v>9.8799999999999999E-2</v>
      </c>
      <c r="GI306">
        <v>-2.4324828651112251</v>
      </c>
      <c r="GJ306">
        <v>-1.6100910332537859E-3</v>
      </c>
      <c r="GK306">
        <v>7.0186618486508772E-7</v>
      </c>
      <c r="GL306">
        <v>-2.134652460378022E-10</v>
      </c>
      <c r="GM306">
        <v>9.8890000000004363E-2</v>
      </c>
      <c r="GN306">
        <v>0</v>
      </c>
      <c r="GO306">
        <v>0</v>
      </c>
      <c r="GP306">
        <v>0</v>
      </c>
      <c r="GQ306">
        <v>5</v>
      </c>
      <c r="GR306">
        <v>2079</v>
      </c>
      <c r="GS306">
        <v>3</v>
      </c>
      <c r="GT306">
        <v>29</v>
      </c>
      <c r="GU306">
        <v>78.7</v>
      </c>
      <c r="GV306">
        <v>78.7</v>
      </c>
      <c r="GW306">
        <v>4.6679700000000004</v>
      </c>
      <c r="GX306">
        <v>2.49268</v>
      </c>
      <c r="GY306">
        <v>2.04834</v>
      </c>
      <c r="GZ306">
        <v>2.6184099999999999</v>
      </c>
      <c r="HA306">
        <v>2.1972700000000001</v>
      </c>
      <c r="HB306">
        <v>2.3840300000000001</v>
      </c>
      <c r="HC306">
        <v>40.680999999999997</v>
      </c>
      <c r="HD306">
        <v>15.138999999999999</v>
      </c>
      <c r="HE306">
        <v>18</v>
      </c>
      <c r="HF306">
        <v>689.48500000000001</v>
      </c>
      <c r="HG306">
        <v>738.68899999999996</v>
      </c>
      <c r="HH306">
        <v>31</v>
      </c>
      <c r="HI306">
        <v>34.738900000000001</v>
      </c>
      <c r="HJ306">
        <v>29.999500000000001</v>
      </c>
      <c r="HK306">
        <v>34.536299999999997</v>
      </c>
      <c r="HL306">
        <v>34.503999999999998</v>
      </c>
      <c r="HM306">
        <v>93.321700000000007</v>
      </c>
      <c r="HN306">
        <v>22.315000000000001</v>
      </c>
      <c r="HO306">
        <v>91.646100000000004</v>
      </c>
      <c r="HP306">
        <v>31</v>
      </c>
      <c r="HQ306">
        <v>1943.38</v>
      </c>
      <c r="HR306">
        <v>35.324599999999997</v>
      </c>
      <c r="HS306">
        <v>99.120400000000004</v>
      </c>
      <c r="HT306">
        <v>98.173400000000001</v>
      </c>
    </row>
    <row r="307" spans="1:228" x14ac:dyDescent="0.2">
      <c r="A307">
        <v>292</v>
      </c>
      <c r="B307">
        <v>1669232754.5999999</v>
      </c>
      <c r="C307">
        <v>1162.099999904633</v>
      </c>
      <c r="D307" t="s">
        <v>943</v>
      </c>
      <c r="E307" t="s">
        <v>944</v>
      </c>
      <c r="F307">
        <v>4</v>
      </c>
      <c r="G307">
        <v>1669232752.2874999</v>
      </c>
      <c r="H307">
        <f t="shared" si="136"/>
        <v>1.7369072655799591E-3</v>
      </c>
      <c r="I307">
        <f t="shared" si="137"/>
        <v>1.7369072655799591</v>
      </c>
      <c r="J307">
        <f t="shared" si="138"/>
        <v>27.975020610214024</v>
      </c>
      <c r="K307">
        <f t="shared" si="139"/>
        <v>1911.5287499999999</v>
      </c>
      <c r="L307">
        <f t="shared" si="140"/>
        <v>1389.807068580363</v>
      </c>
      <c r="M307">
        <f t="shared" si="141"/>
        <v>140.20582783465065</v>
      </c>
      <c r="N307">
        <f t="shared" si="142"/>
        <v>192.83789590827507</v>
      </c>
      <c r="O307">
        <f t="shared" si="143"/>
        <v>9.5754428254233845E-2</v>
      </c>
      <c r="P307">
        <f t="shared" si="144"/>
        <v>3.6822307863815253</v>
      </c>
      <c r="Q307">
        <f t="shared" si="145"/>
        <v>9.4392307920390175E-2</v>
      </c>
      <c r="R307">
        <f t="shared" si="146"/>
        <v>5.9115959319529565E-2</v>
      </c>
      <c r="S307">
        <f t="shared" si="147"/>
        <v>226.12156273648191</v>
      </c>
      <c r="T307">
        <f t="shared" si="148"/>
        <v>34.208824575631418</v>
      </c>
      <c r="U307">
        <f t="shared" si="149"/>
        <v>34.169262500000002</v>
      </c>
      <c r="V307">
        <f t="shared" si="150"/>
        <v>5.3936636324963114</v>
      </c>
      <c r="W307">
        <f t="shared" si="151"/>
        <v>69.677532618794402</v>
      </c>
      <c r="X307">
        <f t="shared" si="152"/>
        <v>3.6202815838186662</v>
      </c>
      <c r="Y307">
        <f t="shared" si="153"/>
        <v>5.1957660493307323</v>
      </c>
      <c r="Z307">
        <f t="shared" si="154"/>
        <v>1.7733820486776453</v>
      </c>
      <c r="AA307">
        <f t="shared" si="155"/>
        <v>-76.597610412076193</v>
      </c>
      <c r="AB307">
        <f t="shared" si="156"/>
        <v>-132.87448839179149</v>
      </c>
      <c r="AC307">
        <f t="shared" si="157"/>
        <v>-8.3321156909045335</v>
      </c>
      <c r="AD307">
        <f t="shared" si="158"/>
        <v>8.3173482417096807</v>
      </c>
      <c r="AE307">
        <f t="shared" si="159"/>
        <v>50.775625811968489</v>
      </c>
      <c r="AF307">
        <f t="shared" si="160"/>
        <v>1.7372974691382332</v>
      </c>
      <c r="AG307">
        <f t="shared" si="161"/>
        <v>27.975020610214024</v>
      </c>
      <c r="AH307">
        <v>2004.4910369117069</v>
      </c>
      <c r="AI307">
        <v>1985.7477575757559</v>
      </c>
      <c r="AJ307">
        <v>1.6917612164641</v>
      </c>
      <c r="AK307">
        <v>65.098338017295973</v>
      </c>
      <c r="AL307">
        <f t="shared" si="162"/>
        <v>1.7369072655799591</v>
      </c>
      <c r="AM307">
        <v>35.189639371839498</v>
      </c>
      <c r="AN307">
        <v>35.885920879120867</v>
      </c>
      <c r="AO307">
        <v>-1.196751306581421E-4</v>
      </c>
      <c r="AP307">
        <v>87.569397002130515</v>
      </c>
      <c r="AQ307">
        <v>9</v>
      </c>
      <c r="AR307">
        <v>1</v>
      </c>
      <c r="AS307">
        <f t="shared" si="163"/>
        <v>1</v>
      </c>
      <c r="AT307">
        <f t="shared" si="164"/>
        <v>0</v>
      </c>
      <c r="AU307">
        <f t="shared" si="165"/>
        <v>47289.353526487175</v>
      </c>
      <c r="AV307">
        <f t="shared" si="166"/>
        <v>1200.02125</v>
      </c>
      <c r="AW307">
        <f t="shared" si="167"/>
        <v>1025.944363594032</v>
      </c>
      <c r="AX307">
        <f t="shared" si="168"/>
        <v>0.85493849679247935</v>
      </c>
      <c r="AY307">
        <f t="shared" si="169"/>
        <v>0.18843129880948517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1669232752.2874999</v>
      </c>
      <c r="BF307">
        <v>1911.5287499999999</v>
      </c>
      <c r="BG307">
        <v>1934.00125</v>
      </c>
      <c r="BH307">
        <v>35.886474999999997</v>
      </c>
      <c r="BI307">
        <v>35.190674999999999</v>
      </c>
      <c r="BJ307">
        <v>1915.9712500000001</v>
      </c>
      <c r="BK307">
        <v>35.787599999999998</v>
      </c>
      <c r="BL307">
        <v>649.95262500000001</v>
      </c>
      <c r="BM307">
        <v>100.78162500000001</v>
      </c>
      <c r="BN307">
        <v>9.9879349999999992E-2</v>
      </c>
      <c r="BO307">
        <v>33.499924999999998</v>
      </c>
      <c r="BP307">
        <v>34.169262500000002</v>
      </c>
      <c r="BQ307">
        <v>999.9</v>
      </c>
      <c r="BR307">
        <v>0</v>
      </c>
      <c r="BS307">
        <v>0</v>
      </c>
      <c r="BT307">
        <v>9039.9975000000013</v>
      </c>
      <c r="BU307">
        <v>0</v>
      </c>
      <c r="BV307">
        <v>165.01775000000001</v>
      </c>
      <c r="BW307">
        <v>-22.470575</v>
      </c>
      <c r="BX307">
        <v>1982.68</v>
      </c>
      <c r="BY307">
        <v>2004.5425</v>
      </c>
      <c r="BZ307">
        <v>0.69581399999999993</v>
      </c>
      <c r="CA307">
        <v>1934.00125</v>
      </c>
      <c r="CB307">
        <v>35.190674999999999</v>
      </c>
      <c r="CC307">
        <v>3.6167037500000001</v>
      </c>
      <c r="CD307">
        <v>3.5465775000000002</v>
      </c>
      <c r="CE307">
        <v>27.177787500000001</v>
      </c>
      <c r="CF307">
        <v>26.8444</v>
      </c>
      <c r="CG307">
        <v>1200.02125</v>
      </c>
      <c r="CH307">
        <v>0.49996750000000001</v>
      </c>
      <c r="CI307">
        <v>0.50003249999999999</v>
      </c>
      <c r="CJ307">
        <v>0</v>
      </c>
      <c r="CK307">
        <v>730.74974999999995</v>
      </c>
      <c r="CL307">
        <v>4.9990899999999998</v>
      </c>
      <c r="CM307">
        <v>8103.5762500000001</v>
      </c>
      <c r="CN307">
        <v>9557.9075000000012</v>
      </c>
      <c r="CO307">
        <v>43.561999999999998</v>
      </c>
      <c r="CP307">
        <v>45.125</v>
      </c>
      <c r="CQ307">
        <v>44.311999999999998</v>
      </c>
      <c r="CR307">
        <v>44.5</v>
      </c>
      <c r="CS307">
        <v>44.875</v>
      </c>
      <c r="CT307">
        <v>597.47124999999994</v>
      </c>
      <c r="CU307">
        <v>597.55000000000007</v>
      </c>
      <c r="CV307">
        <v>0</v>
      </c>
      <c r="CW307">
        <v>1669232761.8</v>
      </c>
      <c r="CX307">
        <v>0</v>
      </c>
      <c r="CY307">
        <v>1669228029.5</v>
      </c>
      <c r="CZ307" t="s">
        <v>356</v>
      </c>
      <c r="DA307">
        <v>1669228029.5</v>
      </c>
      <c r="DB307">
        <v>1669228028</v>
      </c>
      <c r="DC307">
        <v>6</v>
      </c>
      <c r="DD307">
        <v>0.127</v>
      </c>
      <c r="DE307">
        <v>2E-3</v>
      </c>
      <c r="DF307">
        <v>-2.9980000000000002</v>
      </c>
      <c r="DG307">
        <v>9.9000000000000005E-2</v>
      </c>
      <c r="DH307">
        <v>415</v>
      </c>
      <c r="DI307">
        <v>34</v>
      </c>
      <c r="DJ307">
        <v>0.37</v>
      </c>
      <c r="DK307">
        <v>0.19</v>
      </c>
      <c r="DL307">
        <v>-22.25432682926829</v>
      </c>
      <c r="DM307">
        <v>-0.78885365853662248</v>
      </c>
      <c r="DN307">
        <v>0.12342288008700369</v>
      </c>
      <c r="DO307">
        <v>0</v>
      </c>
      <c r="DP307">
        <v>0.72180812195121946</v>
      </c>
      <c r="DQ307">
        <v>-0.1390558118466908</v>
      </c>
      <c r="DR307">
        <v>1.48278309487148E-2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381</v>
      </c>
      <c r="EA307">
        <v>3.2951100000000002</v>
      </c>
      <c r="EB307">
        <v>2.6253700000000002</v>
      </c>
      <c r="EC307">
        <v>0.27509099999999997</v>
      </c>
      <c r="ED307">
        <v>0.27492100000000003</v>
      </c>
      <c r="EE307">
        <v>0.143763</v>
      </c>
      <c r="EF307">
        <v>0.140237</v>
      </c>
      <c r="EG307">
        <v>21901</v>
      </c>
      <c r="EH307">
        <v>22291.200000000001</v>
      </c>
      <c r="EI307">
        <v>28135.599999999999</v>
      </c>
      <c r="EJ307">
        <v>29621.9</v>
      </c>
      <c r="EK307">
        <v>33147.1</v>
      </c>
      <c r="EL307">
        <v>35361.199999999997</v>
      </c>
      <c r="EM307">
        <v>39701.300000000003</v>
      </c>
      <c r="EN307">
        <v>42335.199999999997</v>
      </c>
      <c r="EO307">
        <v>2.1871800000000001</v>
      </c>
      <c r="EP307">
        <v>2.1569500000000001</v>
      </c>
      <c r="EQ307">
        <v>0.11687699999999999</v>
      </c>
      <c r="ER307">
        <v>0</v>
      </c>
      <c r="ES307">
        <v>32.2851</v>
      </c>
      <c r="ET307">
        <v>999.9</v>
      </c>
      <c r="EU307">
        <v>70.5</v>
      </c>
      <c r="EV307">
        <v>36.299999999999997</v>
      </c>
      <c r="EW307">
        <v>42.447499999999998</v>
      </c>
      <c r="EX307">
        <v>57.104399999999998</v>
      </c>
      <c r="EY307">
        <v>-2.9487199999999998</v>
      </c>
      <c r="EZ307">
        <v>2</v>
      </c>
      <c r="FA307">
        <v>0.59480699999999997</v>
      </c>
      <c r="FB307">
        <v>0.852549</v>
      </c>
      <c r="FC307">
        <v>20.268899999999999</v>
      </c>
      <c r="FD307">
        <v>5.2184900000000001</v>
      </c>
      <c r="FE307">
        <v>12.0082</v>
      </c>
      <c r="FF307">
        <v>4.9863499999999998</v>
      </c>
      <c r="FG307">
        <v>3.2846500000000001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1.86425</v>
      </c>
      <c r="FO307">
        <v>1.8603499999999999</v>
      </c>
      <c r="FP307">
        <v>1.8611</v>
      </c>
      <c r="FQ307">
        <v>1.8602000000000001</v>
      </c>
      <c r="FR307">
        <v>1.86188</v>
      </c>
      <c r="FS307">
        <v>1.85842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-4.45</v>
      </c>
      <c r="GH307">
        <v>9.8900000000000002E-2</v>
      </c>
      <c r="GI307">
        <v>-2.4324828651112251</v>
      </c>
      <c r="GJ307">
        <v>-1.6100910332537859E-3</v>
      </c>
      <c r="GK307">
        <v>7.0186618486508772E-7</v>
      </c>
      <c r="GL307">
        <v>-2.134652460378022E-10</v>
      </c>
      <c r="GM307">
        <v>9.8890000000004363E-2</v>
      </c>
      <c r="GN307">
        <v>0</v>
      </c>
      <c r="GO307">
        <v>0</v>
      </c>
      <c r="GP307">
        <v>0</v>
      </c>
      <c r="GQ307">
        <v>5</v>
      </c>
      <c r="GR307">
        <v>2079</v>
      </c>
      <c r="GS307">
        <v>3</v>
      </c>
      <c r="GT307">
        <v>29</v>
      </c>
      <c r="GU307">
        <v>78.8</v>
      </c>
      <c r="GV307">
        <v>78.8</v>
      </c>
      <c r="GW307">
        <v>4.68018</v>
      </c>
      <c r="GX307">
        <v>2.49512</v>
      </c>
      <c r="GY307">
        <v>2.04834</v>
      </c>
      <c r="GZ307">
        <v>2.6184099999999999</v>
      </c>
      <c r="HA307">
        <v>2.1972700000000001</v>
      </c>
      <c r="HB307">
        <v>2.2949199999999998</v>
      </c>
      <c r="HC307">
        <v>40.680999999999997</v>
      </c>
      <c r="HD307">
        <v>15.121499999999999</v>
      </c>
      <c r="HE307">
        <v>18</v>
      </c>
      <c r="HF307">
        <v>689.72699999999998</v>
      </c>
      <c r="HG307">
        <v>738.66499999999996</v>
      </c>
      <c r="HH307">
        <v>30.9998</v>
      </c>
      <c r="HI307">
        <v>34.736400000000003</v>
      </c>
      <c r="HJ307">
        <v>29.999500000000001</v>
      </c>
      <c r="HK307">
        <v>34.535600000000002</v>
      </c>
      <c r="HL307">
        <v>34.503999999999998</v>
      </c>
      <c r="HM307">
        <v>93.573800000000006</v>
      </c>
      <c r="HN307">
        <v>22.023700000000002</v>
      </c>
      <c r="HO307">
        <v>91.646100000000004</v>
      </c>
      <c r="HP307">
        <v>31</v>
      </c>
      <c r="HQ307">
        <v>1950.07</v>
      </c>
      <c r="HR307">
        <v>35.349499999999999</v>
      </c>
      <c r="HS307">
        <v>99.122500000000002</v>
      </c>
      <c r="HT307">
        <v>98.176299999999998</v>
      </c>
    </row>
    <row r="308" spans="1:228" x14ac:dyDescent="0.2">
      <c r="A308">
        <v>293</v>
      </c>
      <c r="B308">
        <v>1669232758.5999999</v>
      </c>
      <c r="C308">
        <v>1166.099999904633</v>
      </c>
      <c r="D308" t="s">
        <v>945</v>
      </c>
      <c r="E308" t="s">
        <v>946</v>
      </c>
      <c r="F308">
        <v>4</v>
      </c>
      <c r="G308">
        <v>1669232756.5999999</v>
      </c>
      <c r="H308">
        <f t="shared" si="136"/>
        <v>1.7163983141737433E-3</v>
      </c>
      <c r="I308">
        <f t="shared" si="137"/>
        <v>1.7163983141737433</v>
      </c>
      <c r="J308">
        <f t="shared" si="138"/>
        <v>26.598345169324034</v>
      </c>
      <c r="K308">
        <f t="shared" si="139"/>
        <v>1918.735714285714</v>
      </c>
      <c r="L308">
        <f t="shared" si="140"/>
        <v>1413.6422361251625</v>
      </c>
      <c r="M308">
        <f t="shared" si="141"/>
        <v>142.61427965375432</v>
      </c>
      <c r="N308">
        <f t="shared" si="142"/>
        <v>193.5702717038522</v>
      </c>
      <c r="O308">
        <f t="shared" si="143"/>
        <v>9.445707684680775E-2</v>
      </c>
      <c r="P308">
        <f t="shared" si="144"/>
        <v>3.669690793554842</v>
      </c>
      <c r="Q308">
        <f t="shared" si="145"/>
        <v>9.3126879469692794E-2</v>
      </c>
      <c r="R308">
        <f t="shared" si="146"/>
        <v>5.8322252001238035E-2</v>
      </c>
      <c r="S308">
        <f t="shared" si="147"/>
        <v>226.11983195004206</v>
      </c>
      <c r="T308">
        <f t="shared" si="148"/>
        <v>34.2210988371722</v>
      </c>
      <c r="U308">
        <f t="shared" si="149"/>
        <v>34.18027142857143</v>
      </c>
      <c r="V308">
        <f t="shared" si="150"/>
        <v>5.3969725827556125</v>
      </c>
      <c r="W308">
        <f t="shared" si="151"/>
        <v>69.663353808405247</v>
      </c>
      <c r="X308">
        <f t="shared" si="152"/>
        <v>3.62070079140502</v>
      </c>
      <c r="Y308">
        <f t="shared" si="153"/>
        <v>5.1974253225921538</v>
      </c>
      <c r="Z308">
        <f t="shared" si="154"/>
        <v>1.7762717913505925</v>
      </c>
      <c r="AA308">
        <f t="shared" si="155"/>
        <v>-75.693165655062074</v>
      </c>
      <c r="AB308">
        <f t="shared" si="156"/>
        <v>-133.47159251691457</v>
      </c>
      <c r="AC308">
        <f t="shared" si="157"/>
        <v>-8.3988446982680109</v>
      </c>
      <c r="AD308">
        <f t="shared" si="158"/>
        <v>8.5562290797973901</v>
      </c>
      <c r="AE308">
        <f t="shared" si="159"/>
        <v>50.717345522476414</v>
      </c>
      <c r="AF308">
        <f t="shared" si="160"/>
        <v>1.612433992141949</v>
      </c>
      <c r="AG308">
        <f t="shared" si="161"/>
        <v>26.598345169324034</v>
      </c>
      <c r="AH308">
        <v>2011.3318637924081</v>
      </c>
      <c r="AI308">
        <v>1992.831878787877</v>
      </c>
      <c r="AJ308">
        <v>1.7800820458662581</v>
      </c>
      <c r="AK308">
        <v>65.098338017295973</v>
      </c>
      <c r="AL308">
        <f t="shared" si="162"/>
        <v>1.7163983141737433</v>
      </c>
      <c r="AM308">
        <v>35.208861951732608</v>
      </c>
      <c r="AN308">
        <v>35.897249450549452</v>
      </c>
      <c r="AO308">
        <v>-1.8767866055870191E-4</v>
      </c>
      <c r="AP308">
        <v>87.569397002130515</v>
      </c>
      <c r="AQ308">
        <v>9</v>
      </c>
      <c r="AR308">
        <v>1</v>
      </c>
      <c r="AS308">
        <f t="shared" si="163"/>
        <v>1</v>
      </c>
      <c r="AT308">
        <f t="shared" si="164"/>
        <v>0</v>
      </c>
      <c r="AU308">
        <f t="shared" si="165"/>
        <v>47064.911658201796</v>
      </c>
      <c r="AV308">
        <f t="shared" si="166"/>
        <v>1200.017142857143</v>
      </c>
      <c r="AW308">
        <f t="shared" si="167"/>
        <v>1025.9403564507993</v>
      </c>
      <c r="AX308">
        <f t="shared" si="168"/>
        <v>0.85493808364113777</v>
      </c>
      <c r="AY308">
        <f t="shared" si="169"/>
        <v>0.18843050142739559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1669232756.5999999</v>
      </c>
      <c r="BF308">
        <v>1918.735714285714</v>
      </c>
      <c r="BG308">
        <v>1941.088571428571</v>
      </c>
      <c r="BH308">
        <v>35.88964285714286</v>
      </c>
      <c r="BI308">
        <v>35.243885714285717</v>
      </c>
      <c r="BJ308">
        <v>1923.19</v>
      </c>
      <c r="BK308">
        <v>35.790757142857139</v>
      </c>
      <c r="BL308">
        <v>649.98485714285721</v>
      </c>
      <c r="BM308">
        <v>100.7842857142857</v>
      </c>
      <c r="BN308">
        <v>9.9994628571428573E-2</v>
      </c>
      <c r="BO308">
        <v>33.505628571428574</v>
      </c>
      <c r="BP308">
        <v>34.18027142857143</v>
      </c>
      <c r="BQ308">
        <v>999.89999999999986</v>
      </c>
      <c r="BR308">
        <v>0</v>
      </c>
      <c r="BS308">
        <v>0</v>
      </c>
      <c r="BT308">
        <v>8996.34</v>
      </c>
      <c r="BU308">
        <v>0</v>
      </c>
      <c r="BV308">
        <v>159.928</v>
      </c>
      <c r="BW308">
        <v>-22.354214285714288</v>
      </c>
      <c r="BX308">
        <v>1990.16</v>
      </c>
      <c r="BY308">
        <v>2012.001428571429</v>
      </c>
      <c r="BZ308">
        <v>0.64576299999999998</v>
      </c>
      <c r="CA308">
        <v>1941.088571428571</v>
      </c>
      <c r="CB308">
        <v>35.243885714285717</v>
      </c>
      <c r="CC308">
        <v>3.6171128571428568</v>
      </c>
      <c r="CD308">
        <v>3.5520314285714281</v>
      </c>
      <c r="CE308">
        <v>27.179728571428569</v>
      </c>
      <c r="CF308">
        <v>26.8705</v>
      </c>
      <c r="CG308">
        <v>1200.017142857143</v>
      </c>
      <c r="CH308">
        <v>0.49998100000000001</v>
      </c>
      <c r="CI308">
        <v>0.50001899999999999</v>
      </c>
      <c r="CJ308">
        <v>0</v>
      </c>
      <c r="CK308">
        <v>730.44200000000001</v>
      </c>
      <c r="CL308">
        <v>4.9990899999999998</v>
      </c>
      <c r="CM308">
        <v>8098.2657142857133</v>
      </c>
      <c r="CN308">
        <v>9557.9200000000019</v>
      </c>
      <c r="CO308">
        <v>43.561999999999998</v>
      </c>
      <c r="CP308">
        <v>45.125</v>
      </c>
      <c r="CQ308">
        <v>44.311999999999998</v>
      </c>
      <c r="CR308">
        <v>44.5</v>
      </c>
      <c r="CS308">
        <v>44.875</v>
      </c>
      <c r="CT308">
        <v>597.48571428571427</v>
      </c>
      <c r="CU308">
        <v>597.53142857142859</v>
      </c>
      <c r="CV308">
        <v>0</v>
      </c>
      <c r="CW308">
        <v>1669232766</v>
      </c>
      <c r="CX308">
        <v>0</v>
      </c>
      <c r="CY308">
        <v>1669228029.5</v>
      </c>
      <c r="CZ308" t="s">
        <v>356</v>
      </c>
      <c r="DA308">
        <v>1669228029.5</v>
      </c>
      <c r="DB308">
        <v>1669228028</v>
      </c>
      <c r="DC308">
        <v>6</v>
      </c>
      <c r="DD308">
        <v>0.127</v>
      </c>
      <c r="DE308">
        <v>2E-3</v>
      </c>
      <c r="DF308">
        <v>-2.9980000000000002</v>
      </c>
      <c r="DG308">
        <v>9.9000000000000005E-2</v>
      </c>
      <c r="DH308">
        <v>415</v>
      </c>
      <c r="DI308">
        <v>34</v>
      </c>
      <c r="DJ308">
        <v>0.37</v>
      </c>
      <c r="DK308">
        <v>0.19</v>
      </c>
      <c r="DL308">
        <v>-22.30265</v>
      </c>
      <c r="DM308">
        <v>-0.71814709193244186</v>
      </c>
      <c r="DN308">
        <v>0.1221043017260247</v>
      </c>
      <c r="DO308">
        <v>0</v>
      </c>
      <c r="DP308">
        <v>0.70789382499999998</v>
      </c>
      <c r="DQ308">
        <v>-0.24613315947467271</v>
      </c>
      <c r="DR308">
        <v>2.6461672885408721E-2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381</v>
      </c>
      <c r="EA308">
        <v>3.2951600000000001</v>
      </c>
      <c r="EB308">
        <v>2.6250599999999999</v>
      </c>
      <c r="EC308">
        <v>0.27565699999999999</v>
      </c>
      <c r="ED308">
        <v>0.27547199999999999</v>
      </c>
      <c r="EE308">
        <v>0.14380899999999999</v>
      </c>
      <c r="EF308">
        <v>0.140403</v>
      </c>
      <c r="EG308">
        <v>21884.1</v>
      </c>
      <c r="EH308">
        <v>22274.6</v>
      </c>
      <c r="EI308">
        <v>28136</v>
      </c>
      <c r="EJ308">
        <v>29622.5</v>
      </c>
      <c r="EK308">
        <v>33145.4</v>
      </c>
      <c r="EL308">
        <v>35355.300000000003</v>
      </c>
      <c r="EM308">
        <v>39701.4</v>
      </c>
      <c r="EN308">
        <v>42336.1</v>
      </c>
      <c r="EO308">
        <v>2.1872199999999999</v>
      </c>
      <c r="EP308">
        <v>2.15707</v>
      </c>
      <c r="EQ308">
        <v>0.11679200000000001</v>
      </c>
      <c r="ER308">
        <v>0</v>
      </c>
      <c r="ES308">
        <v>32.297800000000002</v>
      </c>
      <c r="ET308">
        <v>999.9</v>
      </c>
      <c r="EU308">
        <v>70.5</v>
      </c>
      <c r="EV308">
        <v>36.299999999999997</v>
      </c>
      <c r="EW308">
        <v>42.4497</v>
      </c>
      <c r="EX308">
        <v>56.744399999999999</v>
      </c>
      <c r="EY308">
        <v>-2.9126599999999998</v>
      </c>
      <c r="EZ308">
        <v>2</v>
      </c>
      <c r="FA308">
        <v>0.59452700000000003</v>
      </c>
      <c r="FB308">
        <v>0.85244299999999995</v>
      </c>
      <c r="FC308">
        <v>20.268999999999998</v>
      </c>
      <c r="FD308">
        <v>5.21774</v>
      </c>
      <c r="FE308">
        <v>12.009499999999999</v>
      </c>
      <c r="FF308">
        <v>4.9859499999999999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1.86219</v>
      </c>
      <c r="FN308">
        <v>1.8642300000000001</v>
      </c>
      <c r="FO308">
        <v>1.8603499999999999</v>
      </c>
      <c r="FP308">
        <v>1.8610899999999999</v>
      </c>
      <c r="FQ308">
        <v>1.8602000000000001</v>
      </c>
      <c r="FR308">
        <v>1.86188</v>
      </c>
      <c r="FS308">
        <v>1.85839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-4.45</v>
      </c>
      <c r="GH308">
        <v>9.8900000000000002E-2</v>
      </c>
      <c r="GI308">
        <v>-2.4324828651112251</v>
      </c>
      <c r="GJ308">
        <v>-1.6100910332537859E-3</v>
      </c>
      <c r="GK308">
        <v>7.0186618486508772E-7</v>
      </c>
      <c r="GL308">
        <v>-2.134652460378022E-10</v>
      </c>
      <c r="GM308">
        <v>9.8890000000004363E-2</v>
      </c>
      <c r="GN308">
        <v>0</v>
      </c>
      <c r="GO308">
        <v>0</v>
      </c>
      <c r="GP308">
        <v>0</v>
      </c>
      <c r="GQ308">
        <v>5</v>
      </c>
      <c r="GR308">
        <v>2079</v>
      </c>
      <c r="GS308">
        <v>3</v>
      </c>
      <c r="GT308">
        <v>29</v>
      </c>
      <c r="GU308">
        <v>78.8</v>
      </c>
      <c r="GV308">
        <v>78.8</v>
      </c>
      <c r="GW308">
        <v>4.69238</v>
      </c>
      <c r="GX308">
        <v>2.49146</v>
      </c>
      <c r="GY308">
        <v>2.04834</v>
      </c>
      <c r="GZ308">
        <v>2.6184099999999999</v>
      </c>
      <c r="HA308">
        <v>2.1972700000000001</v>
      </c>
      <c r="HB308">
        <v>2.36328</v>
      </c>
      <c r="HC308">
        <v>40.680999999999997</v>
      </c>
      <c r="HD308">
        <v>15.138999999999999</v>
      </c>
      <c r="HE308">
        <v>18</v>
      </c>
      <c r="HF308">
        <v>689.74199999999996</v>
      </c>
      <c r="HG308">
        <v>738.78499999999997</v>
      </c>
      <c r="HH308">
        <v>30.9999</v>
      </c>
      <c r="HI308">
        <v>34.734900000000003</v>
      </c>
      <c r="HJ308">
        <v>29.999600000000001</v>
      </c>
      <c r="HK308">
        <v>34.533099999999997</v>
      </c>
      <c r="HL308">
        <v>34.503999999999998</v>
      </c>
      <c r="HM308">
        <v>93.814599999999999</v>
      </c>
      <c r="HN308">
        <v>22.023700000000002</v>
      </c>
      <c r="HO308">
        <v>91.646100000000004</v>
      </c>
      <c r="HP308">
        <v>31</v>
      </c>
      <c r="HQ308">
        <v>1956.75</v>
      </c>
      <c r="HR308">
        <v>35.348599999999998</v>
      </c>
      <c r="HS308">
        <v>99.123099999999994</v>
      </c>
      <c r="HT308">
        <v>98.178299999999993</v>
      </c>
    </row>
    <row r="309" spans="1:228" x14ac:dyDescent="0.2">
      <c r="A309">
        <v>294</v>
      </c>
      <c r="B309">
        <v>1669232762.5999999</v>
      </c>
      <c r="C309">
        <v>1170.099999904633</v>
      </c>
      <c r="D309" t="s">
        <v>947</v>
      </c>
      <c r="E309" t="s">
        <v>948</v>
      </c>
      <c r="F309">
        <v>4</v>
      </c>
      <c r="G309">
        <v>1669232760.2874999</v>
      </c>
      <c r="H309">
        <f t="shared" si="136"/>
        <v>1.7441768190388689E-3</v>
      </c>
      <c r="I309">
        <f t="shared" si="137"/>
        <v>1.7441768190388689</v>
      </c>
      <c r="J309">
        <f t="shared" si="138"/>
        <v>27.177234168464292</v>
      </c>
      <c r="K309">
        <f t="shared" si="139"/>
        <v>1925.02</v>
      </c>
      <c r="L309">
        <f t="shared" si="140"/>
        <v>1416.2365692466324</v>
      </c>
      <c r="M309">
        <f t="shared" si="141"/>
        <v>142.87684331068175</v>
      </c>
      <c r="N309">
        <f t="shared" si="142"/>
        <v>194.20539398741599</v>
      </c>
      <c r="O309">
        <f t="shared" si="143"/>
        <v>9.5802909868820701E-2</v>
      </c>
      <c r="P309">
        <f t="shared" si="144"/>
        <v>3.6706540879332348</v>
      </c>
      <c r="Q309">
        <f t="shared" si="145"/>
        <v>9.4435186419328535E-2</v>
      </c>
      <c r="R309">
        <f t="shared" si="146"/>
        <v>5.9143249321579411E-2</v>
      </c>
      <c r="S309">
        <f t="shared" si="147"/>
        <v>226.12419710937152</v>
      </c>
      <c r="T309">
        <f t="shared" si="148"/>
        <v>34.227371668274884</v>
      </c>
      <c r="U309">
        <f t="shared" si="149"/>
        <v>34.200850000000003</v>
      </c>
      <c r="V309">
        <f t="shared" si="150"/>
        <v>5.4031626113832711</v>
      </c>
      <c r="W309">
        <f t="shared" si="151"/>
        <v>69.663993859940589</v>
      </c>
      <c r="X309">
        <f t="shared" si="152"/>
        <v>3.6232196038595204</v>
      </c>
      <c r="Y309">
        <f t="shared" si="153"/>
        <v>5.2009932292196757</v>
      </c>
      <c r="Z309">
        <f t="shared" si="154"/>
        <v>1.7799430075237508</v>
      </c>
      <c r="AA309">
        <f t="shared" si="155"/>
        <v>-76.918197719614113</v>
      </c>
      <c r="AB309">
        <f t="shared" si="156"/>
        <v>-135.1530221164833</v>
      </c>
      <c r="AC309">
        <f t="shared" si="157"/>
        <v>-8.5037837786457988</v>
      </c>
      <c r="AD309">
        <f t="shared" si="158"/>
        <v>5.5491934946282981</v>
      </c>
      <c r="AE309">
        <f t="shared" si="159"/>
        <v>50.737489292846298</v>
      </c>
      <c r="AF309">
        <f t="shared" si="160"/>
        <v>1.6204936035061677</v>
      </c>
      <c r="AG309">
        <f t="shared" si="161"/>
        <v>27.177234168464292</v>
      </c>
      <c r="AH309">
        <v>2018.5110482354221</v>
      </c>
      <c r="AI309">
        <v>1999.899818181817</v>
      </c>
      <c r="AJ309">
        <v>1.7453475538859391</v>
      </c>
      <c r="AK309">
        <v>65.098338017295973</v>
      </c>
      <c r="AL309">
        <f t="shared" si="162"/>
        <v>1.7441768190388689</v>
      </c>
      <c r="AM309">
        <v>35.266447522349438</v>
      </c>
      <c r="AN309">
        <v>35.926973626373638</v>
      </c>
      <c r="AO309">
        <v>7.1253452876142596E-3</v>
      </c>
      <c r="AP309">
        <v>87.569397002130515</v>
      </c>
      <c r="AQ309">
        <v>9</v>
      </c>
      <c r="AR309">
        <v>1</v>
      </c>
      <c r="AS309">
        <f t="shared" si="163"/>
        <v>1</v>
      </c>
      <c r="AT309">
        <f t="shared" si="164"/>
        <v>0</v>
      </c>
      <c r="AU309">
        <f t="shared" si="165"/>
        <v>47080.204532103715</v>
      </c>
      <c r="AV309">
        <f t="shared" si="166"/>
        <v>1200.05</v>
      </c>
      <c r="AW309">
        <f t="shared" si="167"/>
        <v>1025.9675010929386</v>
      </c>
      <c r="AX309">
        <f t="shared" si="168"/>
        <v>0.85493729519014927</v>
      </c>
      <c r="AY309">
        <f t="shared" si="169"/>
        <v>0.18842897971698808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1669232760.2874999</v>
      </c>
      <c r="BF309">
        <v>1925.02</v>
      </c>
      <c r="BG309">
        <v>1947.3912499999999</v>
      </c>
      <c r="BH309">
        <v>35.914400000000001</v>
      </c>
      <c r="BI309">
        <v>35.265450000000001</v>
      </c>
      <c r="BJ309">
        <v>1929.4825000000001</v>
      </c>
      <c r="BK309">
        <v>35.815512499999997</v>
      </c>
      <c r="BL309">
        <v>650.00312499999995</v>
      </c>
      <c r="BM309">
        <v>100.785</v>
      </c>
      <c r="BN309">
        <v>9.9870799999999996E-2</v>
      </c>
      <c r="BO309">
        <v>33.517887500000001</v>
      </c>
      <c r="BP309">
        <v>34.200850000000003</v>
      </c>
      <c r="BQ309">
        <v>999.9</v>
      </c>
      <c r="BR309">
        <v>0</v>
      </c>
      <c r="BS309">
        <v>0</v>
      </c>
      <c r="BT309">
        <v>8999.6087499999994</v>
      </c>
      <c r="BU309">
        <v>0</v>
      </c>
      <c r="BV309">
        <v>160.19862499999999</v>
      </c>
      <c r="BW309">
        <v>-22.370699999999999</v>
      </c>
      <c r="BX309">
        <v>1996.7325000000001</v>
      </c>
      <c r="BY309">
        <v>2018.58</v>
      </c>
      <c r="BZ309">
        <v>0.6489505000000001</v>
      </c>
      <c r="CA309">
        <v>1947.3912499999999</v>
      </c>
      <c r="CB309">
        <v>35.265450000000001</v>
      </c>
      <c r="CC309">
        <v>3.6196350000000002</v>
      </c>
      <c r="CD309">
        <v>3.55423125</v>
      </c>
      <c r="CE309">
        <v>27.191600000000001</v>
      </c>
      <c r="CF309">
        <v>26.881049999999998</v>
      </c>
      <c r="CG309">
        <v>1200.05</v>
      </c>
      <c r="CH309">
        <v>0.500007125</v>
      </c>
      <c r="CI309">
        <v>0.499992875</v>
      </c>
      <c r="CJ309">
        <v>0</v>
      </c>
      <c r="CK309">
        <v>730.12774999999999</v>
      </c>
      <c r="CL309">
        <v>4.9990899999999998</v>
      </c>
      <c r="CM309">
        <v>8094.8937499999993</v>
      </c>
      <c r="CN309">
        <v>9558.2849999999999</v>
      </c>
      <c r="CO309">
        <v>43.561999999999998</v>
      </c>
      <c r="CP309">
        <v>45.125</v>
      </c>
      <c r="CQ309">
        <v>44.311999999999998</v>
      </c>
      <c r="CR309">
        <v>44.476374999999997</v>
      </c>
      <c r="CS309">
        <v>44.875</v>
      </c>
      <c r="CT309">
        <v>597.53375000000005</v>
      </c>
      <c r="CU309">
        <v>597.51625000000001</v>
      </c>
      <c r="CV309">
        <v>0</v>
      </c>
      <c r="CW309">
        <v>1669232769.5999999</v>
      </c>
      <c r="CX309">
        <v>0</v>
      </c>
      <c r="CY309">
        <v>1669228029.5</v>
      </c>
      <c r="CZ309" t="s">
        <v>356</v>
      </c>
      <c r="DA309">
        <v>1669228029.5</v>
      </c>
      <c r="DB309">
        <v>1669228028</v>
      </c>
      <c r="DC309">
        <v>6</v>
      </c>
      <c r="DD309">
        <v>0.127</v>
      </c>
      <c r="DE309">
        <v>2E-3</v>
      </c>
      <c r="DF309">
        <v>-2.9980000000000002</v>
      </c>
      <c r="DG309">
        <v>9.9000000000000005E-2</v>
      </c>
      <c r="DH309">
        <v>415</v>
      </c>
      <c r="DI309">
        <v>34</v>
      </c>
      <c r="DJ309">
        <v>0.37</v>
      </c>
      <c r="DK309">
        <v>0.19</v>
      </c>
      <c r="DL309">
        <v>-22.3217125</v>
      </c>
      <c r="DM309">
        <v>-0.75347054409002745</v>
      </c>
      <c r="DN309">
        <v>0.1233079543004021</v>
      </c>
      <c r="DO309">
        <v>0</v>
      </c>
      <c r="DP309">
        <v>0.69021497499999995</v>
      </c>
      <c r="DQ309">
        <v>-0.33301923827392432</v>
      </c>
      <c r="DR309">
        <v>3.4051058705631673E-2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381</v>
      </c>
      <c r="EA309">
        <v>3.29521</v>
      </c>
      <c r="EB309">
        <v>2.6252900000000001</v>
      </c>
      <c r="EC309">
        <v>0.27620400000000001</v>
      </c>
      <c r="ED309">
        <v>0.27600799999999998</v>
      </c>
      <c r="EE309">
        <v>0.14388600000000001</v>
      </c>
      <c r="EF309">
        <v>0.14039499999999999</v>
      </c>
      <c r="EG309">
        <v>21867.8</v>
      </c>
      <c r="EH309">
        <v>22258</v>
      </c>
      <c r="EI309">
        <v>28136.3</v>
      </c>
      <c r="EJ309">
        <v>29622.400000000001</v>
      </c>
      <c r="EK309">
        <v>33142.800000000003</v>
      </c>
      <c r="EL309">
        <v>35355.5</v>
      </c>
      <c r="EM309">
        <v>39701.699999999997</v>
      </c>
      <c r="EN309">
        <v>42335.9</v>
      </c>
      <c r="EO309">
        <v>2.1871800000000001</v>
      </c>
      <c r="EP309">
        <v>2.1572499999999999</v>
      </c>
      <c r="EQ309">
        <v>0.11743199999999999</v>
      </c>
      <c r="ER309">
        <v>0</v>
      </c>
      <c r="ES309">
        <v>32.3142</v>
      </c>
      <c r="ET309">
        <v>999.9</v>
      </c>
      <c r="EU309">
        <v>70.5</v>
      </c>
      <c r="EV309">
        <v>36.299999999999997</v>
      </c>
      <c r="EW309">
        <v>42.450400000000002</v>
      </c>
      <c r="EX309">
        <v>57.254399999999997</v>
      </c>
      <c r="EY309">
        <v>-2.8165100000000001</v>
      </c>
      <c r="EZ309">
        <v>2</v>
      </c>
      <c r="FA309">
        <v>0.59426100000000004</v>
      </c>
      <c r="FB309">
        <v>0.854796</v>
      </c>
      <c r="FC309">
        <v>20.268999999999998</v>
      </c>
      <c r="FD309">
        <v>5.2178899999999997</v>
      </c>
      <c r="FE309">
        <v>12.0091</v>
      </c>
      <c r="FF309">
        <v>4.9861500000000003</v>
      </c>
      <c r="FG309">
        <v>3.2845800000000001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1.86425</v>
      </c>
      <c r="FO309">
        <v>1.8603499999999999</v>
      </c>
      <c r="FP309">
        <v>1.8610899999999999</v>
      </c>
      <c r="FQ309">
        <v>1.8602000000000001</v>
      </c>
      <c r="FR309">
        <v>1.86188</v>
      </c>
      <c r="FS309">
        <v>1.8584000000000001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-4.47</v>
      </c>
      <c r="GH309">
        <v>9.8900000000000002E-2</v>
      </c>
      <c r="GI309">
        <v>-2.4324828651112251</v>
      </c>
      <c r="GJ309">
        <v>-1.6100910332537859E-3</v>
      </c>
      <c r="GK309">
        <v>7.0186618486508772E-7</v>
      </c>
      <c r="GL309">
        <v>-2.134652460378022E-10</v>
      </c>
      <c r="GM309">
        <v>9.8890000000004363E-2</v>
      </c>
      <c r="GN309">
        <v>0</v>
      </c>
      <c r="GO309">
        <v>0</v>
      </c>
      <c r="GP309">
        <v>0</v>
      </c>
      <c r="GQ309">
        <v>5</v>
      </c>
      <c r="GR309">
        <v>2079</v>
      </c>
      <c r="GS309">
        <v>3</v>
      </c>
      <c r="GT309">
        <v>29</v>
      </c>
      <c r="GU309">
        <v>78.900000000000006</v>
      </c>
      <c r="GV309">
        <v>78.900000000000006</v>
      </c>
      <c r="GW309">
        <v>4.7045899999999996</v>
      </c>
      <c r="GX309">
        <v>2.4939</v>
      </c>
      <c r="GY309">
        <v>2.04834</v>
      </c>
      <c r="GZ309">
        <v>2.6184099999999999</v>
      </c>
      <c r="HA309">
        <v>2.1972700000000001</v>
      </c>
      <c r="HB309">
        <v>2.3095699999999999</v>
      </c>
      <c r="HC309">
        <v>40.680999999999997</v>
      </c>
      <c r="HD309">
        <v>15.121499999999999</v>
      </c>
      <c r="HE309">
        <v>18</v>
      </c>
      <c r="HF309">
        <v>689.7</v>
      </c>
      <c r="HG309">
        <v>738.93399999999997</v>
      </c>
      <c r="HH309">
        <v>31.000399999999999</v>
      </c>
      <c r="HI309">
        <v>34.732599999999998</v>
      </c>
      <c r="HJ309">
        <v>29.999700000000001</v>
      </c>
      <c r="HK309">
        <v>34.533099999999997</v>
      </c>
      <c r="HL309">
        <v>34.502400000000002</v>
      </c>
      <c r="HM309">
        <v>94.062299999999993</v>
      </c>
      <c r="HN309">
        <v>22.023700000000002</v>
      </c>
      <c r="HO309">
        <v>91.646100000000004</v>
      </c>
      <c r="HP309">
        <v>31</v>
      </c>
      <c r="HQ309">
        <v>1963.43</v>
      </c>
      <c r="HR309">
        <v>35.338500000000003</v>
      </c>
      <c r="HS309">
        <v>99.124200000000002</v>
      </c>
      <c r="HT309">
        <v>98.177899999999994</v>
      </c>
    </row>
    <row r="310" spans="1:228" x14ac:dyDescent="0.2">
      <c r="A310">
        <v>295</v>
      </c>
      <c r="B310">
        <v>1669232766.5999999</v>
      </c>
      <c r="C310">
        <v>1174.099999904633</v>
      </c>
      <c r="D310" t="s">
        <v>949</v>
      </c>
      <c r="E310" t="s">
        <v>950</v>
      </c>
      <c r="F310">
        <v>4</v>
      </c>
      <c r="G310">
        <v>1669232764.5999999</v>
      </c>
      <c r="H310">
        <f t="shared" si="136"/>
        <v>1.7905344562122044E-3</v>
      </c>
      <c r="I310">
        <f t="shared" si="137"/>
        <v>1.7905344562122043</v>
      </c>
      <c r="J310">
        <f t="shared" si="138"/>
        <v>26.103816131566532</v>
      </c>
      <c r="K310">
        <f t="shared" si="139"/>
        <v>1932.31</v>
      </c>
      <c r="L310">
        <f t="shared" si="140"/>
        <v>1451.099897897416</v>
      </c>
      <c r="M310">
        <f t="shared" si="141"/>
        <v>146.39462220225209</v>
      </c>
      <c r="N310">
        <f t="shared" si="142"/>
        <v>194.94163898537579</v>
      </c>
      <c r="O310">
        <f t="shared" si="143"/>
        <v>9.8097852284076054E-2</v>
      </c>
      <c r="P310">
        <f t="shared" si="144"/>
        <v>3.66385077704602</v>
      </c>
      <c r="Q310">
        <f t="shared" si="145"/>
        <v>9.6661725649504773E-2</v>
      </c>
      <c r="R310">
        <f t="shared" si="146"/>
        <v>6.0540857320142819E-2</v>
      </c>
      <c r="S310">
        <f t="shared" si="147"/>
        <v>226.11560495010275</v>
      </c>
      <c r="T310">
        <f t="shared" si="148"/>
        <v>34.23760849438171</v>
      </c>
      <c r="U310">
        <f t="shared" si="149"/>
        <v>34.226100000000002</v>
      </c>
      <c r="V310">
        <f t="shared" si="150"/>
        <v>5.4107662379583017</v>
      </c>
      <c r="W310">
        <f t="shared" si="151"/>
        <v>69.63824132988789</v>
      </c>
      <c r="X310">
        <f t="shared" si="152"/>
        <v>3.6256902027342388</v>
      </c>
      <c r="Y310">
        <f t="shared" si="153"/>
        <v>5.2064643412787284</v>
      </c>
      <c r="Z310">
        <f t="shared" si="154"/>
        <v>1.7850760352240629</v>
      </c>
      <c r="AA310">
        <f t="shared" si="155"/>
        <v>-78.962569518958219</v>
      </c>
      <c r="AB310">
        <f t="shared" si="156"/>
        <v>-136.1797392060713</v>
      </c>
      <c r="AC310">
        <f t="shared" si="157"/>
        <v>-8.5861429814238317</v>
      </c>
      <c r="AD310">
        <f t="shared" si="158"/>
        <v>2.3871532436494078</v>
      </c>
      <c r="AE310">
        <f t="shared" si="159"/>
        <v>50.351219753735833</v>
      </c>
      <c r="AF310">
        <f t="shared" si="160"/>
        <v>1.692635033857133</v>
      </c>
      <c r="AG310">
        <f t="shared" si="161"/>
        <v>26.103816131566532</v>
      </c>
      <c r="AH310">
        <v>2025.3244943737629</v>
      </c>
      <c r="AI310">
        <v>2007.021818181817</v>
      </c>
      <c r="AJ310">
        <v>1.78442919007162</v>
      </c>
      <c r="AK310">
        <v>65.098338017295973</v>
      </c>
      <c r="AL310">
        <f t="shared" si="162"/>
        <v>1.7905344562122043</v>
      </c>
      <c r="AM310">
        <v>35.26274004225094</v>
      </c>
      <c r="AN310">
        <v>35.943384615384637</v>
      </c>
      <c r="AO310">
        <v>6.8273008562537429E-3</v>
      </c>
      <c r="AP310">
        <v>87.569397002130515</v>
      </c>
      <c r="AQ310">
        <v>9</v>
      </c>
      <c r="AR310">
        <v>1</v>
      </c>
      <c r="AS310">
        <f t="shared" si="163"/>
        <v>1</v>
      </c>
      <c r="AT310">
        <f t="shared" si="164"/>
        <v>0</v>
      </c>
      <c r="AU310">
        <f t="shared" si="165"/>
        <v>46956.07793860689</v>
      </c>
      <c r="AV310">
        <f t="shared" si="166"/>
        <v>1199.994285714286</v>
      </c>
      <c r="AW310">
        <f t="shared" si="167"/>
        <v>1025.9208564508306</v>
      </c>
      <c r="AX310">
        <f t="shared" si="168"/>
        <v>0.85493811817625476</v>
      </c>
      <c r="AY310">
        <f t="shared" si="169"/>
        <v>0.18843056808017167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1669232764.5999999</v>
      </c>
      <c r="BF310">
        <v>1932.31</v>
      </c>
      <c r="BG310">
        <v>1954.5828571428569</v>
      </c>
      <c r="BH310">
        <v>35.938742857142863</v>
      </c>
      <c r="BI310">
        <v>35.260942857142858</v>
      </c>
      <c r="BJ310">
        <v>1936.778571428571</v>
      </c>
      <c r="BK310">
        <v>35.839871428571428</v>
      </c>
      <c r="BL310">
        <v>650.0251428571429</v>
      </c>
      <c r="BM310">
        <v>100.7851428571429</v>
      </c>
      <c r="BN310">
        <v>0.10013900000000001</v>
      </c>
      <c r="BO310">
        <v>33.536671428571431</v>
      </c>
      <c r="BP310">
        <v>34.226100000000002</v>
      </c>
      <c r="BQ310">
        <v>999.89999999999986</v>
      </c>
      <c r="BR310">
        <v>0</v>
      </c>
      <c r="BS310">
        <v>0</v>
      </c>
      <c r="BT310">
        <v>8976.0700000000015</v>
      </c>
      <c r="BU310">
        <v>0</v>
      </c>
      <c r="BV310">
        <v>159.81614285714289</v>
      </c>
      <c r="BW310">
        <v>-22.273514285714281</v>
      </c>
      <c r="BX310">
        <v>2004.3428571428569</v>
      </c>
      <c r="BY310">
        <v>2026.022857142857</v>
      </c>
      <c r="BZ310">
        <v>0.677817</v>
      </c>
      <c r="CA310">
        <v>1954.5828571428569</v>
      </c>
      <c r="CB310">
        <v>35.260942857142858</v>
      </c>
      <c r="CC310">
        <v>3.6220971428571431</v>
      </c>
      <c r="CD310">
        <v>3.5537828571428571</v>
      </c>
      <c r="CE310">
        <v>27.20318571428572</v>
      </c>
      <c r="CF310">
        <v>26.87892857142857</v>
      </c>
      <c r="CG310">
        <v>1199.994285714286</v>
      </c>
      <c r="CH310">
        <v>0.49998071428571428</v>
      </c>
      <c r="CI310">
        <v>0.50001928571428567</v>
      </c>
      <c r="CJ310">
        <v>0</v>
      </c>
      <c r="CK310">
        <v>729.89842857142855</v>
      </c>
      <c r="CL310">
        <v>4.9990899999999998</v>
      </c>
      <c r="CM310">
        <v>8093.74</v>
      </c>
      <c r="CN310">
        <v>9557.7585714285706</v>
      </c>
      <c r="CO310">
        <v>43.561999999999998</v>
      </c>
      <c r="CP310">
        <v>45.125</v>
      </c>
      <c r="CQ310">
        <v>44.311999999999998</v>
      </c>
      <c r="CR310">
        <v>44.5</v>
      </c>
      <c r="CS310">
        <v>44.910428571428568</v>
      </c>
      <c r="CT310">
        <v>597.47285714285704</v>
      </c>
      <c r="CU310">
        <v>597.52142857142849</v>
      </c>
      <c r="CV310">
        <v>0</v>
      </c>
      <c r="CW310">
        <v>1669232773.8</v>
      </c>
      <c r="CX310">
        <v>0</v>
      </c>
      <c r="CY310">
        <v>1669228029.5</v>
      </c>
      <c r="CZ310" t="s">
        <v>356</v>
      </c>
      <c r="DA310">
        <v>1669228029.5</v>
      </c>
      <c r="DB310">
        <v>1669228028</v>
      </c>
      <c r="DC310">
        <v>6</v>
      </c>
      <c r="DD310">
        <v>0.127</v>
      </c>
      <c r="DE310">
        <v>2E-3</v>
      </c>
      <c r="DF310">
        <v>-2.9980000000000002</v>
      </c>
      <c r="DG310">
        <v>9.9000000000000005E-2</v>
      </c>
      <c r="DH310">
        <v>415</v>
      </c>
      <c r="DI310">
        <v>34</v>
      </c>
      <c r="DJ310">
        <v>0.37</v>
      </c>
      <c r="DK310">
        <v>0.19</v>
      </c>
      <c r="DL310">
        <v>-22.339087500000002</v>
      </c>
      <c r="DM310">
        <v>-9.1018761726052499E-2</v>
      </c>
      <c r="DN310">
        <v>0.11265814703673251</v>
      </c>
      <c r="DO310">
        <v>1</v>
      </c>
      <c r="DP310">
        <v>0.67652380000000001</v>
      </c>
      <c r="DQ310">
        <v>-0.1731964277673548</v>
      </c>
      <c r="DR310">
        <v>2.6533197687237019E-2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3.2954300000000001</v>
      </c>
      <c r="EB310">
        <v>2.6251199999999999</v>
      </c>
      <c r="EC310">
        <v>0.27675499999999997</v>
      </c>
      <c r="ED310">
        <v>0.276555</v>
      </c>
      <c r="EE310">
        <v>0.143926</v>
      </c>
      <c r="EF310">
        <v>0.14038</v>
      </c>
      <c r="EG310">
        <v>21851.200000000001</v>
      </c>
      <c r="EH310">
        <v>22241.3</v>
      </c>
      <c r="EI310">
        <v>28136.5</v>
      </c>
      <c r="EJ310">
        <v>29622.6</v>
      </c>
      <c r="EK310">
        <v>33142</v>
      </c>
      <c r="EL310">
        <v>35356.199999999997</v>
      </c>
      <c r="EM310">
        <v>39702.5</v>
      </c>
      <c r="EN310">
        <v>42336.1</v>
      </c>
      <c r="EO310">
        <v>2.18743</v>
      </c>
      <c r="EP310">
        <v>2.1571500000000001</v>
      </c>
      <c r="EQ310">
        <v>0.11733200000000001</v>
      </c>
      <c r="ER310">
        <v>0</v>
      </c>
      <c r="ES310">
        <v>32.337000000000003</v>
      </c>
      <c r="ET310">
        <v>999.9</v>
      </c>
      <c r="EU310">
        <v>70.5</v>
      </c>
      <c r="EV310">
        <v>36.299999999999997</v>
      </c>
      <c r="EW310">
        <v>42.447800000000001</v>
      </c>
      <c r="EX310">
        <v>57.134399999999999</v>
      </c>
      <c r="EY310">
        <v>-3.0128200000000001</v>
      </c>
      <c r="EZ310">
        <v>2</v>
      </c>
      <c r="FA310">
        <v>0.59393799999999997</v>
      </c>
      <c r="FB310">
        <v>0.857437</v>
      </c>
      <c r="FC310">
        <v>20.268899999999999</v>
      </c>
      <c r="FD310">
        <v>5.2171399999999997</v>
      </c>
      <c r="FE310">
        <v>12.0085</v>
      </c>
      <c r="FF310">
        <v>4.9858000000000002</v>
      </c>
      <c r="FG310">
        <v>3.2845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1.86425</v>
      </c>
      <c r="FO310">
        <v>1.8603499999999999</v>
      </c>
      <c r="FP310">
        <v>1.86107</v>
      </c>
      <c r="FQ310">
        <v>1.86019</v>
      </c>
      <c r="FR310">
        <v>1.86188</v>
      </c>
      <c r="FS310">
        <v>1.85842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-4.4800000000000004</v>
      </c>
      <c r="GH310">
        <v>9.8900000000000002E-2</v>
      </c>
      <c r="GI310">
        <v>-2.4324828651112251</v>
      </c>
      <c r="GJ310">
        <v>-1.6100910332537859E-3</v>
      </c>
      <c r="GK310">
        <v>7.0186618486508772E-7</v>
      </c>
      <c r="GL310">
        <v>-2.134652460378022E-10</v>
      </c>
      <c r="GM310">
        <v>9.8890000000004363E-2</v>
      </c>
      <c r="GN310">
        <v>0</v>
      </c>
      <c r="GO310">
        <v>0</v>
      </c>
      <c r="GP310">
        <v>0</v>
      </c>
      <c r="GQ310">
        <v>5</v>
      </c>
      <c r="GR310">
        <v>2079</v>
      </c>
      <c r="GS310">
        <v>3</v>
      </c>
      <c r="GT310">
        <v>29</v>
      </c>
      <c r="GU310">
        <v>79</v>
      </c>
      <c r="GV310">
        <v>79</v>
      </c>
      <c r="GW310">
        <v>4.7168000000000001</v>
      </c>
      <c r="GX310">
        <v>2.4939</v>
      </c>
      <c r="GY310">
        <v>2.04834</v>
      </c>
      <c r="GZ310">
        <v>2.6184099999999999</v>
      </c>
      <c r="HA310">
        <v>2.1972700000000001</v>
      </c>
      <c r="HB310">
        <v>2.34497</v>
      </c>
      <c r="HC310">
        <v>40.680999999999997</v>
      </c>
      <c r="HD310">
        <v>15.138999999999999</v>
      </c>
      <c r="HE310">
        <v>18</v>
      </c>
      <c r="HF310">
        <v>689.90800000000002</v>
      </c>
      <c r="HG310">
        <v>738.82299999999998</v>
      </c>
      <c r="HH310">
        <v>31.000499999999999</v>
      </c>
      <c r="HI310">
        <v>34.732500000000002</v>
      </c>
      <c r="HJ310">
        <v>29.9998</v>
      </c>
      <c r="HK310">
        <v>34.533099999999997</v>
      </c>
      <c r="HL310">
        <v>34.500999999999998</v>
      </c>
      <c r="HM310">
        <v>94.302400000000006</v>
      </c>
      <c r="HN310">
        <v>22.023700000000002</v>
      </c>
      <c r="HO310">
        <v>91.646100000000004</v>
      </c>
      <c r="HP310">
        <v>31</v>
      </c>
      <c r="HQ310">
        <v>1970.11</v>
      </c>
      <c r="HR310">
        <v>35.328600000000002</v>
      </c>
      <c r="HS310">
        <v>99.125699999999995</v>
      </c>
      <c r="HT310">
        <v>98.1785</v>
      </c>
    </row>
    <row r="311" spans="1:228" x14ac:dyDescent="0.2">
      <c r="A311">
        <v>296</v>
      </c>
      <c r="B311">
        <v>1669232770.5999999</v>
      </c>
      <c r="C311">
        <v>1178.099999904633</v>
      </c>
      <c r="D311" t="s">
        <v>951</v>
      </c>
      <c r="E311" t="s">
        <v>952</v>
      </c>
      <c r="F311">
        <v>4</v>
      </c>
      <c r="G311">
        <v>1669232768.2874999</v>
      </c>
      <c r="H311">
        <f t="shared" si="136"/>
        <v>1.7307963761019132E-3</v>
      </c>
      <c r="I311">
        <f t="shared" si="137"/>
        <v>1.7307963761019132</v>
      </c>
      <c r="J311">
        <f t="shared" si="138"/>
        <v>27.024584171922303</v>
      </c>
      <c r="K311">
        <f t="shared" si="139"/>
        <v>1938.57375</v>
      </c>
      <c r="L311">
        <f t="shared" si="140"/>
        <v>1425.1962130528582</v>
      </c>
      <c r="M311">
        <f t="shared" si="141"/>
        <v>143.77650009971177</v>
      </c>
      <c r="N311">
        <f t="shared" si="142"/>
        <v>195.56700081537215</v>
      </c>
      <c r="O311">
        <f t="shared" si="143"/>
        <v>9.4439861119953825E-2</v>
      </c>
      <c r="P311">
        <f t="shared" si="144"/>
        <v>3.6660561558979703</v>
      </c>
      <c r="Q311">
        <f t="shared" si="145"/>
        <v>9.3108846617142402E-2</v>
      </c>
      <c r="R311">
        <f t="shared" si="146"/>
        <v>5.8311052682561537E-2</v>
      </c>
      <c r="S311">
        <f t="shared" si="147"/>
        <v>226.11524098436718</v>
      </c>
      <c r="T311">
        <f t="shared" si="148"/>
        <v>34.259938508994232</v>
      </c>
      <c r="U311">
        <f t="shared" si="149"/>
        <v>34.248075</v>
      </c>
      <c r="V311">
        <f t="shared" si="150"/>
        <v>5.417391221836974</v>
      </c>
      <c r="W311">
        <f t="shared" si="151"/>
        <v>69.60749399660827</v>
      </c>
      <c r="X311">
        <f t="shared" si="152"/>
        <v>3.6261569766603956</v>
      </c>
      <c r="Y311">
        <f t="shared" si="153"/>
        <v>5.2094347439617428</v>
      </c>
      <c r="Z311">
        <f t="shared" si="154"/>
        <v>1.7912342451765784</v>
      </c>
      <c r="AA311">
        <f t="shared" si="155"/>
        <v>-76.328120186094367</v>
      </c>
      <c r="AB311">
        <f t="shared" si="156"/>
        <v>-138.59073749235495</v>
      </c>
      <c r="AC311">
        <f t="shared" si="157"/>
        <v>-8.7342734920626626</v>
      </c>
      <c r="AD311">
        <f t="shared" si="158"/>
        <v>2.4621098138551929</v>
      </c>
      <c r="AE311">
        <f t="shared" si="159"/>
        <v>50.532150250603124</v>
      </c>
      <c r="AF311">
        <f t="shared" si="160"/>
        <v>1.7183882233309624</v>
      </c>
      <c r="AG311">
        <f t="shared" si="161"/>
        <v>27.024584171922303</v>
      </c>
      <c r="AH311">
        <v>2032.5108156932599</v>
      </c>
      <c r="AI311">
        <v>2013.9998181818171</v>
      </c>
      <c r="AJ311">
        <v>1.7374322136338429</v>
      </c>
      <c r="AK311">
        <v>65.098338017295973</v>
      </c>
      <c r="AL311">
        <f t="shared" si="162"/>
        <v>1.7307963761019132</v>
      </c>
      <c r="AM311">
        <v>35.258677557027298</v>
      </c>
      <c r="AN311">
        <v>35.94456373626376</v>
      </c>
      <c r="AO311">
        <v>1.3395823777260481E-3</v>
      </c>
      <c r="AP311">
        <v>87.569397002130515</v>
      </c>
      <c r="AQ311">
        <v>9</v>
      </c>
      <c r="AR311">
        <v>1</v>
      </c>
      <c r="AS311">
        <f t="shared" si="163"/>
        <v>1</v>
      </c>
      <c r="AT311">
        <f t="shared" si="164"/>
        <v>0</v>
      </c>
      <c r="AU311">
        <f t="shared" si="165"/>
        <v>46993.79162794185</v>
      </c>
      <c r="AV311">
        <f t="shared" si="166"/>
        <v>1200.0025000000001</v>
      </c>
      <c r="AW311">
        <f t="shared" si="167"/>
        <v>1025.9268885929364</v>
      </c>
      <c r="AX311">
        <f t="shared" si="168"/>
        <v>0.85493729270808716</v>
      </c>
      <c r="AY311">
        <f t="shared" si="169"/>
        <v>0.18842897492660821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1669232768.2874999</v>
      </c>
      <c r="BF311">
        <v>1938.57375</v>
      </c>
      <c r="BG311">
        <v>1960.9449999999999</v>
      </c>
      <c r="BH311">
        <v>35.944575</v>
      </c>
      <c r="BI311">
        <v>35.256525000000003</v>
      </c>
      <c r="BJ311">
        <v>1943.0487499999999</v>
      </c>
      <c r="BK311">
        <v>35.845712499999998</v>
      </c>
      <c r="BL311">
        <v>650.080375</v>
      </c>
      <c r="BM311">
        <v>100.781875</v>
      </c>
      <c r="BN311">
        <v>0.100023775</v>
      </c>
      <c r="BO311">
        <v>33.546862500000003</v>
      </c>
      <c r="BP311">
        <v>34.248075</v>
      </c>
      <c r="BQ311">
        <v>999.9</v>
      </c>
      <c r="BR311">
        <v>0</v>
      </c>
      <c r="BS311">
        <v>0</v>
      </c>
      <c r="BT311">
        <v>8983.9850000000006</v>
      </c>
      <c r="BU311">
        <v>0</v>
      </c>
      <c r="BV311">
        <v>161.36337499999999</v>
      </c>
      <c r="BW311">
        <v>-22.371812500000001</v>
      </c>
      <c r="BX311">
        <v>2010.8512499999999</v>
      </c>
      <c r="BY311">
        <v>2032.6075000000001</v>
      </c>
      <c r="BZ311">
        <v>0.68805300000000003</v>
      </c>
      <c r="CA311">
        <v>1960.9449999999999</v>
      </c>
      <c r="CB311">
        <v>35.256525000000003</v>
      </c>
      <c r="CC311">
        <v>3.6225624999999999</v>
      </c>
      <c r="CD311">
        <v>3.5532187500000001</v>
      </c>
      <c r="CE311">
        <v>27.205375</v>
      </c>
      <c r="CF311">
        <v>26.876212500000001</v>
      </c>
      <c r="CG311">
        <v>1200.0025000000001</v>
      </c>
      <c r="CH311">
        <v>0.500007125</v>
      </c>
      <c r="CI311">
        <v>0.499992875</v>
      </c>
      <c r="CJ311">
        <v>0</v>
      </c>
      <c r="CK311">
        <v>729.69050000000004</v>
      </c>
      <c r="CL311">
        <v>4.9990899999999998</v>
      </c>
      <c r="CM311">
        <v>8089.6824999999999</v>
      </c>
      <c r="CN311">
        <v>9557.9037500000013</v>
      </c>
      <c r="CO311">
        <v>43.561999999999998</v>
      </c>
      <c r="CP311">
        <v>45.125</v>
      </c>
      <c r="CQ311">
        <v>44.311999999999998</v>
      </c>
      <c r="CR311">
        <v>44.444875000000003</v>
      </c>
      <c r="CS311">
        <v>44.882750000000001</v>
      </c>
      <c r="CT311">
        <v>597.51</v>
      </c>
      <c r="CU311">
        <v>597.49250000000006</v>
      </c>
      <c r="CV311">
        <v>0</v>
      </c>
      <c r="CW311">
        <v>1669232778</v>
      </c>
      <c r="CX311">
        <v>0</v>
      </c>
      <c r="CY311">
        <v>1669228029.5</v>
      </c>
      <c r="CZ311" t="s">
        <v>356</v>
      </c>
      <c r="DA311">
        <v>1669228029.5</v>
      </c>
      <c r="DB311">
        <v>1669228028</v>
      </c>
      <c r="DC311">
        <v>6</v>
      </c>
      <c r="DD311">
        <v>0.127</v>
      </c>
      <c r="DE311">
        <v>2E-3</v>
      </c>
      <c r="DF311">
        <v>-2.9980000000000002</v>
      </c>
      <c r="DG311">
        <v>9.9000000000000005E-2</v>
      </c>
      <c r="DH311">
        <v>415</v>
      </c>
      <c r="DI311">
        <v>34</v>
      </c>
      <c r="DJ311">
        <v>0.37</v>
      </c>
      <c r="DK311">
        <v>0.19</v>
      </c>
      <c r="DL311">
        <v>-22.3738375</v>
      </c>
      <c r="DM311">
        <v>0.42216697936209868</v>
      </c>
      <c r="DN311">
        <v>8.700819411842807E-2</v>
      </c>
      <c r="DO311">
        <v>0</v>
      </c>
      <c r="DP311">
        <v>0.67193409999999998</v>
      </c>
      <c r="DQ311">
        <v>1.6245838649155811E-2</v>
      </c>
      <c r="DR311">
        <v>2.1258566624775051E-2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3.2955399999999999</v>
      </c>
      <c r="EB311">
        <v>2.6253799999999998</v>
      </c>
      <c r="EC311">
        <v>0.27728999999999998</v>
      </c>
      <c r="ED311">
        <v>0.27709</v>
      </c>
      <c r="EE311">
        <v>0.14392199999999999</v>
      </c>
      <c r="EF311">
        <v>0.14036399999999999</v>
      </c>
      <c r="EG311">
        <v>21834.7</v>
      </c>
      <c r="EH311">
        <v>22225.200000000001</v>
      </c>
      <c r="EI311">
        <v>28136.1</v>
      </c>
      <c r="EJ311">
        <v>29623.3</v>
      </c>
      <c r="EK311">
        <v>33141.599999999999</v>
      </c>
      <c r="EL311">
        <v>35357.800000000003</v>
      </c>
      <c r="EM311">
        <v>39701.9</v>
      </c>
      <c r="EN311">
        <v>42337.1</v>
      </c>
      <c r="EO311">
        <v>2.1873499999999999</v>
      </c>
      <c r="EP311">
        <v>2.15733</v>
      </c>
      <c r="EQ311">
        <v>0.117019</v>
      </c>
      <c r="ER311">
        <v>0</v>
      </c>
      <c r="ES311">
        <v>32.364800000000002</v>
      </c>
      <c r="ET311">
        <v>999.9</v>
      </c>
      <c r="EU311">
        <v>70.5</v>
      </c>
      <c r="EV311">
        <v>36.299999999999997</v>
      </c>
      <c r="EW311">
        <v>42.450800000000001</v>
      </c>
      <c r="EX311">
        <v>56.894399999999997</v>
      </c>
      <c r="EY311">
        <v>-3.1009600000000002</v>
      </c>
      <c r="EZ311">
        <v>2</v>
      </c>
      <c r="FA311">
        <v>0.59379599999999999</v>
      </c>
      <c r="FB311">
        <v>0.85711099999999996</v>
      </c>
      <c r="FC311">
        <v>20.268699999999999</v>
      </c>
      <c r="FD311">
        <v>5.21774</v>
      </c>
      <c r="FE311">
        <v>12.007999999999999</v>
      </c>
      <c r="FF311">
        <v>4.9859</v>
      </c>
      <c r="FG311">
        <v>3.2845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1.8621799999999999</v>
      </c>
      <c r="FN311">
        <v>1.8642399999999999</v>
      </c>
      <c r="FO311">
        <v>1.8603499999999999</v>
      </c>
      <c r="FP311">
        <v>1.8610599999999999</v>
      </c>
      <c r="FQ311">
        <v>1.8602000000000001</v>
      </c>
      <c r="FR311">
        <v>1.86188</v>
      </c>
      <c r="FS311">
        <v>1.8584499999999999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-4.4800000000000004</v>
      </c>
      <c r="GH311">
        <v>9.8900000000000002E-2</v>
      </c>
      <c r="GI311">
        <v>-2.4324828651112251</v>
      </c>
      <c r="GJ311">
        <v>-1.6100910332537859E-3</v>
      </c>
      <c r="GK311">
        <v>7.0186618486508772E-7</v>
      </c>
      <c r="GL311">
        <v>-2.134652460378022E-10</v>
      </c>
      <c r="GM311">
        <v>9.8890000000004363E-2</v>
      </c>
      <c r="GN311">
        <v>0</v>
      </c>
      <c r="GO311">
        <v>0</v>
      </c>
      <c r="GP311">
        <v>0</v>
      </c>
      <c r="GQ311">
        <v>5</v>
      </c>
      <c r="GR311">
        <v>2079</v>
      </c>
      <c r="GS311">
        <v>3</v>
      </c>
      <c r="GT311">
        <v>29</v>
      </c>
      <c r="GU311">
        <v>79</v>
      </c>
      <c r="GV311">
        <v>79</v>
      </c>
      <c r="GW311">
        <v>4.7290000000000001</v>
      </c>
      <c r="GX311">
        <v>2.4877899999999999</v>
      </c>
      <c r="GY311">
        <v>2.04834</v>
      </c>
      <c r="GZ311">
        <v>2.6184099999999999</v>
      </c>
      <c r="HA311">
        <v>2.1972700000000001</v>
      </c>
      <c r="HB311">
        <v>2.32666</v>
      </c>
      <c r="HC311">
        <v>40.6554</v>
      </c>
      <c r="HD311">
        <v>15.121499999999999</v>
      </c>
      <c r="HE311">
        <v>18</v>
      </c>
      <c r="HF311">
        <v>689.846</v>
      </c>
      <c r="HG311">
        <v>738.99300000000005</v>
      </c>
      <c r="HH311">
        <v>31.0002</v>
      </c>
      <c r="HI311">
        <v>34.729399999999998</v>
      </c>
      <c r="HJ311">
        <v>29.9998</v>
      </c>
      <c r="HK311">
        <v>34.533099999999997</v>
      </c>
      <c r="HL311">
        <v>34.501399999999997</v>
      </c>
      <c r="HM311">
        <v>94.541600000000003</v>
      </c>
      <c r="HN311">
        <v>22.023700000000002</v>
      </c>
      <c r="HO311">
        <v>91.646100000000004</v>
      </c>
      <c r="HP311">
        <v>31</v>
      </c>
      <c r="HQ311">
        <v>1976.79</v>
      </c>
      <c r="HR311">
        <v>35.3307</v>
      </c>
      <c r="HS311">
        <v>99.124200000000002</v>
      </c>
      <c r="HT311">
        <v>98.180700000000002</v>
      </c>
    </row>
    <row r="312" spans="1:228" x14ac:dyDescent="0.2">
      <c r="A312">
        <v>297</v>
      </c>
      <c r="B312">
        <v>1669232774.5999999</v>
      </c>
      <c r="C312">
        <v>1182.099999904633</v>
      </c>
      <c r="D312" t="s">
        <v>953</v>
      </c>
      <c r="E312" t="s">
        <v>954</v>
      </c>
      <c r="F312">
        <v>4</v>
      </c>
      <c r="G312">
        <v>1669232772.5999999</v>
      </c>
      <c r="H312">
        <f t="shared" si="136"/>
        <v>1.7179280492075314E-3</v>
      </c>
      <c r="I312">
        <f t="shared" si="137"/>
        <v>1.7179280492075313</v>
      </c>
      <c r="J312">
        <f t="shared" si="138"/>
        <v>26.399793054440924</v>
      </c>
      <c r="K312">
        <f t="shared" si="139"/>
        <v>1945.8528571428569</v>
      </c>
      <c r="L312">
        <f t="shared" si="140"/>
        <v>1438.70102015777</v>
      </c>
      <c r="M312">
        <f t="shared" si="141"/>
        <v>145.13629176727855</v>
      </c>
      <c r="N312">
        <f t="shared" si="142"/>
        <v>196.29781591418373</v>
      </c>
      <c r="O312">
        <f t="shared" si="143"/>
        <v>9.3580621458567811E-2</v>
      </c>
      <c r="P312">
        <f t="shared" si="144"/>
        <v>3.6690156366091338</v>
      </c>
      <c r="Q312">
        <f t="shared" si="145"/>
        <v>9.2274574345680552E-2</v>
      </c>
      <c r="R312">
        <f t="shared" si="146"/>
        <v>5.778743353982399E-2</v>
      </c>
      <c r="S312">
        <f t="shared" si="147"/>
        <v>226.12080866323123</v>
      </c>
      <c r="T312">
        <f t="shared" si="148"/>
        <v>34.270243193314833</v>
      </c>
      <c r="U312">
        <f t="shared" si="149"/>
        <v>34.256242857142858</v>
      </c>
      <c r="V312">
        <f t="shared" si="150"/>
        <v>5.4198554501974749</v>
      </c>
      <c r="W312">
        <f t="shared" si="151"/>
        <v>69.571286798380797</v>
      </c>
      <c r="X312">
        <f t="shared" si="152"/>
        <v>3.6259187476375496</v>
      </c>
      <c r="Y312">
        <f t="shared" si="153"/>
        <v>5.2118034817230656</v>
      </c>
      <c r="Z312">
        <f t="shared" si="154"/>
        <v>1.7939367025599253</v>
      </c>
      <c r="AA312">
        <f t="shared" si="155"/>
        <v>-75.76062697005213</v>
      </c>
      <c r="AB312">
        <f t="shared" si="156"/>
        <v>-138.71144754986875</v>
      </c>
      <c r="AC312">
        <f t="shared" si="157"/>
        <v>-8.7355250887752369</v>
      </c>
      <c r="AD312">
        <f t="shared" si="158"/>
        <v>2.9132090545351161</v>
      </c>
      <c r="AE312">
        <f t="shared" si="159"/>
        <v>50.2416415445336</v>
      </c>
      <c r="AF312">
        <f t="shared" si="160"/>
        <v>1.7205030533046037</v>
      </c>
      <c r="AG312">
        <f t="shared" si="161"/>
        <v>26.399793054440924</v>
      </c>
      <c r="AH312">
        <v>2039.404222499667</v>
      </c>
      <c r="AI312">
        <v>2021.05303030303</v>
      </c>
      <c r="AJ312">
        <v>1.7654719296268611</v>
      </c>
      <c r="AK312">
        <v>65.098338017295973</v>
      </c>
      <c r="AL312">
        <f t="shared" si="162"/>
        <v>1.7179280492075313</v>
      </c>
      <c r="AM312">
        <v>35.252994925857543</v>
      </c>
      <c r="AN312">
        <v>35.939678021978018</v>
      </c>
      <c r="AO312">
        <v>2.1246812163001579E-4</v>
      </c>
      <c r="AP312">
        <v>87.569397002130515</v>
      </c>
      <c r="AQ312">
        <v>9</v>
      </c>
      <c r="AR312">
        <v>1</v>
      </c>
      <c r="AS312">
        <f t="shared" si="163"/>
        <v>1</v>
      </c>
      <c r="AT312">
        <f t="shared" si="164"/>
        <v>0</v>
      </c>
      <c r="AU312">
        <f t="shared" si="165"/>
        <v>47045.272523882646</v>
      </c>
      <c r="AV312">
        <f t="shared" si="166"/>
        <v>1200.03</v>
      </c>
      <c r="AW312">
        <f t="shared" si="167"/>
        <v>1025.9505993073737</v>
      </c>
      <c r="AX312">
        <f t="shared" si="168"/>
        <v>0.85493745931966181</v>
      </c>
      <c r="AY312">
        <f t="shared" si="169"/>
        <v>0.1884292964869472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1669232772.5999999</v>
      </c>
      <c r="BF312">
        <v>1945.8528571428569</v>
      </c>
      <c r="BG312">
        <v>1968.1085714285709</v>
      </c>
      <c r="BH312">
        <v>35.942857142857143</v>
      </c>
      <c r="BI312">
        <v>35.254014285714277</v>
      </c>
      <c r="BJ312">
        <v>1950.338571428571</v>
      </c>
      <c r="BK312">
        <v>35.843957142857143</v>
      </c>
      <c r="BL312">
        <v>650.13242857142848</v>
      </c>
      <c r="BM312">
        <v>100.78014285714281</v>
      </c>
      <c r="BN312">
        <v>9.9949485714285718E-2</v>
      </c>
      <c r="BO312">
        <v>33.554985714285714</v>
      </c>
      <c r="BP312">
        <v>34.256242857142858</v>
      </c>
      <c r="BQ312">
        <v>999.89999999999986</v>
      </c>
      <c r="BR312">
        <v>0</v>
      </c>
      <c r="BS312">
        <v>0</v>
      </c>
      <c r="BT312">
        <v>8994.3742857142861</v>
      </c>
      <c r="BU312">
        <v>0</v>
      </c>
      <c r="BV312">
        <v>166.7115714285714</v>
      </c>
      <c r="BW312">
        <v>-22.254100000000001</v>
      </c>
      <c r="BX312">
        <v>2018.4014285714291</v>
      </c>
      <c r="BY312">
        <v>2040.0257142857149</v>
      </c>
      <c r="BZ312">
        <v>0.68884028571428568</v>
      </c>
      <c r="CA312">
        <v>1968.1085714285709</v>
      </c>
      <c r="CB312">
        <v>35.254014285714277</v>
      </c>
      <c r="CC312">
        <v>3.6223299999999998</v>
      </c>
      <c r="CD312">
        <v>3.552908571428572</v>
      </c>
      <c r="CE312">
        <v>27.204271428571431</v>
      </c>
      <c r="CF312">
        <v>26.87471428571428</v>
      </c>
      <c r="CG312">
        <v>1200.03</v>
      </c>
      <c r="CH312">
        <v>0.50000071428571435</v>
      </c>
      <c r="CI312">
        <v>0.49999928571428581</v>
      </c>
      <c r="CJ312">
        <v>0</v>
      </c>
      <c r="CK312">
        <v>729.50799999999992</v>
      </c>
      <c r="CL312">
        <v>4.9990899999999998</v>
      </c>
      <c r="CM312">
        <v>8087.215714285715</v>
      </c>
      <c r="CN312">
        <v>9558.1042857142857</v>
      </c>
      <c r="CO312">
        <v>43.561999999999998</v>
      </c>
      <c r="CP312">
        <v>45.125</v>
      </c>
      <c r="CQ312">
        <v>44.311999999999998</v>
      </c>
      <c r="CR312">
        <v>44.436999999999998</v>
      </c>
      <c r="CS312">
        <v>44.892714285714291</v>
      </c>
      <c r="CT312">
        <v>597.51714285714286</v>
      </c>
      <c r="CU312">
        <v>597.51285714285711</v>
      </c>
      <c r="CV312">
        <v>0</v>
      </c>
      <c r="CW312">
        <v>1669232782.2</v>
      </c>
      <c r="CX312">
        <v>0</v>
      </c>
      <c r="CY312">
        <v>1669228029.5</v>
      </c>
      <c r="CZ312" t="s">
        <v>356</v>
      </c>
      <c r="DA312">
        <v>1669228029.5</v>
      </c>
      <c r="DB312">
        <v>1669228028</v>
      </c>
      <c r="DC312">
        <v>6</v>
      </c>
      <c r="DD312">
        <v>0.127</v>
      </c>
      <c r="DE312">
        <v>2E-3</v>
      </c>
      <c r="DF312">
        <v>-2.9980000000000002</v>
      </c>
      <c r="DG312">
        <v>9.9000000000000005E-2</v>
      </c>
      <c r="DH312">
        <v>415</v>
      </c>
      <c r="DI312">
        <v>34</v>
      </c>
      <c r="DJ312">
        <v>0.37</v>
      </c>
      <c r="DK312">
        <v>0.19</v>
      </c>
      <c r="DL312">
        <v>-22.332930000000001</v>
      </c>
      <c r="DM312">
        <v>0.34370656660412752</v>
      </c>
      <c r="DN312">
        <v>8.9183875224168513E-2</v>
      </c>
      <c r="DO312">
        <v>0</v>
      </c>
      <c r="DP312">
        <v>0.67060647499999992</v>
      </c>
      <c r="DQ312">
        <v>0.1680403564727945</v>
      </c>
      <c r="DR312">
        <v>1.9946332311965891E-2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381</v>
      </c>
      <c r="EA312">
        <v>3.2949199999999998</v>
      </c>
      <c r="EB312">
        <v>2.6250599999999999</v>
      </c>
      <c r="EC312">
        <v>0.27782899999999999</v>
      </c>
      <c r="ED312">
        <v>0.27760000000000001</v>
      </c>
      <c r="EE312">
        <v>0.1439</v>
      </c>
      <c r="EF312">
        <v>0.140405</v>
      </c>
      <c r="EG312">
        <v>21818.799999999999</v>
      </c>
      <c r="EH312">
        <v>22209.3</v>
      </c>
      <c r="EI312">
        <v>28136.799999999999</v>
      </c>
      <c r="EJ312">
        <v>29623.1</v>
      </c>
      <c r="EK312">
        <v>33143.199999999997</v>
      </c>
      <c r="EL312">
        <v>35356.1</v>
      </c>
      <c r="EM312">
        <v>39702.6</v>
      </c>
      <c r="EN312">
        <v>42337</v>
      </c>
      <c r="EO312">
        <v>2.1867700000000001</v>
      </c>
      <c r="EP312">
        <v>2.1576200000000001</v>
      </c>
      <c r="EQ312">
        <v>0.11543200000000001</v>
      </c>
      <c r="ER312">
        <v>0</v>
      </c>
      <c r="ES312">
        <v>32.389200000000002</v>
      </c>
      <c r="ET312">
        <v>999.9</v>
      </c>
      <c r="EU312">
        <v>70.5</v>
      </c>
      <c r="EV312">
        <v>36.299999999999997</v>
      </c>
      <c r="EW312">
        <v>42.447600000000001</v>
      </c>
      <c r="EX312">
        <v>56.744399999999999</v>
      </c>
      <c r="EY312">
        <v>-2.9607399999999999</v>
      </c>
      <c r="EZ312">
        <v>2</v>
      </c>
      <c r="FA312">
        <v>0.59349600000000002</v>
      </c>
      <c r="FB312">
        <v>0.85422100000000001</v>
      </c>
      <c r="FC312">
        <v>20.2682</v>
      </c>
      <c r="FD312">
        <v>5.2140000000000004</v>
      </c>
      <c r="FE312">
        <v>12.0077</v>
      </c>
      <c r="FF312">
        <v>4.9846000000000004</v>
      </c>
      <c r="FG312">
        <v>3.2839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1.8642700000000001</v>
      </c>
      <c r="FO312">
        <v>1.8603499999999999</v>
      </c>
      <c r="FP312">
        <v>1.8611</v>
      </c>
      <c r="FQ312">
        <v>1.8602000000000001</v>
      </c>
      <c r="FR312">
        <v>1.8618699999999999</v>
      </c>
      <c r="FS312">
        <v>1.85842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-4.49</v>
      </c>
      <c r="GH312">
        <v>9.8900000000000002E-2</v>
      </c>
      <c r="GI312">
        <v>-2.4324828651112251</v>
      </c>
      <c r="GJ312">
        <v>-1.6100910332537859E-3</v>
      </c>
      <c r="GK312">
        <v>7.0186618486508772E-7</v>
      </c>
      <c r="GL312">
        <v>-2.134652460378022E-10</v>
      </c>
      <c r="GM312">
        <v>9.8890000000004363E-2</v>
      </c>
      <c r="GN312">
        <v>0</v>
      </c>
      <c r="GO312">
        <v>0</v>
      </c>
      <c r="GP312">
        <v>0</v>
      </c>
      <c r="GQ312">
        <v>5</v>
      </c>
      <c r="GR312">
        <v>2079</v>
      </c>
      <c r="GS312">
        <v>3</v>
      </c>
      <c r="GT312">
        <v>29</v>
      </c>
      <c r="GU312">
        <v>79.099999999999994</v>
      </c>
      <c r="GV312">
        <v>79.099999999999994</v>
      </c>
      <c r="GW312">
        <v>4.7412099999999997</v>
      </c>
      <c r="GX312">
        <v>2.4939</v>
      </c>
      <c r="GY312">
        <v>2.04834</v>
      </c>
      <c r="GZ312">
        <v>2.6184099999999999</v>
      </c>
      <c r="HA312">
        <v>2.1972700000000001</v>
      </c>
      <c r="HB312">
        <v>2.34253</v>
      </c>
      <c r="HC312">
        <v>40.680999999999997</v>
      </c>
      <c r="HD312">
        <v>15.1302</v>
      </c>
      <c r="HE312">
        <v>18</v>
      </c>
      <c r="HF312">
        <v>689.36900000000003</v>
      </c>
      <c r="HG312">
        <v>739.31299999999999</v>
      </c>
      <c r="HH312">
        <v>30.999700000000001</v>
      </c>
      <c r="HI312">
        <v>34.729399999999998</v>
      </c>
      <c r="HJ312">
        <v>29.9998</v>
      </c>
      <c r="HK312">
        <v>34.533099999999997</v>
      </c>
      <c r="HL312">
        <v>34.503999999999998</v>
      </c>
      <c r="HM312">
        <v>94.790499999999994</v>
      </c>
      <c r="HN312">
        <v>21.600999999999999</v>
      </c>
      <c r="HO312">
        <v>91.646100000000004</v>
      </c>
      <c r="HP312">
        <v>31</v>
      </c>
      <c r="HQ312">
        <v>1983.47</v>
      </c>
      <c r="HR312">
        <v>35.530200000000001</v>
      </c>
      <c r="HS312">
        <v>99.126199999999997</v>
      </c>
      <c r="HT312">
        <v>98.180400000000006</v>
      </c>
    </row>
    <row r="313" spans="1:228" x14ac:dyDescent="0.2">
      <c r="A313">
        <v>298</v>
      </c>
      <c r="B313">
        <v>1669232778.5999999</v>
      </c>
      <c r="C313">
        <v>1186.099999904633</v>
      </c>
      <c r="D313" t="s">
        <v>955</v>
      </c>
      <c r="E313" t="s">
        <v>956</v>
      </c>
      <c r="F313">
        <v>4</v>
      </c>
      <c r="G313">
        <v>1669232776.2874999</v>
      </c>
      <c r="H313">
        <f t="shared" si="136"/>
        <v>1.5925437321395669E-3</v>
      </c>
      <c r="I313">
        <f t="shared" si="137"/>
        <v>1.592543732139567</v>
      </c>
      <c r="J313">
        <f t="shared" si="138"/>
        <v>26.813201974669944</v>
      </c>
      <c r="K313">
        <f t="shared" si="139"/>
        <v>1951.9949999999999</v>
      </c>
      <c r="L313">
        <f t="shared" si="140"/>
        <v>1400.2459450183164</v>
      </c>
      <c r="M313">
        <f t="shared" si="141"/>
        <v>141.25916754737324</v>
      </c>
      <c r="N313">
        <f t="shared" si="142"/>
        <v>196.92054080758501</v>
      </c>
      <c r="O313">
        <f t="shared" si="143"/>
        <v>8.6452887683916069E-2</v>
      </c>
      <c r="P313">
        <f t="shared" si="144"/>
        <v>3.6687830498716085</v>
      </c>
      <c r="Q313">
        <f t="shared" si="145"/>
        <v>8.5336869387150127E-2</v>
      </c>
      <c r="R313">
        <f t="shared" si="146"/>
        <v>5.3434612821319595E-2</v>
      </c>
      <c r="S313">
        <f t="shared" si="147"/>
        <v>226.11101436027019</v>
      </c>
      <c r="T313">
        <f t="shared" si="148"/>
        <v>34.290998367439656</v>
      </c>
      <c r="U313">
        <f t="shared" si="149"/>
        <v>34.267949999999999</v>
      </c>
      <c r="V313">
        <f t="shared" si="150"/>
        <v>5.4233891745020006</v>
      </c>
      <c r="W313">
        <f t="shared" si="151"/>
        <v>69.5787512166211</v>
      </c>
      <c r="X313">
        <f t="shared" si="152"/>
        <v>3.6251820175839624</v>
      </c>
      <c r="Y313">
        <f t="shared" si="153"/>
        <v>5.2101855152553709</v>
      </c>
      <c r="Z313">
        <f t="shared" si="154"/>
        <v>1.7982071569180382</v>
      </c>
      <c r="AA313">
        <f t="shared" si="155"/>
        <v>-70.231178587354904</v>
      </c>
      <c r="AB313">
        <f t="shared" si="156"/>
        <v>-142.1156161301877</v>
      </c>
      <c r="AC313">
        <f t="shared" si="157"/>
        <v>-8.9507442173530656</v>
      </c>
      <c r="AD313">
        <f t="shared" si="158"/>
        <v>4.8134754253744916</v>
      </c>
      <c r="AE313">
        <f t="shared" si="159"/>
        <v>50.252097524306556</v>
      </c>
      <c r="AF313">
        <f t="shared" si="160"/>
        <v>1.5689432682609337</v>
      </c>
      <c r="AG313">
        <f t="shared" si="161"/>
        <v>26.813201974669944</v>
      </c>
      <c r="AH313">
        <v>2046.2251495367209</v>
      </c>
      <c r="AI313">
        <v>2027.8701212121221</v>
      </c>
      <c r="AJ313">
        <v>1.7202784995283229</v>
      </c>
      <c r="AK313">
        <v>65.098338017295973</v>
      </c>
      <c r="AL313">
        <f t="shared" si="162"/>
        <v>1.592543732139567</v>
      </c>
      <c r="AM313">
        <v>35.272117353499659</v>
      </c>
      <c r="AN313">
        <v>35.936736263736279</v>
      </c>
      <c r="AO313">
        <v>-5.046046228011896E-3</v>
      </c>
      <c r="AP313">
        <v>87.569397002130515</v>
      </c>
      <c r="AQ313">
        <v>9</v>
      </c>
      <c r="AR313">
        <v>1</v>
      </c>
      <c r="AS313">
        <f t="shared" si="163"/>
        <v>1</v>
      </c>
      <c r="AT313">
        <f t="shared" si="164"/>
        <v>0</v>
      </c>
      <c r="AU313">
        <f t="shared" si="165"/>
        <v>47041.989342069923</v>
      </c>
      <c r="AV313">
        <f t="shared" si="166"/>
        <v>1199.9737500000001</v>
      </c>
      <c r="AW313">
        <f t="shared" si="167"/>
        <v>1025.9029260934044</v>
      </c>
      <c r="AX313">
        <f t="shared" si="168"/>
        <v>0.85493780684236165</v>
      </c>
      <c r="AY313">
        <f t="shared" si="169"/>
        <v>0.18842996720575778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1669232776.2874999</v>
      </c>
      <c r="BF313">
        <v>1951.9949999999999</v>
      </c>
      <c r="BG313">
        <v>1974.1412499999999</v>
      </c>
      <c r="BH313">
        <v>35.934987499999998</v>
      </c>
      <c r="BI313">
        <v>35.306687500000002</v>
      </c>
      <c r="BJ313">
        <v>1956.49125</v>
      </c>
      <c r="BK313">
        <v>35.836100000000002</v>
      </c>
      <c r="BL313">
        <v>649.99537499999997</v>
      </c>
      <c r="BM313">
        <v>100.78162500000001</v>
      </c>
      <c r="BN313">
        <v>0.10005799999999999</v>
      </c>
      <c r="BO313">
        <v>33.549437500000003</v>
      </c>
      <c r="BP313">
        <v>34.267949999999999</v>
      </c>
      <c r="BQ313">
        <v>999.9</v>
      </c>
      <c r="BR313">
        <v>0</v>
      </c>
      <c r="BS313">
        <v>0</v>
      </c>
      <c r="BT313">
        <v>8993.4375</v>
      </c>
      <c r="BU313">
        <v>0</v>
      </c>
      <c r="BV313">
        <v>167.43424999999999</v>
      </c>
      <c r="BW313">
        <v>-22.147087500000001</v>
      </c>
      <c r="BX313">
        <v>2024.7562499999999</v>
      </c>
      <c r="BY313">
        <v>2046.3924999999999</v>
      </c>
      <c r="BZ313">
        <v>0.62827200000000005</v>
      </c>
      <c r="CA313">
        <v>1974.1412499999999</v>
      </c>
      <c r="CB313">
        <v>35.306687500000002</v>
      </c>
      <c r="CC313">
        <v>3.6215799999999998</v>
      </c>
      <c r="CD313">
        <v>3.558265</v>
      </c>
      <c r="CE313">
        <v>27.200775</v>
      </c>
      <c r="CF313">
        <v>26.900312499999998</v>
      </c>
      <c r="CG313">
        <v>1199.9737500000001</v>
      </c>
      <c r="CH313">
        <v>0.49999149999999998</v>
      </c>
      <c r="CI313">
        <v>0.50000850000000008</v>
      </c>
      <c r="CJ313">
        <v>0</v>
      </c>
      <c r="CK313">
        <v>729.29275000000007</v>
      </c>
      <c r="CL313">
        <v>4.9990899999999998</v>
      </c>
      <c r="CM313">
        <v>8084.4187499999989</v>
      </c>
      <c r="CN313">
        <v>9557.6262500000012</v>
      </c>
      <c r="CO313">
        <v>43.561999999999998</v>
      </c>
      <c r="CP313">
        <v>45.101374999999997</v>
      </c>
      <c r="CQ313">
        <v>44.311999999999998</v>
      </c>
      <c r="CR313">
        <v>44.436999999999998</v>
      </c>
      <c r="CS313">
        <v>44.890500000000003</v>
      </c>
      <c r="CT313">
        <v>597.47500000000002</v>
      </c>
      <c r="CU313">
        <v>597.49874999999997</v>
      </c>
      <c r="CV313">
        <v>0</v>
      </c>
      <c r="CW313">
        <v>1669232785.8</v>
      </c>
      <c r="CX313">
        <v>0</v>
      </c>
      <c r="CY313">
        <v>1669228029.5</v>
      </c>
      <c r="CZ313" t="s">
        <v>356</v>
      </c>
      <c r="DA313">
        <v>1669228029.5</v>
      </c>
      <c r="DB313">
        <v>1669228028</v>
      </c>
      <c r="DC313">
        <v>6</v>
      </c>
      <c r="DD313">
        <v>0.127</v>
      </c>
      <c r="DE313">
        <v>2E-3</v>
      </c>
      <c r="DF313">
        <v>-2.9980000000000002</v>
      </c>
      <c r="DG313">
        <v>9.9000000000000005E-2</v>
      </c>
      <c r="DH313">
        <v>415</v>
      </c>
      <c r="DI313">
        <v>34</v>
      </c>
      <c r="DJ313">
        <v>0.37</v>
      </c>
      <c r="DK313">
        <v>0.19</v>
      </c>
      <c r="DL313">
        <v>-22.287424999999999</v>
      </c>
      <c r="DM313">
        <v>0.66572532833026909</v>
      </c>
      <c r="DN313">
        <v>0.115404817382118</v>
      </c>
      <c r="DO313">
        <v>0</v>
      </c>
      <c r="DP313">
        <v>0.66600934999999994</v>
      </c>
      <c r="DQ313">
        <v>-5.0621921200752068E-2</v>
      </c>
      <c r="DR313">
        <v>2.7248025273907461E-2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3.2951000000000001</v>
      </c>
      <c r="EB313">
        <v>2.6251899999999999</v>
      </c>
      <c r="EC313">
        <v>0.27837299999999998</v>
      </c>
      <c r="ED313">
        <v>0.27815800000000002</v>
      </c>
      <c r="EE313">
        <v>0.14391599999999999</v>
      </c>
      <c r="EF313">
        <v>0.14063500000000001</v>
      </c>
      <c r="EG313">
        <v>21802.400000000001</v>
      </c>
      <c r="EH313">
        <v>22192</v>
      </c>
      <c r="EI313">
        <v>28137</v>
      </c>
      <c r="EJ313">
        <v>29623</v>
      </c>
      <c r="EK313">
        <v>33142.800000000003</v>
      </c>
      <c r="EL313">
        <v>35346.699999999997</v>
      </c>
      <c r="EM313">
        <v>39702.9</v>
      </c>
      <c r="EN313">
        <v>42337.1</v>
      </c>
      <c r="EO313">
        <v>2.1869800000000001</v>
      </c>
      <c r="EP313">
        <v>2.1576</v>
      </c>
      <c r="EQ313">
        <v>0.115372</v>
      </c>
      <c r="ER313">
        <v>0</v>
      </c>
      <c r="ES313">
        <v>32.407899999999998</v>
      </c>
      <c r="ET313">
        <v>999.9</v>
      </c>
      <c r="EU313">
        <v>70.5</v>
      </c>
      <c r="EV313">
        <v>36.299999999999997</v>
      </c>
      <c r="EW313">
        <v>42.446100000000001</v>
      </c>
      <c r="EX313">
        <v>57.224400000000003</v>
      </c>
      <c r="EY313">
        <v>-2.9647399999999999</v>
      </c>
      <c r="EZ313">
        <v>2</v>
      </c>
      <c r="FA313">
        <v>0.59328499999999995</v>
      </c>
      <c r="FB313">
        <v>0.85269600000000001</v>
      </c>
      <c r="FC313">
        <v>20.268699999999999</v>
      </c>
      <c r="FD313">
        <v>5.21699</v>
      </c>
      <c r="FE313">
        <v>12.007899999999999</v>
      </c>
      <c r="FF313">
        <v>4.9854000000000003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1.86219</v>
      </c>
      <c r="FN313">
        <v>1.86425</v>
      </c>
      <c r="FO313">
        <v>1.8603499999999999</v>
      </c>
      <c r="FP313">
        <v>1.8611</v>
      </c>
      <c r="FQ313">
        <v>1.8602000000000001</v>
      </c>
      <c r="FR313">
        <v>1.86188</v>
      </c>
      <c r="FS313">
        <v>1.85842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-4.5</v>
      </c>
      <c r="GH313">
        <v>9.8900000000000002E-2</v>
      </c>
      <c r="GI313">
        <v>-2.4324828651112251</v>
      </c>
      <c r="GJ313">
        <v>-1.6100910332537859E-3</v>
      </c>
      <c r="GK313">
        <v>7.0186618486508772E-7</v>
      </c>
      <c r="GL313">
        <v>-2.134652460378022E-10</v>
      </c>
      <c r="GM313">
        <v>9.8890000000004363E-2</v>
      </c>
      <c r="GN313">
        <v>0</v>
      </c>
      <c r="GO313">
        <v>0</v>
      </c>
      <c r="GP313">
        <v>0</v>
      </c>
      <c r="GQ313">
        <v>5</v>
      </c>
      <c r="GR313">
        <v>2079</v>
      </c>
      <c r="GS313">
        <v>3</v>
      </c>
      <c r="GT313">
        <v>29</v>
      </c>
      <c r="GU313">
        <v>79.2</v>
      </c>
      <c r="GV313">
        <v>79.2</v>
      </c>
      <c r="GW313">
        <v>4.7534200000000002</v>
      </c>
      <c r="GX313">
        <v>2.4865699999999999</v>
      </c>
      <c r="GY313">
        <v>2.04834</v>
      </c>
      <c r="GZ313">
        <v>2.6171899999999999</v>
      </c>
      <c r="HA313">
        <v>2.1972700000000001</v>
      </c>
      <c r="HB313">
        <v>2.36206</v>
      </c>
      <c r="HC313">
        <v>40.680999999999997</v>
      </c>
      <c r="HD313">
        <v>15.1302</v>
      </c>
      <c r="HE313">
        <v>18</v>
      </c>
      <c r="HF313">
        <v>689.53499999999997</v>
      </c>
      <c r="HG313">
        <v>739.28899999999999</v>
      </c>
      <c r="HH313">
        <v>30.999600000000001</v>
      </c>
      <c r="HI313">
        <v>34.729399999999998</v>
      </c>
      <c r="HJ313">
        <v>29.9999</v>
      </c>
      <c r="HK313">
        <v>34.533099999999997</v>
      </c>
      <c r="HL313">
        <v>34.503999999999998</v>
      </c>
      <c r="HM313">
        <v>95.0304</v>
      </c>
      <c r="HN313">
        <v>21.290600000000001</v>
      </c>
      <c r="HO313">
        <v>91.646100000000004</v>
      </c>
      <c r="HP313">
        <v>31</v>
      </c>
      <c r="HQ313">
        <v>1990.15</v>
      </c>
      <c r="HR313">
        <v>35.578699999999998</v>
      </c>
      <c r="HS313">
        <v>99.126900000000006</v>
      </c>
      <c r="HT313">
        <v>98.180400000000006</v>
      </c>
    </row>
    <row r="314" spans="1:228" x14ac:dyDescent="0.2">
      <c r="A314">
        <v>299</v>
      </c>
      <c r="B314">
        <v>1669232782.5999999</v>
      </c>
      <c r="C314">
        <v>1190.099999904633</v>
      </c>
      <c r="D314" t="s">
        <v>957</v>
      </c>
      <c r="E314" t="s">
        <v>958</v>
      </c>
      <c r="F314">
        <v>4</v>
      </c>
      <c r="G314">
        <v>1669232780.5999999</v>
      </c>
      <c r="H314">
        <f t="shared" si="136"/>
        <v>1.5688378419346433E-3</v>
      </c>
      <c r="I314">
        <f t="shared" si="137"/>
        <v>1.5688378419346434</v>
      </c>
      <c r="J314">
        <f t="shared" si="138"/>
        <v>27.626947878495223</v>
      </c>
      <c r="K314">
        <f t="shared" si="139"/>
        <v>1959.0971428571429</v>
      </c>
      <c r="L314">
        <f t="shared" si="140"/>
        <v>1385.0083658882718</v>
      </c>
      <c r="M314">
        <f t="shared" si="141"/>
        <v>139.72419773960092</v>
      </c>
      <c r="N314">
        <f t="shared" si="142"/>
        <v>197.64016111491173</v>
      </c>
      <c r="O314">
        <f t="shared" si="143"/>
        <v>8.5239732309951063E-2</v>
      </c>
      <c r="P314">
        <f t="shared" si="144"/>
        <v>3.6652790974341225</v>
      </c>
      <c r="Q314">
        <f t="shared" si="145"/>
        <v>8.4153580331060032E-2</v>
      </c>
      <c r="R314">
        <f t="shared" si="146"/>
        <v>5.2692420975347543E-2</v>
      </c>
      <c r="S314">
        <f t="shared" si="147"/>
        <v>226.11875880555451</v>
      </c>
      <c r="T314">
        <f t="shared" si="148"/>
        <v>34.289617098384987</v>
      </c>
      <c r="U314">
        <f t="shared" si="149"/>
        <v>34.270071428571427</v>
      </c>
      <c r="V314">
        <f t="shared" si="150"/>
        <v>5.424029728151929</v>
      </c>
      <c r="W314">
        <f t="shared" si="151"/>
        <v>69.654251886305843</v>
      </c>
      <c r="X314">
        <f t="shared" si="152"/>
        <v>3.627680885577556</v>
      </c>
      <c r="Y314">
        <f t="shared" si="153"/>
        <v>5.2081255448682304</v>
      </c>
      <c r="Z314">
        <f t="shared" si="154"/>
        <v>1.796348842574373</v>
      </c>
      <c r="AA314">
        <f t="shared" si="155"/>
        <v>-69.185748829317774</v>
      </c>
      <c r="AB314">
        <f t="shared" si="156"/>
        <v>-143.79535868022168</v>
      </c>
      <c r="AC314">
        <f t="shared" si="157"/>
        <v>-9.0649771429946338</v>
      </c>
      <c r="AD314">
        <f t="shared" si="158"/>
        <v>4.0726741530204436</v>
      </c>
      <c r="AE314">
        <f t="shared" si="159"/>
        <v>50.72657587526335</v>
      </c>
      <c r="AF314">
        <f t="shared" si="160"/>
        <v>1.4460151056464405</v>
      </c>
      <c r="AG314">
        <f t="shared" si="161"/>
        <v>27.626947878495223</v>
      </c>
      <c r="AH314">
        <v>2053.3942338908919</v>
      </c>
      <c r="AI314">
        <v>2034.7318787878789</v>
      </c>
      <c r="AJ314">
        <v>1.708057857367085</v>
      </c>
      <c r="AK314">
        <v>65.098338017295973</v>
      </c>
      <c r="AL314">
        <f t="shared" si="162"/>
        <v>1.5688378419346434</v>
      </c>
      <c r="AM314">
        <v>35.35398382589301</v>
      </c>
      <c r="AN314">
        <v>35.974107692307712</v>
      </c>
      <c r="AO314">
        <v>1.548477363994175E-3</v>
      </c>
      <c r="AP314">
        <v>87.569397002130515</v>
      </c>
      <c r="AQ314">
        <v>9</v>
      </c>
      <c r="AR314">
        <v>1</v>
      </c>
      <c r="AS314">
        <f t="shared" si="163"/>
        <v>1</v>
      </c>
      <c r="AT314">
        <f t="shared" si="164"/>
        <v>0</v>
      </c>
      <c r="AU314">
        <f t="shared" si="165"/>
        <v>46980.643991661025</v>
      </c>
      <c r="AV314">
        <f t="shared" si="166"/>
        <v>1200.022857142857</v>
      </c>
      <c r="AW314">
        <f t="shared" si="167"/>
        <v>1025.9441278785255</v>
      </c>
      <c r="AX314">
        <f t="shared" si="168"/>
        <v>0.85493715538152593</v>
      </c>
      <c r="AY314">
        <f t="shared" si="169"/>
        <v>0.18842870988634522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1669232780.5999999</v>
      </c>
      <c r="BF314">
        <v>1959.0971428571429</v>
      </c>
      <c r="BG314">
        <v>1981.35</v>
      </c>
      <c r="BH314">
        <v>35.959185714285709</v>
      </c>
      <c r="BI314">
        <v>35.380000000000003</v>
      </c>
      <c r="BJ314">
        <v>1963.6</v>
      </c>
      <c r="BK314">
        <v>35.860285714285723</v>
      </c>
      <c r="BL314">
        <v>649.85157142857133</v>
      </c>
      <c r="BM314">
        <v>100.7834285714286</v>
      </c>
      <c r="BN314">
        <v>9.9859342857142847E-2</v>
      </c>
      <c r="BO314">
        <v>33.542371428571428</v>
      </c>
      <c r="BP314">
        <v>34.270071428571427</v>
      </c>
      <c r="BQ314">
        <v>999.89999999999986</v>
      </c>
      <c r="BR314">
        <v>0</v>
      </c>
      <c r="BS314">
        <v>0</v>
      </c>
      <c r="BT314">
        <v>8981.16</v>
      </c>
      <c r="BU314">
        <v>0</v>
      </c>
      <c r="BV314">
        <v>161.29185714285711</v>
      </c>
      <c r="BW314">
        <v>-22.254542857142859</v>
      </c>
      <c r="BX314">
        <v>2032.17</v>
      </c>
      <c r="BY314">
        <v>2054.0214285714292</v>
      </c>
      <c r="BZ314">
        <v>0.57916642857142864</v>
      </c>
      <c r="CA314">
        <v>1981.35</v>
      </c>
      <c r="CB314">
        <v>35.380000000000003</v>
      </c>
      <c r="CC314">
        <v>3.624097142857142</v>
      </c>
      <c r="CD314">
        <v>3.5657271428571429</v>
      </c>
      <c r="CE314">
        <v>27.212614285714281</v>
      </c>
      <c r="CF314">
        <v>26.935985714285721</v>
      </c>
      <c r="CG314">
        <v>1200.022857142857</v>
      </c>
      <c r="CH314">
        <v>0.50001257142857158</v>
      </c>
      <c r="CI314">
        <v>0.49998742857142858</v>
      </c>
      <c r="CJ314">
        <v>0</v>
      </c>
      <c r="CK314">
        <v>728.987142857143</v>
      </c>
      <c r="CL314">
        <v>4.9990899999999998</v>
      </c>
      <c r="CM314">
        <v>8083.0771428571434</v>
      </c>
      <c r="CN314">
        <v>9558.0800000000017</v>
      </c>
      <c r="CO314">
        <v>43.561999999999998</v>
      </c>
      <c r="CP314">
        <v>45.125</v>
      </c>
      <c r="CQ314">
        <v>44.311999999999998</v>
      </c>
      <c r="CR314">
        <v>44.436999999999998</v>
      </c>
      <c r="CS314">
        <v>44.892714285714291</v>
      </c>
      <c r="CT314">
        <v>597.52571428571434</v>
      </c>
      <c r="CU314">
        <v>597.49714285714276</v>
      </c>
      <c r="CV314">
        <v>0</v>
      </c>
      <c r="CW314">
        <v>1669232790</v>
      </c>
      <c r="CX314">
        <v>0</v>
      </c>
      <c r="CY314">
        <v>1669228029.5</v>
      </c>
      <c r="CZ314" t="s">
        <v>356</v>
      </c>
      <c r="DA314">
        <v>1669228029.5</v>
      </c>
      <c r="DB314">
        <v>1669228028</v>
      </c>
      <c r="DC314">
        <v>6</v>
      </c>
      <c r="DD314">
        <v>0.127</v>
      </c>
      <c r="DE314">
        <v>2E-3</v>
      </c>
      <c r="DF314">
        <v>-2.9980000000000002</v>
      </c>
      <c r="DG314">
        <v>9.9000000000000005E-2</v>
      </c>
      <c r="DH314">
        <v>415</v>
      </c>
      <c r="DI314">
        <v>34</v>
      </c>
      <c r="DJ314">
        <v>0.37</v>
      </c>
      <c r="DK314">
        <v>0.19</v>
      </c>
      <c r="DL314">
        <v>-22.2643925</v>
      </c>
      <c r="DM314">
        <v>0.38658348968106582</v>
      </c>
      <c r="DN314">
        <v>0.10794431292916749</v>
      </c>
      <c r="DO314">
        <v>0</v>
      </c>
      <c r="DP314">
        <v>0.65221802500000003</v>
      </c>
      <c r="DQ314">
        <v>-0.37658434896810589</v>
      </c>
      <c r="DR314">
        <v>4.4246789539743717E-2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381</v>
      </c>
      <c r="EA314">
        <v>3.29501</v>
      </c>
      <c r="EB314">
        <v>2.6250900000000001</v>
      </c>
      <c r="EC314">
        <v>0.27890599999999999</v>
      </c>
      <c r="ED314">
        <v>0.27867900000000001</v>
      </c>
      <c r="EE314">
        <v>0.144014</v>
      </c>
      <c r="EF314">
        <v>0.14080799999999999</v>
      </c>
      <c r="EG314">
        <v>21785.7</v>
      </c>
      <c r="EH314">
        <v>22175.599999999999</v>
      </c>
      <c r="EI314">
        <v>28136.400000000001</v>
      </c>
      <c r="EJ314">
        <v>29622.799999999999</v>
      </c>
      <c r="EK314">
        <v>33138.6</v>
      </c>
      <c r="EL314">
        <v>35339.1</v>
      </c>
      <c r="EM314">
        <v>39702.400000000001</v>
      </c>
      <c r="EN314">
        <v>42336.4</v>
      </c>
      <c r="EO314">
        <v>2.1872500000000001</v>
      </c>
      <c r="EP314">
        <v>2.1579700000000002</v>
      </c>
      <c r="EQ314">
        <v>0.114255</v>
      </c>
      <c r="ER314">
        <v>0</v>
      </c>
      <c r="ES314">
        <v>32.419400000000003</v>
      </c>
      <c r="ET314">
        <v>999.9</v>
      </c>
      <c r="EU314">
        <v>70.5</v>
      </c>
      <c r="EV314">
        <v>36.299999999999997</v>
      </c>
      <c r="EW314">
        <v>42.447800000000001</v>
      </c>
      <c r="EX314">
        <v>57.254399999999997</v>
      </c>
      <c r="EY314">
        <v>-2.8084899999999999</v>
      </c>
      <c r="EZ314">
        <v>2</v>
      </c>
      <c r="FA314">
        <v>0.593364</v>
      </c>
      <c r="FB314">
        <v>0.850248</v>
      </c>
      <c r="FC314">
        <v>20.268999999999998</v>
      </c>
      <c r="FD314">
        <v>5.2174399999999999</v>
      </c>
      <c r="FE314">
        <v>12.007300000000001</v>
      </c>
      <c r="FF314">
        <v>4.9859499999999999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1.8642399999999999</v>
      </c>
      <c r="FO314">
        <v>1.8603499999999999</v>
      </c>
      <c r="FP314">
        <v>1.8611</v>
      </c>
      <c r="FQ314">
        <v>1.8602000000000001</v>
      </c>
      <c r="FR314">
        <v>1.86188</v>
      </c>
      <c r="FS314">
        <v>1.8584000000000001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-4.51</v>
      </c>
      <c r="GH314">
        <v>9.8900000000000002E-2</v>
      </c>
      <c r="GI314">
        <v>-2.4324828651112251</v>
      </c>
      <c r="GJ314">
        <v>-1.6100910332537859E-3</v>
      </c>
      <c r="GK314">
        <v>7.0186618486508772E-7</v>
      </c>
      <c r="GL314">
        <v>-2.134652460378022E-10</v>
      </c>
      <c r="GM314">
        <v>9.8890000000004363E-2</v>
      </c>
      <c r="GN314">
        <v>0</v>
      </c>
      <c r="GO314">
        <v>0</v>
      </c>
      <c r="GP314">
        <v>0</v>
      </c>
      <c r="GQ314">
        <v>5</v>
      </c>
      <c r="GR314">
        <v>2079</v>
      </c>
      <c r="GS314">
        <v>3</v>
      </c>
      <c r="GT314">
        <v>29</v>
      </c>
      <c r="GU314">
        <v>79.2</v>
      </c>
      <c r="GV314">
        <v>79.2</v>
      </c>
      <c r="GW314">
        <v>4.7656200000000002</v>
      </c>
      <c r="GX314">
        <v>2.4902299999999999</v>
      </c>
      <c r="GY314">
        <v>2.04834</v>
      </c>
      <c r="GZ314">
        <v>2.6184099999999999</v>
      </c>
      <c r="HA314">
        <v>2.1972700000000001</v>
      </c>
      <c r="HB314">
        <v>2.31934</v>
      </c>
      <c r="HC314">
        <v>40.6554</v>
      </c>
      <c r="HD314">
        <v>15.1127</v>
      </c>
      <c r="HE314">
        <v>18</v>
      </c>
      <c r="HF314">
        <v>689.76300000000003</v>
      </c>
      <c r="HG314">
        <v>739.649</v>
      </c>
      <c r="HH314">
        <v>30.999500000000001</v>
      </c>
      <c r="HI314">
        <v>34.729399999999998</v>
      </c>
      <c r="HJ314">
        <v>30</v>
      </c>
      <c r="HK314">
        <v>34.533099999999997</v>
      </c>
      <c r="HL314">
        <v>34.503999999999998</v>
      </c>
      <c r="HM314">
        <v>95.274799999999999</v>
      </c>
      <c r="HN314">
        <v>21.005099999999999</v>
      </c>
      <c r="HO314">
        <v>91.646100000000004</v>
      </c>
      <c r="HP314">
        <v>31</v>
      </c>
      <c r="HQ314">
        <v>1996.83</v>
      </c>
      <c r="HR314">
        <v>35.6096</v>
      </c>
      <c r="HS314">
        <v>99.125399999999999</v>
      </c>
      <c r="HT314">
        <v>98.179100000000005</v>
      </c>
    </row>
    <row r="315" spans="1:228" x14ac:dyDescent="0.2">
      <c r="A315">
        <v>300</v>
      </c>
      <c r="B315">
        <v>1669232786.5999999</v>
      </c>
      <c r="C315">
        <v>1194.099999904633</v>
      </c>
      <c r="D315" t="s">
        <v>959</v>
      </c>
      <c r="E315" t="s">
        <v>960</v>
      </c>
      <c r="F315">
        <v>4</v>
      </c>
      <c r="G315">
        <v>1669232784.2874999</v>
      </c>
      <c r="H315">
        <f t="shared" si="136"/>
        <v>1.6031275766546556E-3</v>
      </c>
      <c r="I315">
        <f t="shared" si="137"/>
        <v>1.6031275766546556</v>
      </c>
      <c r="J315">
        <f t="shared" si="138"/>
        <v>26.47138354944148</v>
      </c>
      <c r="K315">
        <f t="shared" si="139"/>
        <v>1965.32375</v>
      </c>
      <c r="L315">
        <f t="shared" si="140"/>
        <v>1424.8146840654199</v>
      </c>
      <c r="M315">
        <f t="shared" si="141"/>
        <v>143.74026838550856</v>
      </c>
      <c r="N315">
        <f t="shared" si="142"/>
        <v>198.26870571221835</v>
      </c>
      <c r="O315">
        <f t="shared" si="143"/>
        <v>8.7379787667033859E-2</v>
      </c>
      <c r="P315">
        <f t="shared" si="144"/>
        <v>3.6767838707470197</v>
      </c>
      <c r="Q315">
        <f t="shared" si="145"/>
        <v>8.6242326233074137E-2</v>
      </c>
      <c r="R315">
        <f t="shared" si="146"/>
        <v>5.4002416601718679E-2</v>
      </c>
      <c r="S315">
        <f t="shared" si="147"/>
        <v>226.12272823450795</v>
      </c>
      <c r="T315">
        <f t="shared" si="148"/>
        <v>34.284195851823952</v>
      </c>
      <c r="U315">
        <f t="shared" si="149"/>
        <v>34.265312499999993</v>
      </c>
      <c r="V315">
        <f t="shared" si="150"/>
        <v>5.422592887652482</v>
      </c>
      <c r="W315">
        <f t="shared" si="151"/>
        <v>69.711385384224798</v>
      </c>
      <c r="X315">
        <f t="shared" si="152"/>
        <v>3.6314573507826147</v>
      </c>
      <c r="Y315">
        <f t="shared" si="153"/>
        <v>5.209274397241269</v>
      </c>
      <c r="Z315">
        <f t="shared" si="154"/>
        <v>1.7911355368698674</v>
      </c>
      <c r="AA315">
        <f t="shared" si="155"/>
        <v>-70.697926130470307</v>
      </c>
      <c r="AB315">
        <f t="shared" si="156"/>
        <v>-142.52217309655271</v>
      </c>
      <c r="AC315">
        <f t="shared" si="157"/>
        <v>-8.9565649238528557</v>
      </c>
      <c r="AD315">
        <f t="shared" si="158"/>
        <v>3.9460640836320806</v>
      </c>
      <c r="AE315">
        <f t="shared" si="159"/>
        <v>50.635481386522052</v>
      </c>
      <c r="AF315">
        <f t="shared" si="160"/>
        <v>1.3382907892435627</v>
      </c>
      <c r="AG315">
        <f t="shared" si="161"/>
        <v>26.47138354944148</v>
      </c>
      <c r="AH315">
        <v>2060.3926203105548</v>
      </c>
      <c r="AI315">
        <v>2041.942666666667</v>
      </c>
      <c r="AJ315">
        <v>1.780588054043307</v>
      </c>
      <c r="AK315">
        <v>65.098338017295973</v>
      </c>
      <c r="AL315">
        <f t="shared" si="162"/>
        <v>1.6031275766546556</v>
      </c>
      <c r="AM315">
        <v>35.421136667374007</v>
      </c>
      <c r="AN315">
        <v>36.019392307692328</v>
      </c>
      <c r="AO315">
        <v>8.2106428211636065E-3</v>
      </c>
      <c r="AP315">
        <v>87.569397002130515</v>
      </c>
      <c r="AQ315">
        <v>9</v>
      </c>
      <c r="AR315">
        <v>1</v>
      </c>
      <c r="AS315">
        <f t="shared" si="163"/>
        <v>1</v>
      </c>
      <c r="AT315">
        <f t="shared" si="164"/>
        <v>0</v>
      </c>
      <c r="AU315">
        <f t="shared" si="165"/>
        <v>47185.09606085073</v>
      </c>
      <c r="AV315">
        <f t="shared" si="166"/>
        <v>1200.04125</v>
      </c>
      <c r="AW315">
        <f t="shared" si="167"/>
        <v>1025.9601135930093</v>
      </c>
      <c r="AX315">
        <f t="shared" si="168"/>
        <v>0.85493737285531579</v>
      </c>
      <c r="AY315">
        <f t="shared" si="169"/>
        <v>0.18842912961075958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1669232784.2874999</v>
      </c>
      <c r="BF315">
        <v>1965.32375</v>
      </c>
      <c r="BG315">
        <v>1987.4512500000001</v>
      </c>
      <c r="BH315">
        <v>35.996549999999999</v>
      </c>
      <c r="BI315">
        <v>35.460612500000003</v>
      </c>
      <c r="BJ315">
        <v>1969.8387499999999</v>
      </c>
      <c r="BK315">
        <v>35.897662500000003</v>
      </c>
      <c r="BL315">
        <v>649.948125</v>
      </c>
      <c r="BM315">
        <v>100.78375</v>
      </c>
      <c r="BN315">
        <v>9.9733299999999997E-2</v>
      </c>
      <c r="BO315">
        <v>33.546312499999999</v>
      </c>
      <c r="BP315">
        <v>34.265312499999993</v>
      </c>
      <c r="BQ315">
        <v>999.9</v>
      </c>
      <c r="BR315">
        <v>0</v>
      </c>
      <c r="BS315">
        <v>0</v>
      </c>
      <c r="BT315">
        <v>9020.9375</v>
      </c>
      <c r="BU315">
        <v>0</v>
      </c>
      <c r="BV315">
        <v>154.681375</v>
      </c>
      <c r="BW315">
        <v>-22.12565</v>
      </c>
      <c r="BX315">
        <v>2038.7137499999999</v>
      </c>
      <c r="BY315">
        <v>2060.52</v>
      </c>
      <c r="BZ315">
        <v>0.53590975000000007</v>
      </c>
      <c r="CA315">
        <v>1987.4512500000001</v>
      </c>
      <c r="CB315">
        <v>35.460612500000003</v>
      </c>
      <c r="CC315">
        <v>3.6278674999999998</v>
      </c>
      <c r="CD315">
        <v>3.57385625</v>
      </c>
      <c r="CE315">
        <v>27.230337500000001</v>
      </c>
      <c r="CF315">
        <v>26.9747375</v>
      </c>
      <c r="CG315">
        <v>1200.04125</v>
      </c>
      <c r="CH315">
        <v>0.50000525000000007</v>
      </c>
      <c r="CI315">
        <v>0.49999474999999999</v>
      </c>
      <c r="CJ315">
        <v>0</v>
      </c>
      <c r="CK315">
        <v>728.94212500000003</v>
      </c>
      <c r="CL315">
        <v>4.9990899999999998</v>
      </c>
      <c r="CM315">
        <v>8081.1712499999994</v>
      </c>
      <c r="CN315">
        <v>9558.2024999999994</v>
      </c>
      <c r="CO315">
        <v>43.561999999999998</v>
      </c>
      <c r="CP315">
        <v>45.125</v>
      </c>
      <c r="CQ315">
        <v>44.311999999999998</v>
      </c>
      <c r="CR315">
        <v>44.436999999999998</v>
      </c>
      <c r="CS315">
        <v>44.890500000000003</v>
      </c>
      <c r="CT315">
        <v>597.52625</v>
      </c>
      <c r="CU315">
        <v>597.51499999999999</v>
      </c>
      <c r="CV315">
        <v>0</v>
      </c>
      <c r="CW315">
        <v>1669232794.2</v>
      </c>
      <c r="CX315">
        <v>0</v>
      </c>
      <c r="CY315">
        <v>1669228029.5</v>
      </c>
      <c r="CZ315" t="s">
        <v>356</v>
      </c>
      <c r="DA315">
        <v>1669228029.5</v>
      </c>
      <c r="DB315">
        <v>1669228028</v>
      </c>
      <c r="DC315">
        <v>6</v>
      </c>
      <c r="DD315">
        <v>0.127</v>
      </c>
      <c r="DE315">
        <v>2E-3</v>
      </c>
      <c r="DF315">
        <v>-2.9980000000000002</v>
      </c>
      <c r="DG315">
        <v>9.9000000000000005E-2</v>
      </c>
      <c r="DH315">
        <v>415</v>
      </c>
      <c r="DI315">
        <v>34</v>
      </c>
      <c r="DJ315">
        <v>0.37</v>
      </c>
      <c r="DK315">
        <v>0.19</v>
      </c>
      <c r="DL315">
        <v>-22.2339825</v>
      </c>
      <c r="DM315">
        <v>0.74916360225142253</v>
      </c>
      <c r="DN315">
        <v>0.1210262861685429</v>
      </c>
      <c r="DO315">
        <v>0</v>
      </c>
      <c r="DP315">
        <v>0.623940775</v>
      </c>
      <c r="DQ315">
        <v>-0.61783723452157624</v>
      </c>
      <c r="DR315">
        <v>6.1846105431743827E-2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381</v>
      </c>
      <c r="EA315">
        <v>3.29508</v>
      </c>
      <c r="EB315">
        <v>2.6252200000000001</v>
      </c>
      <c r="EC315">
        <v>0.27944799999999997</v>
      </c>
      <c r="ED315">
        <v>0.27921699999999999</v>
      </c>
      <c r="EE315">
        <v>0.14415800000000001</v>
      </c>
      <c r="EF315">
        <v>0.14102400000000001</v>
      </c>
      <c r="EG315">
        <v>21768.7</v>
      </c>
      <c r="EH315">
        <v>22158.7</v>
      </c>
      <c r="EI315">
        <v>28135.7</v>
      </c>
      <c r="EJ315">
        <v>29622.3</v>
      </c>
      <c r="EK315">
        <v>33131.9</v>
      </c>
      <c r="EL315">
        <v>35330</v>
      </c>
      <c r="EM315">
        <v>39701</v>
      </c>
      <c r="EN315">
        <v>42336.2</v>
      </c>
      <c r="EO315">
        <v>2.1869800000000001</v>
      </c>
      <c r="EP315">
        <v>2.15788</v>
      </c>
      <c r="EQ315">
        <v>0.113234</v>
      </c>
      <c r="ER315">
        <v>0</v>
      </c>
      <c r="ES315">
        <v>32.430900000000001</v>
      </c>
      <c r="ET315">
        <v>999.9</v>
      </c>
      <c r="EU315">
        <v>70.5</v>
      </c>
      <c r="EV315">
        <v>36.299999999999997</v>
      </c>
      <c r="EW315">
        <v>42.447099999999999</v>
      </c>
      <c r="EX315">
        <v>56.924399999999999</v>
      </c>
      <c r="EY315">
        <v>-2.7844500000000001</v>
      </c>
      <c r="EZ315">
        <v>2</v>
      </c>
      <c r="FA315">
        <v>0.59340400000000004</v>
      </c>
      <c r="FB315">
        <v>0.84896000000000005</v>
      </c>
      <c r="FC315">
        <v>20.268999999999998</v>
      </c>
      <c r="FD315">
        <v>5.2174399999999999</v>
      </c>
      <c r="FE315">
        <v>12.0076</v>
      </c>
      <c r="FF315">
        <v>4.9854500000000002</v>
      </c>
      <c r="FG315">
        <v>3.2844500000000001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1.86219</v>
      </c>
      <c r="FN315">
        <v>1.86425</v>
      </c>
      <c r="FO315">
        <v>1.8603499999999999</v>
      </c>
      <c r="FP315">
        <v>1.8611</v>
      </c>
      <c r="FQ315">
        <v>1.8602000000000001</v>
      </c>
      <c r="FR315">
        <v>1.86188</v>
      </c>
      <c r="FS315">
        <v>1.85842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-4.5199999999999996</v>
      </c>
      <c r="GH315">
        <v>9.8799999999999999E-2</v>
      </c>
      <c r="GI315">
        <v>-2.4324828651112251</v>
      </c>
      <c r="GJ315">
        <v>-1.6100910332537859E-3</v>
      </c>
      <c r="GK315">
        <v>7.0186618486508772E-7</v>
      </c>
      <c r="GL315">
        <v>-2.134652460378022E-10</v>
      </c>
      <c r="GM315">
        <v>9.8890000000004363E-2</v>
      </c>
      <c r="GN315">
        <v>0</v>
      </c>
      <c r="GO315">
        <v>0</v>
      </c>
      <c r="GP315">
        <v>0</v>
      </c>
      <c r="GQ315">
        <v>5</v>
      </c>
      <c r="GR315">
        <v>2079</v>
      </c>
      <c r="GS315">
        <v>3</v>
      </c>
      <c r="GT315">
        <v>29</v>
      </c>
      <c r="GU315">
        <v>79.3</v>
      </c>
      <c r="GV315">
        <v>79.3</v>
      </c>
      <c r="GW315">
        <v>4.7778299999999998</v>
      </c>
      <c r="GX315">
        <v>2.4939</v>
      </c>
      <c r="GY315">
        <v>2.04834</v>
      </c>
      <c r="GZ315">
        <v>2.6171899999999999</v>
      </c>
      <c r="HA315">
        <v>2.1972700000000001</v>
      </c>
      <c r="HB315">
        <v>2.35107</v>
      </c>
      <c r="HC315">
        <v>40.6554</v>
      </c>
      <c r="HD315">
        <v>15.1302</v>
      </c>
      <c r="HE315">
        <v>18</v>
      </c>
      <c r="HF315">
        <v>689.53499999999997</v>
      </c>
      <c r="HG315">
        <v>739.56799999999998</v>
      </c>
      <c r="HH315">
        <v>30.999600000000001</v>
      </c>
      <c r="HI315">
        <v>34.729399999999998</v>
      </c>
      <c r="HJ315">
        <v>30</v>
      </c>
      <c r="HK315">
        <v>34.533099999999997</v>
      </c>
      <c r="HL315">
        <v>34.505400000000002</v>
      </c>
      <c r="HM315">
        <v>95.520200000000003</v>
      </c>
      <c r="HN315">
        <v>21.005099999999999</v>
      </c>
      <c r="HO315">
        <v>91.646100000000004</v>
      </c>
      <c r="HP315">
        <v>31</v>
      </c>
      <c r="HQ315">
        <v>2003.51</v>
      </c>
      <c r="HR315">
        <v>35.595100000000002</v>
      </c>
      <c r="HS315">
        <v>99.122299999999996</v>
      </c>
      <c r="HT315">
        <v>98.178200000000004</v>
      </c>
    </row>
    <row r="316" spans="1:228" x14ac:dyDescent="0.2">
      <c r="A316">
        <v>301</v>
      </c>
      <c r="B316">
        <v>1669232790.5999999</v>
      </c>
      <c r="C316">
        <v>1198.099999904633</v>
      </c>
      <c r="D316" t="s">
        <v>961</v>
      </c>
      <c r="E316" t="s">
        <v>962</v>
      </c>
      <c r="F316">
        <v>4</v>
      </c>
      <c r="G316">
        <v>1669232788.5999999</v>
      </c>
      <c r="H316">
        <f t="shared" si="136"/>
        <v>1.6737194147855713E-3</v>
      </c>
      <c r="I316">
        <f t="shared" si="137"/>
        <v>1.6737194147855712</v>
      </c>
      <c r="J316">
        <f t="shared" si="138"/>
        <v>27.062033196273283</v>
      </c>
      <c r="K316">
        <f t="shared" si="139"/>
        <v>1972.4585714285711</v>
      </c>
      <c r="L316">
        <f t="shared" si="140"/>
        <v>1442.8588233564185</v>
      </c>
      <c r="M316">
        <f t="shared" si="141"/>
        <v>145.56289467848976</v>
      </c>
      <c r="N316">
        <f t="shared" si="142"/>
        <v>198.9915954650659</v>
      </c>
      <c r="O316">
        <f t="shared" si="143"/>
        <v>9.1465593768191258E-2</v>
      </c>
      <c r="P316">
        <f t="shared" si="144"/>
        <v>3.6644406004033017</v>
      </c>
      <c r="Q316">
        <f t="shared" si="145"/>
        <v>9.0215955941278236E-2</v>
      </c>
      <c r="R316">
        <f t="shared" si="146"/>
        <v>5.6495825046824294E-2</v>
      </c>
      <c r="S316">
        <f t="shared" si="147"/>
        <v>226.11861137789191</v>
      </c>
      <c r="T316">
        <f t="shared" si="148"/>
        <v>34.285941365420165</v>
      </c>
      <c r="U316">
        <f t="shared" si="149"/>
        <v>34.275457142857142</v>
      </c>
      <c r="V316">
        <f t="shared" si="150"/>
        <v>5.4256562103482171</v>
      </c>
      <c r="W316">
        <f t="shared" si="151"/>
        <v>69.782745734015805</v>
      </c>
      <c r="X316">
        <f t="shared" si="152"/>
        <v>3.6380765725415314</v>
      </c>
      <c r="Y316">
        <f t="shared" si="153"/>
        <v>5.2134328253698108</v>
      </c>
      <c r="Z316">
        <f t="shared" si="154"/>
        <v>1.7875796378066857</v>
      </c>
      <c r="AA316">
        <f t="shared" si="155"/>
        <v>-73.811026192043698</v>
      </c>
      <c r="AB316">
        <f t="shared" si="156"/>
        <v>-141.23090699937703</v>
      </c>
      <c r="AC316">
        <f t="shared" si="157"/>
        <v>-8.9063754290206987</v>
      </c>
      <c r="AD316">
        <f t="shared" si="158"/>
        <v>2.1703027574504858</v>
      </c>
      <c r="AE316">
        <f t="shared" si="159"/>
        <v>51.063489104266417</v>
      </c>
      <c r="AF316">
        <f t="shared" si="160"/>
        <v>1.4080987531500355</v>
      </c>
      <c r="AG316">
        <f t="shared" si="161"/>
        <v>27.062033196273283</v>
      </c>
      <c r="AH316">
        <v>2067.596388789208</v>
      </c>
      <c r="AI316">
        <v>2048.920909090908</v>
      </c>
      <c r="AJ316">
        <v>1.7737051536151121</v>
      </c>
      <c r="AK316">
        <v>65.098338017295973</v>
      </c>
      <c r="AL316">
        <f t="shared" si="162"/>
        <v>1.6737194147855712</v>
      </c>
      <c r="AM316">
        <v>35.497977203471187</v>
      </c>
      <c r="AN316">
        <v>36.083659340659352</v>
      </c>
      <c r="AO316">
        <v>1.5861519496598409E-2</v>
      </c>
      <c r="AP316">
        <v>87.569397002130515</v>
      </c>
      <c r="AQ316">
        <v>9</v>
      </c>
      <c r="AR316">
        <v>1</v>
      </c>
      <c r="AS316">
        <f t="shared" si="163"/>
        <v>1</v>
      </c>
      <c r="AT316">
        <f t="shared" si="164"/>
        <v>0</v>
      </c>
      <c r="AU316">
        <f t="shared" si="165"/>
        <v>46962.92529339093</v>
      </c>
      <c r="AV316">
        <f t="shared" si="166"/>
        <v>1200.015714285714</v>
      </c>
      <c r="AW316">
        <f t="shared" si="167"/>
        <v>1025.9386421647105</v>
      </c>
      <c r="AX316">
        <f t="shared" si="168"/>
        <v>0.85493767285820965</v>
      </c>
      <c r="AY316">
        <f t="shared" si="169"/>
        <v>0.18842970861634475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1669232788.5999999</v>
      </c>
      <c r="BF316">
        <v>1972.4585714285711</v>
      </c>
      <c r="BG316">
        <v>1994.8228571428569</v>
      </c>
      <c r="BH316">
        <v>36.061599999999999</v>
      </c>
      <c r="BI316">
        <v>35.497799999999998</v>
      </c>
      <c r="BJ316">
        <v>1976.981428571429</v>
      </c>
      <c r="BK316">
        <v>35.962714285714291</v>
      </c>
      <c r="BL316">
        <v>650.01157142857141</v>
      </c>
      <c r="BM316">
        <v>100.785</v>
      </c>
      <c r="BN316">
        <v>0.10005702857142861</v>
      </c>
      <c r="BO316">
        <v>33.560571428571428</v>
      </c>
      <c r="BP316">
        <v>34.275457142857142</v>
      </c>
      <c r="BQ316">
        <v>999.89999999999986</v>
      </c>
      <c r="BR316">
        <v>0</v>
      </c>
      <c r="BS316">
        <v>0</v>
      </c>
      <c r="BT316">
        <v>8978.1214285714304</v>
      </c>
      <c r="BU316">
        <v>0</v>
      </c>
      <c r="BV316">
        <v>152.9318571428571</v>
      </c>
      <c r="BW316">
        <v>-22.36541428571428</v>
      </c>
      <c r="BX316">
        <v>2046.25</v>
      </c>
      <c r="BY316">
        <v>2068.2428571428568</v>
      </c>
      <c r="BZ316">
        <v>0.56382542857142859</v>
      </c>
      <c r="CA316">
        <v>1994.8228571428569</v>
      </c>
      <c r="CB316">
        <v>35.497799999999998</v>
      </c>
      <c r="CC316">
        <v>3.6344699999999999</v>
      </c>
      <c r="CD316">
        <v>3.5776442857142849</v>
      </c>
      <c r="CE316">
        <v>27.26135714285715</v>
      </c>
      <c r="CF316">
        <v>26.992785714285709</v>
      </c>
      <c r="CG316">
        <v>1200.015714285714</v>
      </c>
      <c r="CH316">
        <v>0.49999257142857151</v>
      </c>
      <c r="CI316">
        <v>0.50000742857142855</v>
      </c>
      <c r="CJ316">
        <v>0</v>
      </c>
      <c r="CK316">
        <v>728.76685714285725</v>
      </c>
      <c r="CL316">
        <v>4.9990899999999998</v>
      </c>
      <c r="CM316">
        <v>8080.0657142857144</v>
      </c>
      <c r="CN316">
        <v>9557.9457142857136</v>
      </c>
      <c r="CO316">
        <v>43.561999999999998</v>
      </c>
      <c r="CP316">
        <v>45.125</v>
      </c>
      <c r="CQ316">
        <v>44.311999999999998</v>
      </c>
      <c r="CR316">
        <v>44.454999999999998</v>
      </c>
      <c r="CS316">
        <v>44.875</v>
      </c>
      <c r="CT316">
        <v>597.50142857142862</v>
      </c>
      <c r="CU316">
        <v>597.51428571428573</v>
      </c>
      <c r="CV316">
        <v>0</v>
      </c>
      <c r="CW316">
        <v>1669232797.8</v>
      </c>
      <c r="CX316">
        <v>0</v>
      </c>
      <c r="CY316">
        <v>1669228029.5</v>
      </c>
      <c r="CZ316" t="s">
        <v>356</v>
      </c>
      <c r="DA316">
        <v>1669228029.5</v>
      </c>
      <c r="DB316">
        <v>1669228028</v>
      </c>
      <c r="DC316">
        <v>6</v>
      </c>
      <c r="DD316">
        <v>0.127</v>
      </c>
      <c r="DE316">
        <v>2E-3</v>
      </c>
      <c r="DF316">
        <v>-2.9980000000000002</v>
      </c>
      <c r="DG316">
        <v>9.9000000000000005E-2</v>
      </c>
      <c r="DH316">
        <v>415</v>
      </c>
      <c r="DI316">
        <v>34</v>
      </c>
      <c r="DJ316">
        <v>0.37</v>
      </c>
      <c r="DK316">
        <v>0.19</v>
      </c>
      <c r="DL316">
        <v>-22.227830000000001</v>
      </c>
      <c r="DM316">
        <v>-0.17303864915567241</v>
      </c>
      <c r="DN316">
        <v>0.11772548407205639</v>
      </c>
      <c r="DO316">
        <v>0</v>
      </c>
      <c r="DP316">
        <v>0.59822324999999998</v>
      </c>
      <c r="DQ316">
        <v>-0.51733648030018708</v>
      </c>
      <c r="DR316">
        <v>5.6693159388390937E-2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381</v>
      </c>
      <c r="EA316">
        <v>3.2952400000000002</v>
      </c>
      <c r="EB316">
        <v>2.62513</v>
      </c>
      <c r="EC316">
        <v>0.27998699999999999</v>
      </c>
      <c r="ED316">
        <v>0.279756</v>
      </c>
      <c r="EE316">
        <v>0.144312</v>
      </c>
      <c r="EF316">
        <v>0.14102000000000001</v>
      </c>
      <c r="EG316">
        <v>21752.2</v>
      </c>
      <c r="EH316">
        <v>22141.8</v>
      </c>
      <c r="EI316">
        <v>28135.599999999999</v>
      </c>
      <c r="EJ316">
        <v>29622</v>
      </c>
      <c r="EK316">
        <v>33126.199999999997</v>
      </c>
      <c r="EL316">
        <v>35329.599999999999</v>
      </c>
      <c r="EM316">
        <v>39701.300000000003</v>
      </c>
      <c r="EN316">
        <v>42335.5</v>
      </c>
      <c r="EO316">
        <v>2.1872699999999998</v>
      </c>
      <c r="EP316">
        <v>2.15788</v>
      </c>
      <c r="EQ316">
        <v>0.113562</v>
      </c>
      <c r="ER316">
        <v>0</v>
      </c>
      <c r="ES316">
        <v>32.447400000000002</v>
      </c>
      <c r="ET316">
        <v>999.9</v>
      </c>
      <c r="EU316">
        <v>70.5</v>
      </c>
      <c r="EV316">
        <v>36.299999999999997</v>
      </c>
      <c r="EW316">
        <v>42.446800000000003</v>
      </c>
      <c r="EX316">
        <v>57.134399999999999</v>
      </c>
      <c r="EY316">
        <v>-2.9527199999999998</v>
      </c>
      <c r="EZ316">
        <v>2</v>
      </c>
      <c r="FA316">
        <v>0.59343999999999997</v>
      </c>
      <c r="FB316">
        <v>0.85291399999999995</v>
      </c>
      <c r="FC316">
        <v>20.268899999999999</v>
      </c>
      <c r="FD316">
        <v>5.2166899999999998</v>
      </c>
      <c r="FE316">
        <v>12.0067</v>
      </c>
      <c r="FF316">
        <v>4.9858500000000001</v>
      </c>
      <c r="FG316">
        <v>3.2844799999999998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1.8621799999999999</v>
      </c>
      <c r="FN316">
        <v>1.8642399999999999</v>
      </c>
      <c r="FO316">
        <v>1.8603499999999999</v>
      </c>
      <c r="FP316">
        <v>1.8610800000000001</v>
      </c>
      <c r="FQ316">
        <v>1.8602000000000001</v>
      </c>
      <c r="FR316">
        <v>1.86188</v>
      </c>
      <c r="FS316">
        <v>1.85843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-4.5199999999999996</v>
      </c>
      <c r="GH316">
        <v>9.8900000000000002E-2</v>
      </c>
      <c r="GI316">
        <v>-2.4324828651112251</v>
      </c>
      <c r="GJ316">
        <v>-1.6100910332537859E-3</v>
      </c>
      <c r="GK316">
        <v>7.0186618486508772E-7</v>
      </c>
      <c r="GL316">
        <v>-2.134652460378022E-10</v>
      </c>
      <c r="GM316">
        <v>9.8890000000004363E-2</v>
      </c>
      <c r="GN316">
        <v>0</v>
      </c>
      <c r="GO316">
        <v>0</v>
      </c>
      <c r="GP316">
        <v>0</v>
      </c>
      <c r="GQ316">
        <v>5</v>
      </c>
      <c r="GR316">
        <v>2079</v>
      </c>
      <c r="GS316">
        <v>3</v>
      </c>
      <c r="GT316">
        <v>29</v>
      </c>
      <c r="GU316">
        <v>79.400000000000006</v>
      </c>
      <c r="GV316">
        <v>79.400000000000006</v>
      </c>
      <c r="GW316">
        <v>4.7900400000000003</v>
      </c>
      <c r="GX316">
        <v>2.48169</v>
      </c>
      <c r="GY316">
        <v>2.04834</v>
      </c>
      <c r="GZ316">
        <v>2.6184099999999999</v>
      </c>
      <c r="HA316">
        <v>2.1972700000000001</v>
      </c>
      <c r="HB316">
        <v>2.34375</v>
      </c>
      <c r="HC316">
        <v>40.6554</v>
      </c>
      <c r="HD316">
        <v>15.121499999999999</v>
      </c>
      <c r="HE316">
        <v>18</v>
      </c>
      <c r="HF316">
        <v>689.78300000000002</v>
      </c>
      <c r="HG316">
        <v>739.59</v>
      </c>
      <c r="HH316">
        <v>31.000499999999999</v>
      </c>
      <c r="HI316">
        <v>34.729399999999998</v>
      </c>
      <c r="HJ316">
        <v>30.0001</v>
      </c>
      <c r="HK316">
        <v>34.533099999999997</v>
      </c>
      <c r="HL316">
        <v>34.507100000000001</v>
      </c>
      <c r="HM316">
        <v>95.759699999999995</v>
      </c>
      <c r="HN316">
        <v>21.005099999999999</v>
      </c>
      <c r="HO316">
        <v>91.646100000000004</v>
      </c>
      <c r="HP316">
        <v>31</v>
      </c>
      <c r="HQ316">
        <v>2010.19</v>
      </c>
      <c r="HR316">
        <v>35.588999999999999</v>
      </c>
      <c r="HS316">
        <v>99.122500000000002</v>
      </c>
      <c r="HT316">
        <v>98.1768</v>
      </c>
    </row>
    <row r="317" spans="1:228" x14ac:dyDescent="0.2">
      <c r="A317">
        <v>302</v>
      </c>
      <c r="B317">
        <v>1669232794.5999999</v>
      </c>
      <c r="C317">
        <v>1202.099999904633</v>
      </c>
      <c r="D317" t="s">
        <v>963</v>
      </c>
      <c r="E317" t="s">
        <v>964</v>
      </c>
      <c r="F317">
        <v>4</v>
      </c>
      <c r="G317">
        <v>1669232792.2874999</v>
      </c>
      <c r="H317">
        <f t="shared" si="136"/>
        <v>1.7066482804353378E-3</v>
      </c>
      <c r="I317">
        <f t="shared" si="137"/>
        <v>1.7066482804353378</v>
      </c>
      <c r="J317">
        <f t="shared" si="138"/>
        <v>26.70176096505228</v>
      </c>
      <c r="K317">
        <f t="shared" si="139"/>
        <v>1978.7862500000001</v>
      </c>
      <c r="L317">
        <f t="shared" si="140"/>
        <v>1463.8802537475444</v>
      </c>
      <c r="M317">
        <f t="shared" si="141"/>
        <v>147.68338300175046</v>
      </c>
      <c r="N317">
        <f t="shared" si="142"/>
        <v>199.62961238750688</v>
      </c>
      <c r="O317">
        <f t="shared" si="143"/>
        <v>9.3212707252982044E-2</v>
      </c>
      <c r="P317">
        <f t="shared" si="144"/>
        <v>3.6686410223456805</v>
      </c>
      <c r="Q317">
        <f t="shared" si="145"/>
        <v>9.1916702437121245E-2</v>
      </c>
      <c r="R317">
        <f t="shared" si="146"/>
        <v>5.7562878690747901E-2</v>
      </c>
      <c r="S317">
        <f t="shared" si="147"/>
        <v>226.11650661068418</v>
      </c>
      <c r="T317">
        <f t="shared" si="148"/>
        <v>34.292139170574167</v>
      </c>
      <c r="U317">
        <f t="shared" si="149"/>
        <v>34.292650000000002</v>
      </c>
      <c r="V317">
        <f t="shared" si="150"/>
        <v>5.4308512799793336</v>
      </c>
      <c r="W317">
        <f t="shared" si="151"/>
        <v>69.802072041552378</v>
      </c>
      <c r="X317">
        <f t="shared" si="152"/>
        <v>3.6419164066081371</v>
      </c>
      <c r="Y317">
        <f t="shared" si="153"/>
        <v>5.2174903983368086</v>
      </c>
      <c r="Z317">
        <f t="shared" si="154"/>
        <v>1.7889348733711965</v>
      </c>
      <c r="AA317">
        <f t="shared" si="155"/>
        <v>-75.263189167198391</v>
      </c>
      <c r="AB317">
        <f t="shared" si="156"/>
        <v>-142.04336246462071</v>
      </c>
      <c r="AC317">
        <f t="shared" si="157"/>
        <v>-8.9487148416663285</v>
      </c>
      <c r="AD317">
        <f t="shared" si="158"/>
        <v>-0.13875986280123698</v>
      </c>
      <c r="AE317">
        <f t="shared" si="159"/>
        <v>50.488136730887391</v>
      </c>
      <c r="AF317">
        <f t="shared" si="160"/>
        <v>1.5077549309379086</v>
      </c>
      <c r="AG317">
        <f t="shared" si="161"/>
        <v>26.70176096505228</v>
      </c>
      <c r="AH317">
        <v>2074.5418020791399</v>
      </c>
      <c r="AI317">
        <v>2056.0838181818172</v>
      </c>
      <c r="AJ317">
        <v>1.7579718906783011</v>
      </c>
      <c r="AK317">
        <v>65.098338017295973</v>
      </c>
      <c r="AL317">
        <f t="shared" si="162"/>
        <v>1.7066482804353378</v>
      </c>
      <c r="AM317">
        <v>35.49682204623732</v>
      </c>
      <c r="AN317">
        <v>36.112770329670347</v>
      </c>
      <c r="AO317">
        <v>1.265192386658302E-2</v>
      </c>
      <c r="AP317">
        <v>87.569397002130515</v>
      </c>
      <c r="AQ317">
        <v>9</v>
      </c>
      <c r="AR317">
        <v>1</v>
      </c>
      <c r="AS317">
        <f t="shared" si="163"/>
        <v>1</v>
      </c>
      <c r="AT317">
        <f t="shared" si="164"/>
        <v>0</v>
      </c>
      <c r="AU317">
        <f t="shared" si="165"/>
        <v>47035.639283449244</v>
      </c>
      <c r="AV317">
        <f t="shared" si="166"/>
        <v>1200</v>
      </c>
      <c r="AW317">
        <f t="shared" si="167"/>
        <v>1025.9256510936189</v>
      </c>
      <c r="AX317">
        <f t="shared" si="168"/>
        <v>0.85493804257801564</v>
      </c>
      <c r="AY317">
        <f t="shared" si="169"/>
        <v>0.18843042217557016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1669232792.2874999</v>
      </c>
      <c r="BF317">
        <v>1978.7862500000001</v>
      </c>
      <c r="BG317">
        <v>2000.9974999999999</v>
      </c>
      <c r="BH317">
        <v>36.099724999999999</v>
      </c>
      <c r="BI317">
        <v>35.4960375</v>
      </c>
      <c r="BJ317">
        <v>1983.3162500000001</v>
      </c>
      <c r="BK317">
        <v>36.000824999999999</v>
      </c>
      <c r="BL317">
        <v>650.00162499999999</v>
      </c>
      <c r="BM317">
        <v>100.784875</v>
      </c>
      <c r="BN317">
        <v>0.1000045</v>
      </c>
      <c r="BO317">
        <v>33.574475</v>
      </c>
      <c r="BP317">
        <v>34.292650000000002</v>
      </c>
      <c r="BQ317">
        <v>999.9</v>
      </c>
      <c r="BR317">
        <v>0</v>
      </c>
      <c r="BS317">
        <v>0</v>
      </c>
      <c r="BT317">
        <v>8992.65625</v>
      </c>
      <c r="BU317">
        <v>0</v>
      </c>
      <c r="BV317">
        <v>153.82612499999999</v>
      </c>
      <c r="BW317">
        <v>-22.212074999999999</v>
      </c>
      <c r="BX317">
        <v>2052.8962499999998</v>
      </c>
      <c r="BY317">
        <v>2074.64</v>
      </c>
      <c r="BZ317">
        <v>0.60369099999999998</v>
      </c>
      <c r="CA317">
        <v>2000.9974999999999</v>
      </c>
      <c r="CB317">
        <v>35.4960375</v>
      </c>
      <c r="CC317">
        <v>3.6383000000000001</v>
      </c>
      <c r="CD317">
        <v>3.5774575</v>
      </c>
      <c r="CE317">
        <v>27.2793375</v>
      </c>
      <c r="CF317">
        <v>26.991900000000001</v>
      </c>
      <c r="CG317">
        <v>1200</v>
      </c>
      <c r="CH317">
        <v>0.49998262500000001</v>
      </c>
      <c r="CI317">
        <v>0.5000173750000001</v>
      </c>
      <c r="CJ317">
        <v>0</v>
      </c>
      <c r="CK317">
        <v>728.55425000000002</v>
      </c>
      <c r="CL317">
        <v>4.9990899999999998</v>
      </c>
      <c r="CM317">
        <v>8079.5349999999999</v>
      </c>
      <c r="CN317">
        <v>9557.7912500000002</v>
      </c>
      <c r="CO317">
        <v>43.561999999999998</v>
      </c>
      <c r="CP317">
        <v>45.125</v>
      </c>
      <c r="CQ317">
        <v>44.311999999999998</v>
      </c>
      <c r="CR317">
        <v>44.492125000000001</v>
      </c>
      <c r="CS317">
        <v>44.921499999999988</v>
      </c>
      <c r="CT317">
        <v>597.47874999999999</v>
      </c>
      <c r="CU317">
        <v>597.52125000000001</v>
      </c>
      <c r="CV317">
        <v>0</v>
      </c>
      <c r="CW317">
        <v>1669232802</v>
      </c>
      <c r="CX317">
        <v>0</v>
      </c>
      <c r="CY317">
        <v>1669228029.5</v>
      </c>
      <c r="CZ317" t="s">
        <v>356</v>
      </c>
      <c r="DA317">
        <v>1669228029.5</v>
      </c>
      <c r="DB317">
        <v>1669228028</v>
      </c>
      <c r="DC317">
        <v>6</v>
      </c>
      <c r="DD317">
        <v>0.127</v>
      </c>
      <c r="DE317">
        <v>2E-3</v>
      </c>
      <c r="DF317">
        <v>-2.9980000000000002</v>
      </c>
      <c r="DG317">
        <v>9.9000000000000005E-2</v>
      </c>
      <c r="DH317">
        <v>415</v>
      </c>
      <c r="DI317">
        <v>34</v>
      </c>
      <c r="DJ317">
        <v>0.37</v>
      </c>
      <c r="DK317">
        <v>0.19</v>
      </c>
      <c r="DL317">
        <v>-22.215454999999999</v>
      </c>
      <c r="DM317">
        <v>-0.33739812382736312</v>
      </c>
      <c r="DN317">
        <v>0.10409234349845339</v>
      </c>
      <c r="DO317">
        <v>0</v>
      </c>
      <c r="DP317">
        <v>0.58127954999999998</v>
      </c>
      <c r="DQ317">
        <v>-0.1014678348968121</v>
      </c>
      <c r="DR317">
        <v>3.6019578042329983E-2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381</v>
      </c>
      <c r="EA317">
        <v>3.2953000000000001</v>
      </c>
      <c r="EB317">
        <v>2.62534</v>
      </c>
      <c r="EC317">
        <v>0.28052199999999999</v>
      </c>
      <c r="ED317">
        <v>0.28027800000000003</v>
      </c>
      <c r="EE317">
        <v>0.14439399999999999</v>
      </c>
      <c r="EF317">
        <v>0.141013</v>
      </c>
      <c r="EG317">
        <v>21736.3</v>
      </c>
      <c r="EH317">
        <v>22125.5</v>
      </c>
      <c r="EI317">
        <v>28136</v>
      </c>
      <c r="EJ317">
        <v>29621.8</v>
      </c>
      <c r="EK317">
        <v>33123.300000000003</v>
      </c>
      <c r="EL317">
        <v>35329.800000000003</v>
      </c>
      <c r="EM317">
        <v>39701.5</v>
      </c>
      <c r="EN317">
        <v>42335.199999999997</v>
      </c>
      <c r="EO317">
        <v>2.1871999999999998</v>
      </c>
      <c r="EP317">
        <v>2.1580699999999999</v>
      </c>
      <c r="EQ317">
        <v>0.112914</v>
      </c>
      <c r="ER317">
        <v>0</v>
      </c>
      <c r="ES317">
        <v>32.473300000000002</v>
      </c>
      <c r="ET317">
        <v>999.9</v>
      </c>
      <c r="EU317">
        <v>70.5</v>
      </c>
      <c r="EV317">
        <v>36.299999999999997</v>
      </c>
      <c r="EW317">
        <v>42.446800000000003</v>
      </c>
      <c r="EX317">
        <v>57.284399999999998</v>
      </c>
      <c r="EY317">
        <v>-3.00481</v>
      </c>
      <c r="EZ317">
        <v>2</v>
      </c>
      <c r="FA317">
        <v>0.59351600000000004</v>
      </c>
      <c r="FB317">
        <v>0.85791700000000004</v>
      </c>
      <c r="FC317">
        <v>20.268699999999999</v>
      </c>
      <c r="FD317">
        <v>5.2168400000000004</v>
      </c>
      <c r="FE317">
        <v>12.0068</v>
      </c>
      <c r="FF317">
        <v>4.9859</v>
      </c>
      <c r="FG317">
        <v>3.2845800000000001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1.8621799999999999</v>
      </c>
      <c r="FN317">
        <v>1.86426</v>
      </c>
      <c r="FO317">
        <v>1.8603400000000001</v>
      </c>
      <c r="FP317">
        <v>1.8610800000000001</v>
      </c>
      <c r="FQ317">
        <v>1.8602000000000001</v>
      </c>
      <c r="FR317">
        <v>1.86188</v>
      </c>
      <c r="FS317">
        <v>1.85843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-4.54</v>
      </c>
      <c r="GH317">
        <v>9.8799999999999999E-2</v>
      </c>
      <c r="GI317">
        <v>-2.4324828651112251</v>
      </c>
      <c r="GJ317">
        <v>-1.6100910332537859E-3</v>
      </c>
      <c r="GK317">
        <v>7.0186618486508772E-7</v>
      </c>
      <c r="GL317">
        <v>-2.134652460378022E-10</v>
      </c>
      <c r="GM317">
        <v>9.8890000000004363E-2</v>
      </c>
      <c r="GN317">
        <v>0</v>
      </c>
      <c r="GO317">
        <v>0</v>
      </c>
      <c r="GP317">
        <v>0</v>
      </c>
      <c r="GQ317">
        <v>5</v>
      </c>
      <c r="GR317">
        <v>2079</v>
      </c>
      <c r="GS317">
        <v>3</v>
      </c>
      <c r="GT317">
        <v>29</v>
      </c>
      <c r="GU317">
        <v>79.400000000000006</v>
      </c>
      <c r="GV317">
        <v>79.400000000000006</v>
      </c>
      <c r="GW317">
        <v>4.8022499999999999</v>
      </c>
      <c r="GX317">
        <v>2.4890099999999999</v>
      </c>
      <c r="GY317">
        <v>2.04834</v>
      </c>
      <c r="GZ317">
        <v>2.6184099999999999</v>
      </c>
      <c r="HA317">
        <v>2.1972700000000001</v>
      </c>
      <c r="HB317">
        <v>2.2961399999999998</v>
      </c>
      <c r="HC317">
        <v>40.6554</v>
      </c>
      <c r="HD317">
        <v>15.121499999999999</v>
      </c>
      <c r="HE317">
        <v>18</v>
      </c>
      <c r="HF317">
        <v>689.721</v>
      </c>
      <c r="HG317">
        <v>739.78200000000004</v>
      </c>
      <c r="HH317">
        <v>31.001000000000001</v>
      </c>
      <c r="HI317">
        <v>34.729399999999998</v>
      </c>
      <c r="HJ317">
        <v>30.0002</v>
      </c>
      <c r="HK317">
        <v>34.533099999999997</v>
      </c>
      <c r="HL317">
        <v>34.507100000000001</v>
      </c>
      <c r="HM317">
        <v>96.004400000000004</v>
      </c>
      <c r="HN317">
        <v>20.7318</v>
      </c>
      <c r="HO317">
        <v>91.646100000000004</v>
      </c>
      <c r="HP317">
        <v>31</v>
      </c>
      <c r="HQ317">
        <v>2016.88</v>
      </c>
      <c r="HR317">
        <v>35.570599999999999</v>
      </c>
      <c r="HS317">
        <v>99.123400000000004</v>
      </c>
      <c r="HT317">
        <v>98.176199999999994</v>
      </c>
    </row>
    <row r="318" spans="1:228" x14ac:dyDescent="0.2">
      <c r="A318">
        <v>303</v>
      </c>
      <c r="B318">
        <v>1669232798.5999999</v>
      </c>
      <c r="C318">
        <v>1206.099999904633</v>
      </c>
      <c r="D318" t="s">
        <v>965</v>
      </c>
      <c r="E318" t="s">
        <v>966</v>
      </c>
      <c r="F318">
        <v>4</v>
      </c>
      <c r="G318">
        <v>1669232796.5999999</v>
      </c>
      <c r="H318">
        <f t="shared" si="136"/>
        <v>1.7096841181699495E-3</v>
      </c>
      <c r="I318">
        <f t="shared" si="137"/>
        <v>1.7096841181699494</v>
      </c>
      <c r="J318">
        <f t="shared" si="138"/>
        <v>27.005106823293207</v>
      </c>
      <c r="K318">
        <f t="shared" si="139"/>
        <v>1985.8671428571431</v>
      </c>
      <c r="L318">
        <f t="shared" si="140"/>
        <v>1465.7954379335827</v>
      </c>
      <c r="M318">
        <f t="shared" si="141"/>
        <v>147.87620492771671</v>
      </c>
      <c r="N318">
        <f t="shared" si="142"/>
        <v>200.3434374105812</v>
      </c>
      <c r="O318">
        <f t="shared" si="143"/>
        <v>9.3271858207753716E-2</v>
      </c>
      <c r="P318">
        <f t="shared" si="144"/>
        <v>3.6700582659077443</v>
      </c>
      <c r="Q318">
        <f t="shared" si="145"/>
        <v>9.1974713963756213E-2</v>
      </c>
      <c r="R318">
        <f t="shared" si="146"/>
        <v>5.7599236581282111E-2</v>
      </c>
      <c r="S318">
        <f t="shared" si="147"/>
        <v>226.11197867508176</v>
      </c>
      <c r="T318">
        <f t="shared" si="148"/>
        <v>34.311122647195951</v>
      </c>
      <c r="U318">
        <f t="shared" si="149"/>
        <v>34.309014285714291</v>
      </c>
      <c r="V318">
        <f t="shared" si="150"/>
        <v>5.435800001601609</v>
      </c>
      <c r="W318">
        <f t="shared" si="151"/>
        <v>69.781321900642737</v>
      </c>
      <c r="X318">
        <f t="shared" si="152"/>
        <v>3.6448918757340634</v>
      </c>
      <c r="Y318">
        <f t="shared" si="153"/>
        <v>5.223305859587752</v>
      </c>
      <c r="Z318">
        <f t="shared" si="154"/>
        <v>1.7909081258675457</v>
      </c>
      <c r="AA318">
        <f t="shared" si="155"/>
        <v>-75.397069611294768</v>
      </c>
      <c r="AB318">
        <f t="shared" si="156"/>
        <v>-141.39653865615207</v>
      </c>
      <c r="AC318">
        <f t="shared" si="157"/>
        <v>-8.9061036318869107</v>
      </c>
      <c r="AD318">
        <f t="shared" si="158"/>
        <v>0.41226677574800874</v>
      </c>
      <c r="AE318">
        <f t="shared" si="159"/>
        <v>50.390034660793106</v>
      </c>
      <c r="AF318">
        <f t="shared" si="160"/>
        <v>1.5578219799134865</v>
      </c>
      <c r="AG318">
        <f t="shared" si="161"/>
        <v>27.005106823293207</v>
      </c>
      <c r="AH318">
        <v>2081.3511778999041</v>
      </c>
      <c r="AI318">
        <v>2062.8956363636371</v>
      </c>
      <c r="AJ318">
        <v>1.7245462117472159</v>
      </c>
      <c r="AK318">
        <v>65.098338017295973</v>
      </c>
      <c r="AL318">
        <f t="shared" si="162"/>
        <v>1.7096841181699494</v>
      </c>
      <c r="AM318">
        <v>35.493787598116711</v>
      </c>
      <c r="AN318">
        <v>36.137465934065958</v>
      </c>
      <c r="AO318">
        <v>7.6665450896685524E-3</v>
      </c>
      <c r="AP318">
        <v>87.569397002130515</v>
      </c>
      <c r="AQ318">
        <v>9</v>
      </c>
      <c r="AR318">
        <v>1</v>
      </c>
      <c r="AS318">
        <f t="shared" si="163"/>
        <v>1</v>
      </c>
      <c r="AT318">
        <f t="shared" si="164"/>
        <v>0</v>
      </c>
      <c r="AU318">
        <f t="shared" si="165"/>
        <v>47057.83693169766</v>
      </c>
      <c r="AV318">
        <f t="shared" si="166"/>
        <v>1199.972857142857</v>
      </c>
      <c r="AW318">
        <f t="shared" si="167"/>
        <v>1025.9027495725811</v>
      </c>
      <c r="AX318">
        <f t="shared" si="168"/>
        <v>0.85493829586717651</v>
      </c>
      <c r="AY318">
        <f t="shared" si="169"/>
        <v>0.18843091102365084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1669232796.5999999</v>
      </c>
      <c r="BF318">
        <v>1985.8671428571431</v>
      </c>
      <c r="BG318">
        <v>2008.0828571428569</v>
      </c>
      <c r="BH318">
        <v>36.129314285714287</v>
      </c>
      <c r="BI318">
        <v>35.505614285714287</v>
      </c>
      <c r="BJ318">
        <v>1990.4071428571431</v>
      </c>
      <c r="BK318">
        <v>36.030457142857138</v>
      </c>
      <c r="BL318">
        <v>650.01685714285702</v>
      </c>
      <c r="BM318">
        <v>100.7845714285714</v>
      </c>
      <c r="BN318">
        <v>0.1000411857142857</v>
      </c>
      <c r="BO318">
        <v>33.594385714285707</v>
      </c>
      <c r="BP318">
        <v>34.309014285714291</v>
      </c>
      <c r="BQ318">
        <v>999.89999999999986</v>
      </c>
      <c r="BR318">
        <v>0</v>
      </c>
      <c r="BS318">
        <v>0</v>
      </c>
      <c r="BT318">
        <v>8997.5857142857149</v>
      </c>
      <c r="BU318">
        <v>0</v>
      </c>
      <c r="BV318">
        <v>154.41285714285709</v>
      </c>
      <c r="BW318">
        <v>-22.216085714285722</v>
      </c>
      <c r="BX318">
        <v>2060.3028571428572</v>
      </c>
      <c r="BY318">
        <v>2082.0071428571432</v>
      </c>
      <c r="BZ318">
        <v>0.62371228571428572</v>
      </c>
      <c r="CA318">
        <v>2008.0828571428569</v>
      </c>
      <c r="CB318">
        <v>35.505614285714287</v>
      </c>
      <c r="CC318">
        <v>3.641272857142857</v>
      </c>
      <c r="CD318">
        <v>3.5784128571428568</v>
      </c>
      <c r="CE318">
        <v>27.29327142857143</v>
      </c>
      <c r="CF318">
        <v>26.99644285714286</v>
      </c>
      <c r="CG318">
        <v>1199.972857142857</v>
      </c>
      <c r="CH318">
        <v>0.49997457142857138</v>
      </c>
      <c r="CI318">
        <v>0.50002542857142862</v>
      </c>
      <c r="CJ318">
        <v>0</v>
      </c>
      <c r="CK318">
        <v>728.30199999999991</v>
      </c>
      <c r="CL318">
        <v>4.9990899999999998</v>
      </c>
      <c r="CM318">
        <v>8074.8799999999992</v>
      </c>
      <c r="CN318">
        <v>9557.5442857142862</v>
      </c>
      <c r="CO318">
        <v>43.561999999999998</v>
      </c>
      <c r="CP318">
        <v>45.125</v>
      </c>
      <c r="CQ318">
        <v>44.311999999999998</v>
      </c>
      <c r="CR318">
        <v>44.5</v>
      </c>
      <c r="CS318">
        <v>44.910428571428582</v>
      </c>
      <c r="CT318">
        <v>597.45714285714291</v>
      </c>
      <c r="CU318">
        <v>597.5200000000001</v>
      </c>
      <c r="CV318">
        <v>0</v>
      </c>
      <c r="CW318">
        <v>1669232806.2</v>
      </c>
      <c r="CX318">
        <v>0</v>
      </c>
      <c r="CY318">
        <v>1669228029.5</v>
      </c>
      <c r="CZ318" t="s">
        <v>356</v>
      </c>
      <c r="DA318">
        <v>1669228029.5</v>
      </c>
      <c r="DB318">
        <v>1669228028</v>
      </c>
      <c r="DC318">
        <v>6</v>
      </c>
      <c r="DD318">
        <v>0.127</v>
      </c>
      <c r="DE318">
        <v>2E-3</v>
      </c>
      <c r="DF318">
        <v>-2.9980000000000002</v>
      </c>
      <c r="DG318">
        <v>9.9000000000000005E-2</v>
      </c>
      <c r="DH318">
        <v>415</v>
      </c>
      <c r="DI318">
        <v>34</v>
      </c>
      <c r="DJ318">
        <v>0.37</v>
      </c>
      <c r="DK318">
        <v>0.19</v>
      </c>
      <c r="DL318">
        <v>-22.230284999999999</v>
      </c>
      <c r="DM318">
        <v>4.3924953096226831E-3</v>
      </c>
      <c r="DN318">
        <v>9.0062557564173265E-2</v>
      </c>
      <c r="DO318">
        <v>1</v>
      </c>
      <c r="DP318">
        <v>0.58060847500000001</v>
      </c>
      <c r="DQ318">
        <v>0.22726413883677191</v>
      </c>
      <c r="DR318">
        <v>3.3397024902667223E-2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3.2952900000000001</v>
      </c>
      <c r="EB318">
        <v>2.6253500000000001</v>
      </c>
      <c r="EC318">
        <v>0.28104800000000002</v>
      </c>
      <c r="ED318">
        <v>0.28079799999999999</v>
      </c>
      <c r="EE318">
        <v>0.144458</v>
      </c>
      <c r="EF318">
        <v>0.1411</v>
      </c>
      <c r="EG318">
        <v>21720.3</v>
      </c>
      <c r="EH318">
        <v>22109.200000000001</v>
      </c>
      <c r="EI318">
        <v>28136.1</v>
      </c>
      <c r="EJ318">
        <v>29621.5</v>
      </c>
      <c r="EK318">
        <v>33121.1</v>
      </c>
      <c r="EL318">
        <v>35326.1</v>
      </c>
      <c r="EM318">
        <v>39701.9</v>
      </c>
      <c r="EN318">
        <v>42335.1</v>
      </c>
      <c r="EO318">
        <v>2.1875300000000002</v>
      </c>
      <c r="EP318">
        <v>2.15815</v>
      </c>
      <c r="EQ318">
        <v>0.11269</v>
      </c>
      <c r="ER318">
        <v>0</v>
      </c>
      <c r="ES318">
        <v>32.500700000000002</v>
      </c>
      <c r="ET318">
        <v>999.9</v>
      </c>
      <c r="EU318">
        <v>70.5</v>
      </c>
      <c r="EV318">
        <v>36.299999999999997</v>
      </c>
      <c r="EW318">
        <v>42.449100000000001</v>
      </c>
      <c r="EX318">
        <v>57.164400000000001</v>
      </c>
      <c r="EY318">
        <v>-2.9607399999999999</v>
      </c>
      <c r="EZ318">
        <v>2</v>
      </c>
      <c r="FA318">
        <v>0.59361799999999998</v>
      </c>
      <c r="FB318">
        <v>0.86526099999999995</v>
      </c>
      <c r="FC318">
        <v>20.2685</v>
      </c>
      <c r="FD318">
        <v>5.2171399999999997</v>
      </c>
      <c r="FE318">
        <v>12.006500000000001</v>
      </c>
      <c r="FF318">
        <v>4.9861000000000004</v>
      </c>
      <c r="FG318">
        <v>3.2846500000000001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1.8621799999999999</v>
      </c>
      <c r="FN318">
        <v>1.8642700000000001</v>
      </c>
      <c r="FO318">
        <v>1.8603499999999999</v>
      </c>
      <c r="FP318">
        <v>1.8610800000000001</v>
      </c>
      <c r="FQ318">
        <v>1.8602000000000001</v>
      </c>
      <c r="FR318">
        <v>1.86188</v>
      </c>
      <c r="FS318">
        <v>1.8584000000000001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-4.54</v>
      </c>
      <c r="GH318">
        <v>9.8799999999999999E-2</v>
      </c>
      <c r="GI318">
        <v>-2.4324828651112251</v>
      </c>
      <c r="GJ318">
        <v>-1.6100910332537859E-3</v>
      </c>
      <c r="GK318">
        <v>7.0186618486508772E-7</v>
      </c>
      <c r="GL318">
        <v>-2.134652460378022E-10</v>
      </c>
      <c r="GM318">
        <v>9.8890000000004363E-2</v>
      </c>
      <c r="GN318">
        <v>0</v>
      </c>
      <c r="GO318">
        <v>0</v>
      </c>
      <c r="GP318">
        <v>0</v>
      </c>
      <c r="GQ318">
        <v>5</v>
      </c>
      <c r="GR318">
        <v>2079</v>
      </c>
      <c r="GS318">
        <v>3</v>
      </c>
      <c r="GT318">
        <v>29</v>
      </c>
      <c r="GU318">
        <v>79.5</v>
      </c>
      <c r="GV318">
        <v>79.5</v>
      </c>
      <c r="GW318">
        <v>4.8144499999999999</v>
      </c>
      <c r="GX318">
        <v>2.48291</v>
      </c>
      <c r="GY318">
        <v>2.04834</v>
      </c>
      <c r="GZ318">
        <v>2.6171899999999999</v>
      </c>
      <c r="HA318">
        <v>2.1972700000000001</v>
      </c>
      <c r="HB318">
        <v>2.36084</v>
      </c>
      <c r="HC318">
        <v>40.6554</v>
      </c>
      <c r="HD318">
        <v>15.1302</v>
      </c>
      <c r="HE318">
        <v>18</v>
      </c>
      <c r="HF318">
        <v>690.02300000000002</v>
      </c>
      <c r="HG318">
        <v>739.87</v>
      </c>
      <c r="HH318">
        <v>31.0016</v>
      </c>
      <c r="HI318">
        <v>34.729399999999998</v>
      </c>
      <c r="HJ318">
        <v>30.0002</v>
      </c>
      <c r="HK318">
        <v>34.536299999999997</v>
      </c>
      <c r="HL318">
        <v>34.508499999999998</v>
      </c>
      <c r="HM318">
        <v>96.246200000000002</v>
      </c>
      <c r="HN318">
        <v>20.7318</v>
      </c>
      <c r="HO318">
        <v>91.646100000000004</v>
      </c>
      <c r="HP318">
        <v>31</v>
      </c>
      <c r="HQ318">
        <v>2023.57</v>
      </c>
      <c r="HR318">
        <v>35.566800000000001</v>
      </c>
      <c r="HS318">
        <v>99.124099999999999</v>
      </c>
      <c r="HT318">
        <v>98.1755</v>
      </c>
    </row>
    <row r="319" spans="1:228" x14ac:dyDescent="0.2">
      <c r="A319">
        <v>304</v>
      </c>
      <c r="B319">
        <v>1669232802.5999999</v>
      </c>
      <c r="C319">
        <v>1210.099999904633</v>
      </c>
      <c r="D319" t="s">
        <v>967</v>
      </c>
      <c r="E319" t="s">
        <v>968</v>
      </c>
      <c r="F319">
        <v>4</v>
      </c>
      <c r="G319">
        <v>1669232800.2874999</v>
      </c>
      <c r="H319">
        <f t="shared" si="136"/>
        <v>1.6526617812041352E-3</v>
      </c>
      <c r="I319">
        <f t="shared" si="137"/>
        <v>1.6526617812041351</v>
      </c>
      <c r="J319">
        <f t="shared" si="138"/>
        <v>27.340265535765365</v>
      </c>
      <c r="K319">
        <f t="shared" si="139"/>
        <v>1991.9825000000001</v>
      </c>
      <c r="L319">
        <f t="shared" si="140"/>
        <v>1448.1196142677295</v>
      </c>
      <c r="M319">
        <f t="shared" si="141"/>
        <v>146.09178534016371</v>
      </c>
      <c r="N319">
        <f t="shared" si="142"/>
        <v>200.95873084249246</v>
      </c>
      <c r="O319">
        <f t="shared" si="143"/>
        <v>8.9827681067363122E-2</v>
      </c>
      <c r="P319">
        <f t="shared" si="144"/>
        <v>3.6733086258037471</v>
      </c>
      <c r="Q319">
        <f t="shared" si="145"/>
        <v>8.8624948500963432E-2</v>
      </c>
      <c r="R319">
        <f t="shared" si="146"/>
        <v>5.5497311861924942E-2</v>
      </c>
      <c r="S319">
        <f t="shared" si="147"/>
        <v>226.11035953372297</v>
      </c>
      <c r="T319">
        <f t="shared" si="148"/>
        <v>34.335738202410361</v>
      </c>
      <c r="U319">
        <f t="shared" si="149"/>
        <v>34.334274999999998</v>
      </c>
      <c r="V319">
        <f t="shared" si="150"/>
        <v>5.4434467884675097</v>
      </c>
      <c r="W319">
        <f t="shared" si="151"/>
        <v>69.768741301598652</v>
      </c>
      <c r="X319">
        <f t="shared" si="152"/>
        <v>3.6469424606066694</v>
      </c>
      <c r="Y319">
        <f t="shared" si="153"/>
        <v>5.2271868354934838</v>
      </c>
      <c r="Z319">
        <f t="shared" si="154"/>
        <v>1.7965043278608404</v>
      </c>
      <c r="AA319">
        <f t="shared" si="155"/>
        <v>-72.882384551102362</v>
      </c>
      <c r="AB319">
        <f t="shared" si="156"/>
        <v>-143.89500771598722</v>
      </c>
      <c r="AC319">
        <f t="shared" si="157"/>
        <v>-9.0571599736248132</v>
      </c>
      <c r="AD319">
        <f t="shared" si="158"/>
        <v>0.2758072930085973</v>
      </c>
      <c r="AE319">
        <f t="shared" si="159"/>
        <v>50.732547232973047</v>
      </c>
      <c r="AF319">
        <f t="shared" si="160"/>
        <v>1.5380374680654425</v>
      </c>
      <c r="AG319">
        <f t="shared" si="161"/>
        <v>27.340265535765365</v>
      </c>
      <c r="AH319">
        <v>2088.441478005825</v>
      </c>
      <c r="AI319">
        <v>2069.8302424242411</v>
      </c>
      <c r="AJ319">
        <v>1.727535834118886</v>
      </c>
      <c r="AK319">
        <v>65.098338017295973</v>
      </c>
      <c r="AL319">
        <f t="shared" si="162"/>
        <v>1.6526617812041351</v>
      </c>
      <c r="AM319">
        <v>35.527574060256207</v>
      </c>
      <c r="AN319">
        <v>36.16041868131871</v>
      </c>
      <c r="AO319">
        <v>5.4076242815166986E-3</v>
      </c>
      <c r="AP319">
        <v>87.569397002130515</v>
      </c>
      <c r="AQ319">
        <v>9</v>
      </c>
      <c r="AR319">
        <v>1</v>
      </c>
      <c r="AS319">
        <f t="shared" si="163"/>
        <v>1</v>
      </c>
      <c r="AT319">
        <f t="shared" si="164"/>
        <v>0</v>
      </c>
      <c r="AU319">
        <f t="shared" si="165"/>
        <v>47113.715824764127</v>
      </c>
      <c r="AV319">
        <f t="shared" si="166"/>
        <v>1199.9637499999999</v>
      </c>
      <c r="AW319">
        <f t="shared" si="167"/>
        <v>1025.8950137480429</v>
      </c>
      <c r="AX319">
        <f t="shared" si="168"/>
        <v>0.85493833771898764</v>
      </c>
      <c r="AY319">
        <f t="shared" si="169"/>
        <v>0.18843099179764639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1669232800.2874999</v>
      </c>
      <c r="BF319">
        <v>1991.9825000000001</v>
      </c>
      <c r="BG319">
        <v>2014.3275000000001</v>
      </c>
      <c r="BH319">
        <v>36.1499375</v>
      </c>
      <c r="BI319">
        <v>35.534187500000002</v>
      </c>
      <c r="BJ319">
        <v>1996.53</v>
      </c>
      <c r="BK319">
        <v>36.051049999999996</v>
      </c>
      <c r="BL319">
        <v>650.0335</v>
      </c>
      <c r="BM319">
        <v>100.78375</v>
      </c>
      <c r="BN319">
        <v>0.1000332875</v>
      </c>
      <c r="BO319">
        <v>33.607662500000004</v>
      </c>
      <c r="BP319">
        <v>34.334274999999998</v>
      </c>
      <c r="BQ319">
        <v>999.9</v>
      </c>
      <c r="BR319">
        <v>0</v>
      </c>
      <c r="BS319">
        <v>0</v>
      </c>
      <c r="BT319">
        <v>9008.90625</v>
      </c>
      <c r="BU319">
        <v>0</v>
      </c>
      <c r="BV319">
        <v>153.094875</v>
      </c>
      <c r="BW319">
        <v>-22.344874999999998</v>
      </c>
      <c r="BX319">
        <v>2066.693749999999</v>
      </c>
      <c r="BY319">
        <v>2088.5425</v>
      </c>
      <c r="BZ319">
        <v>0.61577124999999999</v>
      </c>
      <c r="CA319">
        <v>2014.3275000000001</v>
      </c>
      <c r="CB319">
        <v>35.534187500000002</v>
      </c>
      <c r="CC319">
        <v>3.6433262499999999</v>
      </c>
      <c r="CD319">
        <v>3.5812675</v>
      </c>
      <c r="CE319">
        <v>27.302875</v>
      </c>
      <c r="CF319">
        <v>27.010012499999998</v>
      </c>
      <c r="CG319">
        <v>1199.9637499999999</v>
      </c>
      <c r="CH319">
        <v>0.49997212499999999</v>
      </c>
      <c r="CI319">
        <v>0.50002787500000001</v>
      </c>
      <c r="CJ319">
        <v>0</v>
      </c>
      <c r="CK319">
        <v>728.1868750000001</v>
      </c>
      <c r="CL319">
        <v>4.9990899999999998</v>
      </c>
      <c r="CM319">
        <v>8069.9662499999986</v>
      </c>
      <c r="CN319">
        <v>9557.4524999999994</v>
      </c>
      <c r="CO319">
        <v>43.577749999999988</v>
      </c>
      <c r="CP319">
        <v>45.125</v>
      </c>
      <c r="CQ319">
        <v>44.311999999999998</v>
      </c>
      <c r="CR319">
        <v>44.5</v>
      </c>
      <c r="CS319">
        <v>44.936999999999998</v>
      </c>
      <c r="CT319">
        <v>597.45000000000005</v>
      </c>
      <c r="CU319">
        <v>597.51625000000001</v>
      </c>
      <c r="CV319">
        <v>0</v>
      </c>
      <c r="CW319">
        <v>1669232809.8</v>
      </c>
      <c r="CX319">
        <v>0</v>
      </c>
      <c r="CY319">
        <v>1669228029.5</v>
      </c>
      <c r="CZ319" t="s">
        <v>356</v>
      </c>
      <c r="DA319">
        <v>1669228029.5</v>
      </c>
      <c r="DB319">
        <v>1669228028</v>
      </c>
      <c r="DC319">
        <v>6</v>
      </c>
      <c r="DD319">
        <v>0.127</v>
      </c>
      <c r="DE319">
        <v>2E-3</v>
      </c>
      <c r="DF319">
        <v>-2.9980000000000002</v>
      </c>
      <c r="DG319">
        <v>9.9000000000000005E-2</v>
      </c>
      <c r="DH319">
        <v>415</v>
      </c>
      <c r="DI319">
        <v>34</v>
      </c>
      <c r="DJ319">
        <v>0.37</v>
      </c>
      <c r="DK319">
        <v>0.19</v>
      </c>
      <c r="DL319">
        <v>-22.2457475</v>
      </c>
      <c r="DM319">
        <v>-0.46227804878045031</v>
      </c>
      <c r="DN319">
        <v>0.10405988417132719</v>
      </c>
      <c r="DO319">
        <v>0</v>
      </c>
      <c r="DP319">
        <v>0.58766774999999993</v>
      </c>
      <c r="DQ319">
        <v>0.33009550469042948</v>
      </c>
      <c r="DR319">
        <v>3.6128742623948322E-2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381</v>
      </c>
      <c r="EA319">
        <v>3.2951100000000002</v>
      </c>
      <c r="EB319">
        <v>2.6253500000000001</v>
      </c>
      <c r="EC319">
        <v>0.28156199999999998</v>
      </c>
      <c r="ED319">
        <v>0.281333</v>
      </c>
      <c r="EE319">
        <v>0.144509</v>
      </c>
      <c r="EF319">
        <v>0.141125</v>
      </c>
      <c r="EG319">
        <v>21704.3</v>
      </c>
      <c r="EH319">
        <v>22092.799999999999</v>
      </c>
      <c r="EI319">
        <v>28135.599999999999</v>
      </c>
      <c r="EJ319">
        <v>29621.7</v>
      </c>
      <c r="EK319">
        <v>33118.6</v>
      </c>
      <c r="EL319">
        <v>35325.199999999997</v>
      </c>
      <c r="EM319">
        <v>39701.199999999997</v>
      </c>
      <c r="EN319">
        <v>42335.1</v>
      </c>
      <c r="EO319">
        <v>2.1871999999999998</v>
      </c>
      <c r="EP319">
        <v>2.15835</v>
      </c>
      <c r="EQ319">
        <v>0.11228</v>
      </c>
      <c r="ER319">
        <v>0</v>
      </c>
      <c r="ES319">
        <v>32.526000000000003</v>
      </c>
      <c r="ET319">
        <v>999.9</v>
      </c>
      <c r="EU319">
        <v>70.5</v>
      </c>
      <c r="EV319">
        <v>36.299999999999997</v>
      </c>
      <c r="EW319">
        <v>42.448500000000003</v>
      </c>
      <c r="EX319">
        <v>57.374400000000001</v>
      </c>
      <c r="EY319">
        <v>-2.8725999999999998</v>
      </c>
      <c r="EZ319">
        <v>2</v>
      </c>
      <c r="FA319">
        <v>0.59375800000000001</v>
      </c>
      <c r="FB319">
        <v>0.87211099999999997</v>
      </c>
      <c r="FC319">
        <v>20.2685</v>
      </c>
      <c r="FD319">
        <v>5.21624</v>
      </c>
      <c r="FE319">
        <v>12.0068</v>
      </c>
      <c r="FF319">
        <v>4.9857500000000003</v>
      </c>
      <c r="FG319">
        <v>3.2845800000000001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1.8621799999999999</v>
      </c>
      <c r="FN319">
        <v>1.8642300000000001</v>
      </c>
      <c r="FO319">
        <v>1.8603499999999999</v>
      </c>
      <c r="FP319">
        <v>1.86107</v>
      </c>
      <c r="FQ319">
        <v>1.8602000000000001</v>
      </c>
      <c r="FR319">
        <v>1.86188</v>
      </c>
      <c r="FS319">
        <v>1.85843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-4.55</v>
      </c>
      <c r="GH319">
        <v>9.8900000000000002E-2</v>
      </c>
      <c r="GI319">
        <v>-2.4324828651112251</v>
      </c>
      <c r="GJ319">
        <v>-1.6100910332537859E-3</v>
      </c>
      <c r="GK319">
        <v>7.0186618486508772E-7</v>
      </c>
      <c r="GL319">
        <v>-2.134652460378022E-10</v>
      </c>
      <c r="GM319">
        <v>9.8890000000004363E-2</v>
      </c>
      <c r="GN319">
        <v>0</v>
      </c>
      <c r="GO319">
        <v>0</v>
      </c>
      <c r="GP319">
        <v>0</v>
      </c>
      <c r="GQ319">
        <v>5</v>
      </c>
      <c r="GR319">
        <v>2079</v>
      </c>
      <c r="GS319">
        <v>3</v>
      </c>
      <c r="GT319">
        <v>29</v>
      </c>
      <c r="GU319">
        <v>79.599999999999994</v>
      </c>
      <c r="GV319">
        <v>79.599999999999994</v>
      </c>
      <c r="GW319">
        <v>4.8254400000000004</v>
      </c>
      <c r="GX319">
        <v>2.48047</v>
      </c>
      <c r="GY319">
        <v>2.04834</v>
      </c>
      <c r="GZ319">
        <v>2.6184099999999999</v>
      </c>
      <c r="HA319">
        <v>2.1972700000000001</v>
      </c>
      <c r="HB319">
        <v>2.34985</v>
      </c>
      <c r="HC319">
        <v>40.6554</v>
      </c>
      <c r="HD319">
        <v>15.121499999999999</v>
      </c>
      <c r="HE319">
        <v>18</v>
      </c>
      <c r="HF319">
        <v>689.755</v>
      </c>
      <c r="HG319">
        <v>740.08299999999997</v>
      </c>
      <c r="HH319">
        <v>31.001799999999999</v>
      </c>
      <c r="HI319">
        <v>34.729399999999998</v>
      </c>
      <c r="HJ319">
        <v>30.000299999999999</v>
      </c>
      <c r="HK319">
        <v>34.536299999999997</v>
      </c>
      <c r="HL319">
        <v>34.510199999999998</v>
      </c>
      <c r="HM319">
        <v>96.484899999999996</v>
      </c>
      <c r="HN319">
        <v>20.7318</v>
      </c>
      <c r="HO319">
        <v>91.646100000000004</v>
      </c>
      <c r="HP319">
        <v>31</v>
      </c>
      <c r="HQ319">
        <v>2026.94</v>
      </c>
      <c r="HR319">
        <v>35.566800000000001</v>
      </c>
      <c r="HS319">
        <v>99.122299999999996</v>
      </c>
      <c r="HT319">
        <v>98.176000000000002</v>
      </c>
    </row>
    <row r="320" spans="1:228" x14ac:dyDescent="0.2">
      <c r="A320">
        <v>305</v>
      </c>
      <c r="B320">
        <v>1669232806.5999999</v>
      </c>
      <c r="C320">
        <v>1214.099999904633</v>
      </c>
      <c r="D320" t="s">
        <v>969</v>
      </c>
      <c r="E320" t="s">
        <v>970</v>
      </c>
      <c r="F320">
        <v>4</v>
      </c>
      <c r="G320">
        <v>1669232804.5999999</v>
      </c>
      <c r="H320">
        <f t="shared" si="136"/>
        <v>1.6375674843647973E-3</v>
      </c>
      <c r="I320">
        <f t="shared" si="137"/>
        <v>1.6375674843647974</v>
      </c>
      <c r="J320">
        <f t="shared" si="138"/>
        <v>27.369601997930669</v>
      </c>
      <c r="K320">
        <f t="shared" si="139"/>
        <v>1999.068571428571</v>
      </c>
      <c r="L320">
        <f t="shared" si="140"/>
        <v>1449.1255347212032</v>
      </c>
      <c r="M320">
        <f t="shared" si="141"/>
        <v>146.19311680744994</v>
      </c>
      <c r="N320">
        <f t="shared" si="142"/>
        <v>201.67339417228962</v>
      </c>
      <c r="O320">
        <f t="shared" si="143"/>
        <v>8.8853109363996222E-2</v>
      </c>
      <c r="P320">
        <f t="shared" si="144"/>
        <v>3.6725922170313021</v>
      </c>
      <c r="Q320">
        <f t="shared" si="145"/>
        <v>8.767592225710677E-2</v>
      </c>
      <c r="R320">
        <f t="shared" si="146"/>
        <v>5.4901917574422032E-2</v>
      </c>
      <c r="S320">
        <f t="shared" si="147"/>
        <v>226.11730504948699</v>
      </c>
      <c r="T320">
        <f t="shared" si="148"/>
        <v>34.352628705789421</v>
      </c>
      <c r="U320">
        <f t="shared" si="149"/>
        <v>34.34957142857143</v>
      </c>
      <c r="V320">
        <f t="shared" si="150"/>
        <v>5.4480817856383768</v>
      </c>
      <c r="W320">
        <f t="shared" si="151"/>
        <v>69.750938389103325</v>
      </c>
      <c r="X320">
        <f t="shared" si="152"/>
        <v>3.648779675847325</v>
      </c>
      <c r="Y320">
        <f t="shared" si="153"/>
        <v>5.2311549638124255</v>
      </c>
      <c r="Z320">
        <f t="shared" si="154"/>
        <v>1.7993021097910518</v>
      </c>
      <c r="AA320">
        <f t="shared" si="155"/>
        <v>-72.216726060487559</v>
      </c>
      <c r="AB320">
        <f t="shared" si="156"/>
        <v>-144.20954890240824</v>
      </c>
      <c r="AC320">
        <f t="shared" si="157"/>
        <v>-9.0800092620914317</v>
      </c>
      <c r="AD320">
        <f t="shared" si="158"/>
        <v>0.6110208244997466</v>
      </c>
      <c r="AE320">
        <f t="shared" si="159"/>
        <v>50.991303331154093</v>
      </c>
      <c r="AF320">
        <f t="shared" si="160"/>
        <v>1.5834389051318098</v>
      </c>
      <c r="AG320">
        <f t="shared" si="161"/>
        <v>27.369601997930669</v>
      </c>
      <c r="AH320">
        <v>2095.3881606997361</v>
      </c>
      <c r="AI320">
        <v>2076.7031515151521</v>
      </c>
      <c r="AJ320">
        <v>1.742850206715467</v>
      </c>
      <c r="AK320">
        <v>65.098338017295973</v>
      </c>
      <c r="AL320">
        <f t="shared" si="162"/>
        <v>1.6375674843647974</v>
      </c>
      <c r="AM320">
        <v>35.536686083823248</v>
      </c>
      <c r="AN320">
        <v>36.173393406593433</v>
      </c>
      <c r="AO320">
        <v>3.550787311052515E-3</v>
      </c>
      <c r="AP320">
        <v>87.569397002130515</v>
      </c>
      <c r="AQ320">
        <v>9</v>
      </c>
      <c r="AR320">
        <v>1</v>
      </c>
      <c r="AS320">
        <f t="shared" si="163"/>
        <v>1</v>
      </c>
      <c r="AT320">
        <f t="shared" si="164"/>
        <v>0</v>
      </c>
      <c r="AU320">
        <f t="shared" si="165"/>
        <v>47098.86433379096</v>
      </c>
      <c r="AV320">
        <f t="shared" si="166"/>
        <v>1200.005714285714</v>
      </c>
      <c r="AW320">
        <f t="shared" si="167"/>
        <v>1025.9303922536199</v>
      </c>
      <c r="AX320">
        <f t="shared" si="168"/>
        <v>0.85493792241171951</v>
      </c>
      <c r="AY320">
        <f t="shared" si="169"/>
        <v>0.18843019025461893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1669232804.5999999</v>
      </c>
      <c r="BF320">
        <v>1999.068571428571</v>
      </c>
      <c r="BG320">
        <v>2021.5642857142859</v>
      </c>
      <c r="BH320">
        <v>36.168185714285713</v>
      </c>
      <c r="BI320">
        <v>35.53424285714285</v>
      </c>
      <c r="BJ320">
        <v>2003.6242857142861</v>
      </c>
      <c r="BK320">
        <v>36.069299999999998</v>
      </c>
      <c r="BL320">
        <v>650.00428571428563</v>
      </c>
      <c r="BM320">
        <v>100.7837142857143</v>
      </c>
      <c r="BN320">
        <v>9.9965771428571423E-2</v>
      </c>
      <c r="BO320">
        <v>33.621228571428567</v>
      </c>
      <c r="BP320">
        <v>34.34957142857143</v>
      </c>
      <c r="BQ320">
        <v>999.89999999999986</v>
      </c>
      <c r="BR320">
        <v>0</v>
      </c>
      <c r="BS320">
        <v>0</v>
      </c>
      <c r="BT320">
        <v>9006.4299999999985</v>
      </c>
      <c r="BU320">
        <v>0</v>
      </c>
      <c r="BV320">
        <v>148.56614285714289</v>
      </c>
      <c r="BW320">
        <v>-22.497328571428572</v>
      </c>
      <c r="BX320">
        <v>2074.0814285714291</v>
      </c>
      <c r="BY320">
        <v>2096.045714285714</v>
      </c>
      <c r="BZ320">
        <v>0.63393457142857135</v>
      </c>
      <c r="CA320">
        <v>2021.5642857142859</v>
      </c>
      <c r="CB320">
        <v>35.53424285714285</v>
      </c>
      <c r="CC320">
        <v>3.6451628571428571</v>
      </c>
      <c r="CD320">
        <v>3.5812742857142861</v>
      </c>
      <c r="CE320">
        <v>27.31147142857143</v>
      </c>
      <c r="CF320">
        <v>27.010057142857139</v>
      </c>
      <c r="CG320">
        <v>1200.005714285714</v>
      </c>
      <c r="CH320">
        <v>0.49998657142857139</v>
      </c>
      <c r="CI320">
        <v>0.50001342857142861</v>
      </c>
      <c r="CJ320">
        <v>0</v>
      </c>
      <c r="CK320">
        <v>727.78342857142854</v>
      </c>
      <c r="CL320">
        <v>4.9990899999999998</v>
      </c>
      <c r="CM320">
        <v>8051.6171428571442</v>
      </c>
      <c r="CN320">
        <v>9557.8714285714286</v>
      </c>
      <c r="CO320">
        <v>43.597999999999999</v>
      </c>
      <c r="CP320">
        <v>45.125</v>
      </c>
      <c r="CQ320">
        <v>44.311999999999998</v>
      </c>
      <c r="CR320">
        <v>44.561999999999998</v>
      </c>
      <c r="CS320">
        <v>44.936999999999998</v>
      </c>
      <c r="CT320">
        <v>597.48714285714289</v>
      </c>
      <c r="CU320">
        <v>597.51999999999987</v>
      </c>
      <c r="CV320">
        <v>0</v>
      </c>
      <c r="CW320">
        <v>1669232814</v>
      </c>
      <c r="CX320">
        <v>0</v>
      </c>
      <c r="CY320">
        <v>1669228029.5</v>
      </c>
      <c r="CZ320" t="s">
        <v>356</v>
      </c>
      <c r="DA320">
        <v>1669228029.5</v>
      </c>
      <c r="DB320">
        <v>1669228028</v>
      </c>
      <c r="DC320">
        <v>6</v>
      </c>
      <c r="DD320">
        <v>0.127</v>
      </c>
      <c r="DE320">
        <v>2E-3</v>
      </c>
      <c r="DF320">
        <v>-2.9980000000000002</v>
      </c>
      <c r="DG320">
        <v>9.9000000000000005E-2</v>
      </c>
      <c r="DH320">
        <v>415</v>
      </c>
      <c r="DI320">
        <v>34</v>
      </c>
      <c r="DJ320">
        <v>0.37</v>
      </c>
      <c r="DK320">
        <v>0.19</v>
      </c>
      <c r="DL320">
        <v>-22.32178</v>
      </c>
      <c r="DM320">
        <v>-0.67619212007500862</v>
      </c>
      <c r="DN320">
        <v>0.1237272629617255</v>
      </c>
      <c r="DO320">
        <v>0</v>
      </c>
      <c r="DP320">
        <v>0.60720384999999999</v>
      </c>
      <c r="DQ320">
        <v>0.2398006378986863</v>
      </c>
      <c r="DR320">
        <v>2.7198159017247842E-2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381</v>
      </c>
      <c r="EA320">
        <v>3.2952400000000002</v>
      </c>
      <c r="EB320">
        <v>2.62527</v>
      </c>
      <c r="EC320">
        <v>0.28210000000000002</v>
      </c>
      <c r="ED320">
        <v>0.28185300000000002</v>
      </c>
      <c r="EE320">
        <v>0.14455599999999999</v>
      </c>
      <c r="EF320">
        <v>0.14111699999999999</v>
      </c>
      <c r="EG320">
        <v>21687.5</v>
      </c>
      <c r="EH320">
        <v>22076.5</v>
      </c>
      <c r="EI320">
        <v>28135</v>
      </c>
      <c r="EJ320">
        <v>29621.5</v>
      </c>
      <c r="EK320">
        <v>33116.300000000003</v>
      </c>
      <c r="EL320">
        <v>35325.5</v>
      </c>
      <c r="EM320">
        <v>39700.6</v>
      </c>
      <c r="EN320">
        <v>42335.1</v>
      </c>
      <c r="EO320">
        <v>2.1871999999999998</v>
      </c>
      <c r="EP320">
        <v>2.1581999999999999</v>
      </c>
      <c r="EQ320">
        <v>0.11181099999999999</v>
      </c>
      <c r="ER320">
        <v>0</v>
      </c>
      <c r="ES320">
        <v>32.551900000000003</v>
      </c>
      <c r="ET320">
        <v>999.9</v>
      </c>
      <c r="EU320">
        <v>70.400000000000006</v>
      </c>
      <c r="EV320">
        <v>36.299999999999997</v>
      </c>
      <c r="EW320">
        <v>42.384300000000003</v>
      </c>
      <c r="EX320">
        <v>57.164400000000001</v>
      </c>
      <c r="EY320">
        <v>-2.8966400000000001</v>
      </c>
      <c r="EZ320">
        <v>2</v>
      </c>
      <c r="FA320">
        <v>0.59411099999999994</v>
      </c>
      <c r="FB320">
        <v>0.87909899999999996</v>
      </c>
      <c r="FC320">
        <v>20.2685</v>
      </c>
      <c r="FD320">
        <v>5.2156399999999996</v>
      </c>
      <c r="FE320">
        <v>12.0062</v>
      </c>
      <c r="FF320">
        <v>4.9856499999999997</v>
      </c>
      <c r="FG320">
        <v>3.2844799999999998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1.86219</v>
      </c>
      <c r="FN320">
        <v>1.8642300000000001</v>
      </c>
      <c r="FO320">
        <v>1.8603499999999999</v>
      </c>
      <c r="FP320">
        <v>1.8610599999999999</v>
      </c>
      <c r="FQ320">
        <v>1.8602000000000001</v>
      </c>
      <c r="FR320">
        <v>1.86188</v>
      </c>
      <c r="FS320">
        <v>1.85839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-4.5599999999999996</v>
      </c>
      <c r="GH320">
        <v>9.8799999999999999E-2</v>
      </c>
      <c r="GI320">
        <v>-2.4324828651112251</v>
      </c>
      <c r="GJ320">
        <v>-1.6100910332537859E-3</v>
      </c>
      <c r="GK320">
        <v>7.0186618486508772E-7</v>
      </c>
      <c r="GL320">
        <v>-2.134652460378022E-10</v>
      </c>
      <c r="GM320">
        <v>9.8890000000004363E-2</v>
      </c>
      <c r="GN320">
        <v>0</v>
      </c>
      <c r="GO320">
        <v>0</v>
      </c>
      <c r="GP320">
        <v>0</v>
      </c>
      <c r="GQ320">
        <v>5</v>
      </c>
      <c r="GR320">
        <v>2079</v>
      </c>
      <c r="GS320">
        <v>3</v>
      </c>
      <c r="GT320">
        <v>29</v>
      </c>
      <c r="GU320">
        <v>79.599999999999994</v>
      </c>
      <c r="GV320">
        <v>79.599999999999994</v>
      </c>
      <c r="GW320">
        <v>4.83643</v>
      </c>
      <c r="GX320">
        <v>2.48169</v>
      </c>
      <c r="GY320">
        <v>2.04834</v>
      </c>
      <c r="GZ320">
        <v>2.6184099999999999</v>
      </c>
      <c r="HA320">
        <v>2.1972700000000001</v>
      </c>
      <c r="HB320">
        <v>2.35229</v>
      </c>
      <c r="HC320">
        <v>40.629800000000003</v>
      </c>
      <c r="HD320">
        <v>15.1302</v>
      </c>
      <c r="HE320">
        <v>18</v>
      </c>
      <c r="HF320">
        <v>689.755</v>
      </c>
      <c r="HG320">
        <v>739.93899999999996</v>
      </c>
      <c r="HH320">
        <v>31.001899999999999</v>
      </c>
      <c r="HI320">
        <v>34.731900000000003</v>
      </c>
      <c r="HJ320">
        <v>30.000299999999999</v>
      </c>
      <c r="HK320">
        <v>34.536299999999997</v>
      </c>
      <c r="HL320">
        <v>34.510199999999998</v>
      </c>
      <c r="HM320">
        <v>96.727500000000006</v>
      </c>
      <c r="HN320">
        <v>20.7318</v>
      </c>
      <c r="HO320">
        <v>91.646100000000004</v>
      </c>
      <c r="HP320">
        <v>31</v>
      </c>
      <c r="HQ320">
        <v>2033.61</v>
      </c>
      <c r="HR320">
        <v>35.566800000000001</v>
      </c>
      <c r="HS320">
        <v>99.120699999999999</v>
      </c>
      <c r="HT320">
        <v>98.175600000000003</v>
      </c>
    </row>
    <row r="321" spans="1:228" x14ac:dyDescent="0.2">
      <c r="A321">
        <v>306</v>
      </c>
      <c r="B321">
        <v>1669232810.5999999</v>
      </c>
      <c r="C321">
        <v>1218.099999904633</v>
      </c>
      <c r="D321" t="s">
        <v>971</v>
      </c>
      <c r="E321" t="s">
        <v>972</v>
      </c>
      <c r="F321">
        <v>4</v>
      </c>
      <c r="G321">
        <v>1669232808.2874999</v>
      </c>
      <c r="H321">
        <f t="shared" si="136"/>
        <v>1.7067229955033414E-3</v>
      </c>
      <c r="I321">
        <f t="shared" si="137"/>
        <v>1.7067229955033414</v>
      </c>
      <c r="J321">
        <f t="shared" si="138"/>
        <v>26.996161033639734</v>
      </c>
      <c r="K321">
        <f t="shared" si="139"/>
        <v>2005.36625</v>
      </c>
      <c r="L321">
        <f t="shared" si="140"/>
        <v>1479.6805498769374</v>
      </c>
      <c r="M321">
        <f t="shared" si="141"/>
        <v>149.27596158656826</v>
      </c>
      <c r="N321">
        <f t="shared" si="142"/>
        <v>202.30919121488563</v>
      </c>
      <c r="O321">
        <f t="shared" si="143"/>
        <v>9.230969475591827E-2</v>
      </c>
      <c r="P321">
        <f t="shared" si="144"/>
        <v>3.6673050165542032</v>
      </c>
      <c r="Q321">
        <f t="shared" si="145"/>
        <v>9.1038037933225818E-2</v>
      </c>
      <c r="R321">
        <f t="shared" si="146"/>
        <v>5.7011567526948879E-2</v>
      </c>
      <c r="S321">
        <f t="shared" si="147"/>
        <v>226.12040642310612</v>
      </c>
      <c r="T321">
        <f t="shared" si="148"/>
        <v>34.35479962285919</v>
      </c>
      <c r="U321">
        <f t="shared" si="149"/>
        <v>34.376412500000001</v>
      </c>
      <c r="V321">
        <f t="shared" si="150"/>
        <v>5.4562232385015568</v>
      </c>
      <c r="W321">
        <f t="shared" si="151"/>
        <v>69.718386579453295</v>
      </c>
      <c r="X321">
        <f t="shared" si="152"/>
        <v>3.6502775242520658</v>
      </c>
      <c r="Y321">
        <f t="shared" si="153"/>
        <v>5.2357458388571469</v>
      </c>
      <c r="Z321">
        <f t="shared" si="154"/>
        <v>1.805945714249491</v>
      </c>
      <c r="AA321">
        <f t="shared" si="155"/>
        <v>-75.266484101697358</v>
      </c>
      <c r="AB321">
        <f t="shared" si="156"/>
        <v>-146.20783768480445</v>
      </c>
      <c r="AC321">
        <f t="shared" si="157"/>
        <v>-9.2210178068630313</v>
      </c>
      <c r="AD321">
        <f t="shared" si="158"/>
        <v>-4.5749331702587313</v>
      </c>
      <c r="AE321">
        <f t="shared" si="159"/>
        <v>50.667828259160025</v>
      </c>
      <c r="AF321">
        <f t="shared" si="160"/>
        <v>1.624617189792815</v>
      </c>
      <c r="AG321">
        <f t="shared" si="161"/>
        <v>26.996161033639734</v>
      </c>
      <c r="AH321">
        <v>2102.366556568144</v>
      </c>
      <c r="AI321">
        <v>2083.8226060606062</v>
      </c>
      <c r="AJ321">
        <v>1.747895891936543</v>
      </c>
      <c r="AK321">
        <v>65.098338017295973</v>
      </c>
      <c r="AL321">
        <f t="shared" si="162"/>
        <v>1.7067229955033414</v>
      </c>
      <c r="AM321">
        <v>35.532871927287999</v>
      </c>
      <c r="AN321">
        <v>36.187243956043993</v>
      </c>
      <c r="AO321">
        <v>5.4329529151907986E-3</v>
      </c>
      <c r="AP321">
        <v>87.569397002130515</v>
      </c>
      <c r="AQ321">
        <v>9</v>
      </c>
      <c r="AR321">
        <v>1</v>
      </c>
      <c r="AS321">
        <f t="shared" si="163"/>
        <v>1</v>
      </c>
      <c r="AT321">
        <f t="shared" si="164"/>
        <v>0</v>
      </c>
      <c r="AU321">
        <f t="shared" si="165"/>
        <v>47002.252900841406</v>
      </c>
      <c r="AV321">
        <f t="shared" si="166"/>
        <v>1200.0237500000001</v>
      </c>
      <c r="AW321">
        <f t="shared" si="167"/>
        <v>1025.9456577321794</v>
      </c>
      <c r="AX321">
        <f t="shared" si="168"/>
        <v>0.85493779413297388</v>
      </c>
      <c r="AY321">
        <f t="shared" si="169"/>
        <v>0.18842994267663962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1669232808.2874999</v>
      </c>
      <c r="BF321">
        <v>2005.36625</v>
      </c>
      <c r="BG321">
        <v>2027.7662499999999</v>
      </c>
      <c r="BH321">
        <v>36.182950000000012</v>
      </c>
      <c r="BI321">
        <v>35.532525</v>
      </c>
      <c r="BJ321">
        <v>2009.9324999999999</v>
      </c>
      <c r="BK321">
        <v>36.084074999999999</v>
      </c>
      <c r="BL321">
        <v>649.9982500000001</v>
      </c>
      <c r="BM321">
        <v>100.78387499999999</v>
      </c>
      <c r="BN321">
        <v>0.10003646250000001</v>
      </c>
      <c r="BO321">
        <v>33.636912499999987</v>
      </c>
      <c r="BP321">
        <v>34.376412500000001</v>
      </c>
      <c r="BQ321">
        <v>999.9</v>
      </c>
      <c r="BR321">
        <v>0</v>
      </c>
      <c r="BS321">
        <v>0</v>
      </c>
      <c r="BT321">
        <v>8988.125</v>
      </c>
      <c r="BU321">
        <v>0</v>
      </c>
      <c r="BV321">
        <v>147.813875</v>
      </c>
      <c r="BW321">
        <v>-22.401062499999998</v>
      </c>
      <c r="BX321">
        <v>2080.65</v>
      </c>
      <c r="BY321">
        <v>2102.4737500000001</v>
      </c>
      <c r="BZ321">
        <v>0.65040549999999997</v>
      </c>
      <c r="CA321">
        <v>2027.7662499999999</v>
      </c>
      <c r="CB321">
        <v>35.532525</v>
      </c>
      <c r="CC321">
        <v>3.6466525000000001</v>
      </c>
      <c r="CD321">
        <v>3.5811025000000001</v>
      </c>
      <c r="CE321">
        <v>27.318449999999999</v>
      </c>
      <c r="CF321">
        <v>27.009225000000001</v>
      </c>
      <c r="CG321">
        <v>1200.0237500000001</v>
      </c>
      <c r="CH321">
        <v>0.49999112499999998</v>
      </c>
      <c r="CI321">
        <v>0.50000887500000002</v>
      </c>
      <c r="CJ321">
        <v>0</v>
      </c>
      <c r="CK321">
        <v>727.47299999999996</v>
      </c>
      <c r="CL321">
        <v>4.9990899999999998</v>
      </c>
      <c r="CM321">
        <v>8049.7474999999986</v>
      </c>
      <c r="CN321">
        <v>9558.0187499999993</v>
      </c>
      <c r="CO321">
        <v>43.609250000000003</v>
      </c>
      <c r="CP321">
        <v>45.125</v>
      </c>
      <c r="CQ321">
        <v>44.311999999999998</v>
      </c>
      <c r="CR321">
        <v>44.561999999999998</v>
      </c>
      <c r="CS321">
        <v>44.936999999999998</v>
      </c>
      <c r="CT321">
        <v>597.50374999999997</v>
      </c>
      <c r="CU321">
        <v>597.52625</v>
      </c>
      <c r="CV321">
        <v>0</v>
      </c>
      <c r="CW321">
        <v>1669232817.5999999</v>
      </c>
      <c r="CX321">
        <v>0</v>
      </c>
      <c r="CY321">
        <v>1669228029.5</v>
      </c>
      <c r="CZ321" t="s">
        <v>356</v>
      </c>
      <c r="DA321">
        <v>1669228029.5</v>
      </c>
      <c r="DB321">
        <v>1669228028</v>
      </c>
      <c r="DC321">
        <v>6</v>
      </c>
      <c r="DD321">
        <v>0.127</v>
      </c>
      <c r="DE321">
        <v>2E-3</v>
      </c>
      <c r="DF321">
        <v>-2.9980000000000002</v>
      </c>
      <c r="DG321">
        <v>9.9000000000000005E-2</v>
      </c>
      <c r="DH321">
        <v>415</v>
      </c>
      <c r="DI321">
        <v>34</v>
      </c>
      <c r="DJ321">
        <v>0.37</v>
      </c>
      <c r="DK321">
        <v>0.19</v>
      </c>
      <c r="DL321">
        <v>-22.329750000000001</v>
      </c>
      <c r="DM321">
        <v>-0.85160375234517693</v>
      </c>
      <c r="DN321">
        <v>0.119683923314704</v>
      </c>
      <c r="DO321">
        <v>0</v>
      </c>
      <c r="DP321">
        <v>0.62179965000000004</v>
      </c>
      <c r="DQ321">
        <v>0.16478688180112641</v>
      </c>
      <c r="DR321">
        <v>1.792661538125644E-2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381</v>
      </c>
      <c r="EA321">
        <v>3.2952499999999998</v>
      </c>
      <c r="EB321">
        <v>2.6251899999999999</v>
      </c>
      <c r="EC321">
        <v>0.28263100000000002</v>
      </c>
      <c r="ED321">
        <v>0.282383</v>
      </c>
      <c r="EE321">
        <v>0.14458199999999999</v>
      </c>
      <c r="EF321">
        <v>0.14111000000000001</v>
      </c>
      <c r="EG321">
        <v>21671.1</v>
      </c>
      <c r="EH321">
        <v>22059.9</v>
      </c>
      <c r="EI321">
        <v>28134.7</v>
      </c>
      <c r="EJ321">
        <v>29621.3</v>
      </c>
      <c r="EK321">
        <v>33115.1</v>
      </c>
      <c r="EL321">
        <v>35325.4</v>
      </c>
      <c r="EM321">
        <v>39700.199999999997</v>
      </c>
      <c r="EN321">
        <v>42334.6</v>
      </c>
      <c r="EO321">
        <v>2.1873800000000001</v>
      </c>
      <c r="EP321">
        <v>2.1581999999999999</v>
      </c>
      <c r="EQ321">
        <v>0.112064</v>
      </c>
      <c r="ER321">
        <v>0</v>
      </c>
      <c r="ES321">
        <v>32.578000000000003</v>
      </c>
      <c r="ET321">
        <v>999.9</v>
      </c>
      <c r="EU321">
        <v>70.5</v>
      </c>
      <c r="EV321">
        <v>36.299999999999997</v>
      </c>
      <c r="EW321">
        <v>42.444800000000001</v>
      </c>
      <c r="EX321">
        <v>57.104399999999998</v>
      </c>
      <c r="EY321">
        <v>-2.9447100000000002</v>
      </c>
      <c r="EZ321">
        <v>2</v>
      </c>
      <c r="FA321">
        <v>0.59407500000000002</v>
      </c>
      <c r="FB321">
        <v>0.88661800000000002</v>
      </c>
      <c r="FC321">
        <v>20.2684</v>
      </c>
      <c r="FD321">
        <v>5.2157900000000001</v>
      </c>
      <c r="FE321">
        <v>12.007099999999999</v>
      </c>
      <c r="FF321">
        <v>4.9857500000000003</v>
      </c>
      <c r="FG321">
        <v>3.2845300000000002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1.8621799999999999</v>
      </c>
      <c r="FN321">
        <v>1.8642300000000001</v>
      </c>
      <c r="FO321">
        <v>1.8603499999999999</v>
      </c>
      <c r="FP321">
        <v>1.8610599999999999</v>
      </c>
      <c r="FQ321">
        <v>1.8602000000000001</v>
      </c>
      <c r="FR321">
        <v>1.86188</v>
      </c>
      <c r="FS321">
        <v>1.8584000000000001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-4.57</v>
      </c>
      <c r="GH321">
        <v>9.8900000000000002E-2</v>
      </c>
      <c r="GI321">
        <v>-2.4324828651112251</v>
      </c>
      <c r="GJ321">
        <v>-1.6100910332537859E-3</v>
      </c>
      <c r="GK321">
        <v>7.0186618486508772E-7</v>
      </c>
      <c r="GL321">
        <v>-2.134652460378022E-10</v>
      </c>
      <c r="GM321">
        <v>9.8890000000004363E-2</v>
      </c>
      <c r="GN321">
        <v>0</v>
      </c>
      <c r="GO321">
        <v>0</v>
      </c>
      <c r="GP321">
        <v>0</v>
      </c>
      <c r="GQ321">
        <v>5</v>
      </c>
      <c r="GR321">
        <v>2079</v>
      </c>
      <c r="GS321">
        <v>3</v>
      </c>
      <c r="GT321">
        <v>29</v>
      </c>
      <c r="GU321">
        <v>79.7</v>
      </c>
      <c r="GV321">
        <v>79.7</v>
      </c>
      <c r="GW321">
        <v>4.84863</v>
      </c>
      <c r="GX321">
        <v>2.47803</v>
      </c>
      <c r="GY321">
        <v>2.04834</v>
      </c>
      <c r="GZ321">
        <v>2.6184099999999999</v>
      </c>
      <c r="HA321">
        <v>2.1972700000000001</v>
      </c>
      <c r="HB321">
        <v>2.34619</v>
      </c>
      <c r="HC321">
        <v>40.629800000000003</v>
      </c>
      <c r="HD321">
        <v>15.121499999999999</v>
      </c>
      <c r="HE321">
        <v>18</v>
      </c>
      <c r="HF321">
        <v>689.92399999999998</v>
      </c>
      <c r="HG321">
        <v>739.97400000000005</v>
      </c>
      <c r="HH321">
        <v>31.001999999999999</v>
      </c>
      <c r="HI321">
        <v>34.733499999999999</v>
      </c>
      <c r="HJ321">
        <v>30.0001</v>
      </c>
      <c r="HK321">
        <v>34.538600000000002</v>
      </c>
      <c r="HL321">
        <v>34.513100000000001</v>
      </c>
      <c r="HM321">
        <v>96.962000000000003</v>
      </c>
      <c r="HN321">
        <v>20.7318</v>
      </c>
      <c r="HO321">
        <v>91.646100000000004</v>
      </c>
      <c r="HP321">
        <v>31</v>
      </c>
      <c r="HQ321">
        <v>2040.29</v>
      </c>
      <c r="HR321">
        <v>35.566800000000001</v>
      </c>
      <c r="HS321">
        <v>99.119699999999995</v>
      </c>
      <c r="HT321">
        <v>98.174599999999998</v>
      </c>
    </row>
    <row r="322" spans="1:228" x14ac:dyDescent="0.2">
      <c r="A322">
        <v>307</v>
      </c>
      <c r="B322">
        <v>1669232814.5999999</v>
      </c>
      <c r="C322">
        <v>1222.099999904633</v>
      </c>
      <c r="D322" t="s">
        <v>973</v>
      </c>
      <c r="E322" t="s">
        <v>974</v>
      </c>
      <c r="F322">
        <v>4</v>
      </c>
      <c r="G322">
        <v>1669232812.5999999</v>
      </c>
      <c r="H322">
        <f t="shared" si="136"/>
        <v>1.6659636923756157E-3</v>
      </c>
      <c r="I322">
        <f t="shared" si="137"/>
        <v>1.6659636923756158</v>
      </c>
      <c r="J322">
        <f t="shared" si="138"/>
        <v>26.016372595720323</v>
      </c>
      <c r="K322">
        <f t="shared" si="139"/>
        <v>2012.697142857143</v>
      </c>
      <c r="L322">
        <f t="shared" si="140"/>
        <v>1490.9126861906091</v>
      </c>
      <c r="M322">
        <f t="shared" si="141"/>
        <v>150.40720721733388</v>
      </c>
      <c r="N322">
        <f t="shared" si="142"/>
        <v>203.04620051555969</v>
      </c>
      <c r="O322">
        <f t="shared" si="143"/>
        <v>8.97548667195191E-2</v>
      </c>
      <c r="P322">
        <f t="shared" si="144"/>
        <v>3.6775766226355655</v>
      </c>
      <c r="Q322">
        <f t="shared" si="145"/>
        <v>8.85554426751613E-2</v>
      </c>
      <c r="R322">
        <f t="shared" si="146"/>
        <v>5.5453579748800691E-2</v>
      </c>
      <c r="S322">
        <f t="shared" si="147"/>
        <v>226.11546090661253</v>
      </c>
      <c r="T322">
        <f t="shared" si="148"/>
        <v>34.381885391479607</v>
      </c>
      <c r="U322">
        <f t="shared" si="149"/>
        <v>34.399642857142858</v>
      </c>
      <c r="V322">
        <f t="shared" si="150"/>
        <v>5.4632780238919834</v>
      </c>
      <c r="W322">
        <f t="shared" si="151"/>
        <v>69.655066352574963</v>
      </c>
      <c r="X322">
        <f t="shared" si="152"/>
        <v>3.651140169378531</v>
      </c>
      <c r="Y322">
        <f t="shared" si="153"/>
        <v>5.24174386813079</v>
      </c>
      <c r="Z322">
        <f t="shared" si="154"/>
        <v>1.8121378545134523</v>
      </c>
      <c r="AA322">
        <f t="shared" si="155"/>
        <v>-73.468998833764658</v>
      </c>
      <c r="AB322">
        <f t="shared" si="156"/>
        <v>-147.16399163255045</v>
      </c>
      <c r="AC322">
        <f t="shared" si="157"/>
        <v>-9.2573738889655335</v>
      </c>
      <c r="AD322">
        <f t="shared" si="158"/>
        <v>-3.7749034486681126</v>
      </c>
      <c r="AE322">
        <f t="shared" si="159"/>
        <v>50.847568493730186</v>
      </c>
      <c r="AF322">
        <f t="shared" si="160"/>
        <v>1.6507284843091923</v>
      </c>
      <c r="AG322">
        <f t="shared" si="161"/>
        <v>26.016372595720323</v>
      </c>
      <c r="AH322">
        <v>2109.51316178961</v>
      </c>
      <c r="AI322">
        <v>2091.042606060606</v>
      </c>
      <c r="AJ322">
        <v>1.8358316556594161</v>
      </c>
      <c r="AK322">
        <v>65.098338017295973</v>
      </c>
      <c r="AL322">
        <f t="shared" si="162"/>
        <v>1.6659636923756158</v>
      </c>
      <c r="AM322">
        <v>35.531244910837451</v>
      </c>
      <c r="AN322">
        <v>36.19666923076926</v>
      </c>
      <c r="AO322">
        <v>2.9803767972872672E-4</v>
      </c>
      <c r="AP322">
        <v>87.569397002130515</v>
      </c>
      <c r="AQ322">
        <v>9</v>
      </c>
      <c r="AR322">
        <v>1</v>
      </c>
      <c r="AS322">
        <f t="shared" si="163"/>
        <v>1</v>
      </c>
      <c r="AT322">
        <f t="shared" si="164"/>
        <v>0</v>
      </c>
      <c r="AU322">
        <f t="shared" si="165"/>
        <v>47182.127887425202</v>
      </c>
      <c r="AV322">
        <f t="shared" si="166"/>
        <v>1199.995714285714</v>
      </c>
      <c r="AW322">
        <f t="shared" si="167"/>
        <v>1025.9218636821824</v>
      </c>
      <c r="AX322">
        <f t="shared" si="168"/>
        <v>0.8549379397516037</v>
      </c>
      <c r="AY322">
        <f t="shared" si="169"/>
        <v>0.1884302237205952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1669232812.5999999</v>
      </c>
      <c r="BF322">
        <v>2012.697142857143</v>
      </c>
      <c r="BG322">
        <v>2035.2</v>
      </c>
      <c r="BH322">
        <v>36.191957142857142</v>
      </c>
      <c r="BI322">
        <v>35.53104285714285</v>
      </c>
      <c r="BJ322">
        <v>2017.272857142857</v>
      </c>
      <c r="BK322">
        <v>36.093057142857141</v>
      </c>
      <c r="BL322">
        <v>649.95728571428572</v>
      </c>
      <c r="BM322">
        <v>100.783</v>
      </c>
      <c r="BN322">
        <v>9.9639614285714301E-2</v>
      </c>
      <c r="BO322">
        <v>33.657385714285716</v>
      </c>
      <c r="BP322">
        <v>34.399642857142858</v>
      </c>
      <c r="BQ322">
        <v>999.89999999999986</v>
      </c>
      <c r="BR322">
        <v>0</v>
      </c>
      <c r="BS322">
        <v>0</v>
      </c>
      <c r="BT322">
        <v>9023.75</v>
      </c>
      <c r="BU322">
        <v>0</v>
      </c>
      <c r="BV322">
        <v>151.50385714285721</v>
      </c>
      <c r="BW322">
        <v>-22.505128571428571</v>
      </c>
      <c r="BX322">
        <v>2088.275714285714</v>
      </c>
      <c r="BY322">
        <v>2110.178571428572</v>
      </c>
      <c r="BZ322">
        <v>0.66090771428571415</v>
      </c>
      <c r="CA322">
        <v>2035.2</v>
      </c>
      <c r="CB322">
        <v>35.53104285714285</v>
      </c>
      <c r="CC322">
        <v>3.647531428571428</v>
      </c>
      <c r="CD322">
        <v>3.5809228571428582</v>
      </c>
      <c r="CE322">
        <v>27.322571428571429</v>
      </c>
      <c r="CF322">
        <v>27.008385714285708</v>
      </c>
      <c r="CG322">
        <v>1199.995714285714</v>
      </c>
      <c r="CH322">
        <v>0.49998457142857139</v>
      </c>
      <c r="CI322">
        <v>0.50001542857142856</v>
      </c>
      <c r="CJ322">
        <v>0</v>
      </c>
      <c r="CK322">
        <v>727.39085714285704</v>
      </c>
      <c r="CL322">
        <v>4.9990899999999998</v>
      </c>
      <c r="CM322">
        <v>8059.9428571428571</v>
      </c>
      <c r="CN322">
        <v>9557.7642857142873</v>
      </c>
      <c r="CO322">
        <v>43.625</v>
      </c>
      <c r="CP322">
        <v>45.160428571428568</v>
      </c>
      <c r="CQ322">
        <v>44.311999999999998</v>
      </c>
      <c r="CR322">
        <v>44.625</v>
      </c>
      <c r="CS322">
        <v>44.936999999999998</v>
      </c>
      <c r="CT322">
        <v>597.48142857142852</v>
      </c>
      <c r="CU322">
        <v>597.51571428571435</v>
      </c>
      <c r="CV322">
        <v>0</v>
      </c>
      <c r="CW322">
        <v>1669232821.8</v>
      </c>
      <c r="CX322">
        <v>0</v>
      </c>
      <c r="CY322">
        <v>1669228029.5</v>
      </c>
      <c r="CZ322" t="s">
        <v>356</v>
      </c>
      <c r="DA322">
        <v>1669228029.5</v>
      </c>
      <c r="DB322">
        <v>1669228028</v>
      </c>
      <c r="DC322">
        <v>6</v>
      </c>
      <c r="DD322">
        <v>0.127</v>
      </c>
      <c r="DE322">
        <v>2E-3</v>
      </c>
      <c r="DF322">
        <v>-2.9980000000000002</v>
      </c>
      <c r="DG322">
        <v>9.9000000000000005E-2</v>
      </c>
      <c r="DH322">
        <v>415</v>
      </c>
      <c r="DI322">
        <v>34</v>
      </c>
      <c r="DJ322">
        <v>0.37</v>
      </c>
      <c r="DK322">
        <v>0.19</v>
      </c>
      <c r="DL322">
        <v>-22.37766097560975</v>
      </c>
      <c r="DM322">
        <v>-1.0186411149825669</v>
      </c>
      <c r="DN322">
        <v>0.12543730311865869</v>
      </c>
      <c r="DO322">
        <v>0</v>
      </c>
      <c r="DP322">
        <v>0.63489624390243893</v>
      </c>
      <c r="DQ322">
        <v>0.15335529616724611</v>
      </c>
      <c r="DR322">
        <v>1.6822838005956599E-2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381</v>
      </c>
      <c r="EA322">
        <v>3.2948900000000001</v>
      </c>
      <c r="EB322">
        <v>2.6251799999999998</v>
      </c>
      <c r="EC322">
        <v>0.283165</v>
      </c>
      <c r="ED322">
        <v>0.28291100000000002</v>
      </c>
      <c r="EE322">
        <v>0.14460200000000001</v>
      </c>
      <c r="EF322">
        <v>0.14110500000000001</v>
      </c>
      <c r="EG322">
        <v>21655.3</v>
      </c>
      <c r="EH322">
        <v>22043.3</v>
      </c>
      <c r="EI322">
        <v>28135.200000000001</v>
      </c>
      <c r="EJ322">
        <v>29620.9</v>
      </c>
      <c r="EK322">
        <v>33114.800000000003</v>
      </c>
      <c r="EL322">
        <v>35325</v>
      </c>
      <c r="EM322">
        <v>39700.699999999997</v>
      </c>
      <c r="EN322">
        <v>42333.8</v>
      </c>
      <c r="EO322">
        <v>2.1869499999999999</v>
      </c>
      <c r="EP322">
        <v>2.1584500000000002</v>
      </c>
      <c r="EQ322">
        <v>0.111111</v>
      </c>
      <c r="ER322">
        <v>0</v>
      </c>
      <c r="ES322">
        <v>32.608400000000003</v>
      </c>
      <c r="ET322">
        <v>999.9</v>
      </c>
      <c r="EU322">
        <v>70.400000000000006</v>
      </c>
      <c r="EV322">
        <v>36.299999999999997</v>
      </c>
      <c r="EW322">
        <v>42.384399999999999</v>
      </c>
      <c r="EX322">
        <v>57.254399999999997</v>
      </c>
      <c r="EY322">
        <v>-2.77244</v>
      </c>
      <c r="EZ322">
        <v>2</v>
      </c>
      <c r="FA322">
        <v>0.59409599999999996</v>
      </c>
      <c r="FB322">
        <v>0.89469500000000002</v>
      </c>
      <c r="FC322">
        <v>20.268000000000001</v>
      </c>
      <c r="FD322">
        <v>5.2137000000000002</v>
      </c>
      <c r="FE322">
        <v>12.008599999999999</v>
      </c>
      <c r="FF322">
        <v>4.9843000000000002</v>
      </c>
      <c r="FG322">
        <v>3.2841300000000002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1.8621799999999999</v>
      </c>
      <c r="FN322">
        <v>1.8642300000000001</v>
      </c>
      <c r="FO322">
        <v>1.8603499999999999</v>
      </c>
      <c r="FP322">
        <v>1.8610899999999999</v>
      </c>
      <c r="FQ322">
        <v>1.86019</v>
      </c>
      <c r="FR322">
        <v>1.86188</v>
      </c>
      <c r="FS322">
        <v>1.85839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-4.58</v>
      </c>
      <c r="GH322">
        <v>9.8900000000000002E-2</v>
      </c>
      <c r="GI322">
        <v>-2.4324828651112251</v>
      </c>
      <c r="GJ322">
        <v>-1.6100910332537859E-3</v>
      </c>
      <c r="GK322">
        <v>7.0186618486508772E-7</v>
      </c>
      <c r="GL322">
        <v>-2.134652460378022E-10</v>
      </c>
      <c r="GM322">
        <v>9.8890000000004363E-2</v>
      </c>
      <c r="GN322">
        <v>0</v>
      </c>
      <c r="GO322">
        <v>0</v>
      </c>
      <c r="GP322">
        <v>0</v>
      </c>
      <c r="GQ322">
        <v>5</v>
      </c>
      <c r="GR322">
        <v>2079</v>
      </c>
      <c r="GS322">
        <v>3</v>
      </c>
      <c r="GT322">
        <v>29</v>
      </c>
      <c r="GU322">
        <v>79.8</v>
      </c>
      <c r="GV322">
        <v>79.8</v>
      </c>
      <c r="GW322">
        <v>4.8608399999999996</v>
      </c>
      <c r="GX322">
        <v>2.48291</v>
      </c>
      <c r="GY322">
        <v>2.04834</v>
      </c>
      <c r="GZ322">
        <v>2.6196299999999999</v>
      </c>
      <c r="HA322">
        <v>2.1972700000000001</v>
      </c>
      <c r="HB322">
        <v>2.31934</v>
      </c>
      <c r="HC322">
        <v>40.629800000000003</v>
      </c>
      <c r="HD322">
        <v>15.1127</v>
      </c>
      <c r="HE322">
        <v>18</v>
      </c>
      <c r="HF322">
        <v>689.58100000000002</v>
      </c>
      <c r="HG322">
        <v>740.22299999999996</v>
      </c>
      <c r="HH322">
        <v>31.002199999999998</v>
      </c>
      <c r="HI322">
        <v>34.735700000000001</v>
      </c>
      <c r="HJ322">
        <v>30.0001</v>
      </c>
      <c r="HK322">
        <v>34.539299999999997</v>
      </c>
      <c r="HL322">
        <v>34.5139</v>
      </c>
      <c r="HM322">
        <v>97.195400000000006</v>
      </c>
      <c r="HN322">
        <v>20.7318</v>
      </c>
      <c r="HO322">
        <v>91.646100000000004</v>
      </c>
      <c r="HP322">
        <v>31</v>
      </c>
      <c r="HQ322">
        <v>2046.97</v>
      </c>
      <c r="HR322">
        <v>35.6965</v>
      </c>
      <c r="HS322">
        <v>99.121200000000002</v>
      </c>
      <c r="HT322">
        <v>98.173000000000002</v>
      </c>
    </row>
    <row r="323" spans="1:228" x14ac:dyDescent="0.2">
      <c r="A323">
        <v>308</v>
      </c>
      <c r="B323">
        <v>1669232818.5999999</v>
      </c>
      <c r="C323">
        <v>1226.099999904633</v>
      </c>
      <c r="D323" t="s">
        <v>975</v>
      </c>
      <c r="E323" t="s">
        <v>976</v>
      </c>
      <c r="F323">
        <v>4</v>
      </c>
      <c r="G323">
        <v>1669232816.2874999</v>
      </c>
      <c r="H323">
        <f t="shared" si="136"/>
        <v>1.6732941089360996E-3</v>
      </c>
      <c r="I323">
        <f t="shared" si="137"/>
        <v>1.6732941089360995</v>
      </c>
      <c r="J323">
        <f t="shared" si="138"/>
        <v>28.217194740296897</v>
      </c>
      <c r="K323">
        <f t="shared" si="139"/>
        <v>2018.8975</v>
      </c>
      <c r="L323">
        <f t="shared" si="140"/>
        <v>1459.0061139941065</v>
      </c>
      <c r="M323">
        <f t="shared" si="141"/>
        <v>147.18947464001769</v>
      </c>
      <c r="N323">
        <f t="shared" si="142"/>
        <v>203.67321255669904</v>
      </c>
      <c r="O323">
        <f t="shared" si="143"/>
        <v>8.9986400194755803E-2</v>
      </c>
      <c r="P323">
        <f t="shared" si="144"/>
        <v>3.6757131981943427</v>
      </c>
      <c r="Q323">
        <f t="shared" si="145"/>
        <v>8.8780222532732725E-2</v>
      </c>
      <c r="R323">
        <f t="shared" si="146"/>
        <v>5.5594662344637696E-2</v>
      </c>
      <c r="S323">
        <f t="shared" si="147"/>
        <v>226.1150417868817</v>
      </c>
      <c r="T323">
        <f t="shared" si="148"/>
        <v>34.392753203883551</v>
      </c>
      <c r="U323">
        <f t="shared" si="149"/>
        <v>34.412525000000002</v>
      </c>
      <c r="V323">
        <f t="shared" si="150"/>
        <v>5.46719359590662</v>
      </c>
      <c r="W323">
        <f t="shared" si="151"/>
        <v>69.619123298350829</v>
      </c>
      <c r="X323">
        <f t="shared" si="152"/>
        <v>3.6517187405651708</v>
      </c>
      <c r="Y323">
        <f t="shared" si="153"/>
        <v>5.2452811347764765</v>
      </c>
      <c r="Z323">
        <f t="shared" si="154"/>
        <v>1.8154748553414493</v>
      </c>
      <c r="AA323">
        <f t="shared" si="155"/>
        <v>-73.792270204081987</v>
      </c>
      <c r="AB323">
        <f t="shared" si="156"/>
        <v>-147.25149448494918</v>
      </c>
      <c r="AC323">
        <f t="shared" si="157"/>
        <v>-9.2687037168539312</v>
      </c>
      <c r="AD323">
        <f t="shared" si="158"/>
        <v>-4.1974266190033802</v>
      </c>
      <c r="AE323">
        <f t="shared" si="159"/>
        <v>50.427550870333249</v>
      </c>
      <c r="AF323">
        <f t="shared" si="160"/>
        <v>1.6582719371954884</v>
      </c>
      <c r="AG323">
        <f t="shared" si="161"/>
        <v>28.217194740296897</v>
      </c>
      <c r="AH323">
        <v>2116.3507122536221</v>
      </c>
      <c r="AI323">
        <v>2097.698848484848</v>
      </c>
      <c r="AJ323">
        <v>1.6424649852423561</v>
      </c>
      <c r="AK323">
        <v>65.098338017295973</v>
      </c>
      <c r="AL323">
        <f t="shared" si="162"/>
        <v>1.6732941089360995</v>
      </c>
      <c r="AM323">
        <v>35.530409944395508</v>
      </c>
      <c r="AN323">
        <v>36.196560439560457</v>
      </c>
      <c r="AO323">
        <v>7.0484697040108487E-4</v>
      </c>
      <c r="AP323">
        <v>87.569397002130515</v>
      </c>
      <c r="AQ323">
        <v>9</v>
      </c>
      <c r="AR323">
        <v>1</v>
      </c>
      <c r="AS323">
        <f t="shared" si="163"/>
        <v>1</v>
      </c>
      <c r="AT323">
        <f t="shared" si="164"/>
        <v>0</v>
      </c>
      <c r="AU323">
        <f t="shared" si="165"/>
        <v>47147.067409624025</v>
      </c>
      <c r="AV323">
        <f t="shared" si="166"/>
        <v>1200.00125</v>
      </c>
      <c r="AW323">
        <f t="shared" si="167"/>
        <v>1025.9258387496795</v>
      </c>
      <c r="AX323">
        <f t="shared" si="168"/>
        <v>0.85493730839837001</v>
      </c>
      <c r="AY323">
        <f t="shared" si="169"/>
        <v>0.18842900520885433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1669232816.2874999</v>
      </c>
      <c r="BF323">
        <v>2018.8975</v>
      </c>
      <c r="BG323">
        <v>2041.2349999999999</v>
      </c>
      <c r="BH323">
        <v>36.197425000000003</v>
      </c>
      <c r="BI323">
        <v>35.533537499999987</v>
      </c>
      <c r="BJ323">
        <v>2023.4825000000001</v>
      </c>
      <c r="BK323">
        <v>36.098550000000003</v>
      </c>
      <c r="BL323">
        <v>649.99962499999992</v>
      </c>
      <c r="BM323">
        <v>100.78337500000001</v>
      </c>
      <c r="BN323">
        <v>0.1000094</v>
      </c>
      <c r="BO323">
        <v>33.669449999999998</v>
      </c>
      <c r="BP323">
        <v>34.412525000000002</v>
      </c>
      <c r="BQ323">
        <v>999.9</v>
      </c>
      <c r="BR323">
        <v>0</v>
      </c>
      <c r="BS323">
        <v>0</v>
      </c>
      <c r="BT323">
        <v>9017.2637500000001</v>
      </c>
      <c r="BU323">
        <v>0</v>
      </c>
      <c r="BV323">
        <v>152.83875</v>
      </c>
      <c r="BW323">
        <v>-22.335574999999999</v>
      </c>
      <c r="BX323">
        <v>2094.721250000001</v>
      </c>
      <c r="BY323">
        <v>2116.4362500000002</v>
      </c>
      <c r="BZ323">
        <v>0.66390975000000008</v>
      </c>
      <c r="CA323">
        <v>2041.2349999999999</v>
      </c>
      <c r="CB323">
        <v>35.533537499999987</v>
      </c>
      <c r="CC323">
        <v>3.64809625</v>
      </c>
      <c r="CD323">
        <v>3.5811850000000001</v>
      </c>
      <c r="CE323">
        <v>27.325225</v>
      </c>
      <c r="CF323">
        <v>27.0096375</v>
      </c>
      <c r="CG323">
        <v>1200.00125</v>
      </c>
      <c r="CH323">
        <v>0.50000675000000006</v>
      </c>
      <c r="CI323">
        <v>0.49999325</v>
      </c>
      <c r="CJ323">
        <v>0</v>
      </c>
      <c r="CK323">
        <v>727.42337500000008</v>
      </c>
      <c r="CL323">
        <v>4.9990899999999998</v>
      </c>
      <c r="CM323">
        <v>8057.7725</v>
      </c>
      <c r="CN323">
        <v>9557.8912500000006</v>
      </c>
      <c r="CO323">
        <v>43.625</v>
      </c>
      <c r="CP323">
        <v>45.171499999999988</v>
      </c>
      <c r="CQ323">
        <v>44.311999999999998</v>
      </c>
      <c r="CR323">
        <v>44.625</v>
      </c>
      <c r="CS323">
        <v>44.936999999999998</v>
      </c>
      <c r="CT323">
        <v>597.51</v>
      </c>
      <c r="CU323">
        <v>597.49375000000009</v>
      </c>
      <c r="CV323">
        <v>0</v>
      </c>
      <c r="CW323">
        <v>1669232826</v>
      </c>
      <c r="CX323">
        <v>0</v>
      </c>
      <c r="CY323">
        <v>1669228029.5</v>
      </c>
      <c r="CZ323" t="s">
        <v>356</v>
      </c>
      <c r="DA323">
        <v>1669228029.5</v>
      </c>
      <c r="DB323">
        <v>1669228028</v>
      </c>
      <c r="DC323">
        <v>6</v>
      </c>
      <c r="DD323">
        <v>0.127</v>
      </c>
      <c r="DE323">
        <v>2E-3</v>
      </c>
      <c r="DF323">
        <v>-2.9980000000000002</v>
      </c>
      <c r="DG323">
        <v>9.9000000000000005E-2</v>
      </c>
      <c r="DH323">
        <v>415</v>
      </c>
      <c r="DI323">
        <v>34</v>
      </c>
      <c r="DJ323">
        <v>0.37</v>
      </c>
      <c r="DK323">
        <v>0.19</v>
      </c>
      <c r="DL323">
        <v>-22.410710000000002</v>
      </c>
      <c r="DM323">
        <v>-0.29560975609752699</v>
      </c>
      <c r="DN323">
        <v>9.726216067926903E-2</v>
      </c>
      <c r="DO323">
        <v>0</v>
      </c>
      <c r="DP323">
        <v>0.64271857500000007</v>
      </c>
      <c r="DQ323">
        <v>0.19551306191369519</v>
      </c>
      <c r="DR323">
        <v>1.9254030933661001E-2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381</v>
      </c>
      <c r="EA323">
        <v>3.2953999999999999</v>
      </c>
      <c r="EB323">
        <v>2.6255500000000001</v>
      </c>
      <c r="EC323">
        <v>0.28368199999999999</v>
      </c>
      <c r="ED323">
        <v>0.283412</v>
      </c>
      <c r="EE323">
        <v>0.14461299999999999</v>
      </c>
      <c r="EF323">
        <v>0.14116699999999999</v>
      </c>
      <c r="EG323">
        <v>21639.5</v>
      </c>
      <c r="EH323">
        <v>22027.599999999999</v>
      </c>
      <c r="EI323">
        <v>28135.200000000001</v>
      </c>
      <c r="EJ323">
        <v>29620.7</v>
      </c>
      <c r="EK323">
        <v>33114.199999999997</v>
      </c>
      <c r="EL323">
        <v>35322.199999999997</v>
      </c>
      <c r="EM323">
        <v>39700.5</v>
      </c>
      <c r="EN323">
        <v>42333.599999999999</v>
      </c>
      <c r="EO323">
        <v>2.1873</v>
      </c>
      <c r="EP323">
        <v>2.1583199999999998</v>
      </c>
      <c r="EQ323">
        <v>0.110023</v>
      </c>
      <c r="ER323">
        <v>0</v>
      </c>
      <c r="ES323">
        <v>32.640300000000003</v>
      </c>
      <c r="ET323">
        <v>999.9</v>
      </c>
      <c r="EU323">
        <v>70.5</v>
      </c>
      <c r="EV323">
        <v>36.299999999999997</v>
      </c>
      <c r="EW323">
        <v>42.4452</v>
      </c>
      <c r="EX323">
        <v>57.074399999999997</v>
      </c>
      <c r="EY323">
        <v>-2.8806099999999999</v>
      </c>
      <c r="EZ323">
        <v>2</v>
      </c>
      <c r="FA323">
        <v>0.594225</v>
      </c>
      <c r="FB323">
        <v>0.90269100000000002</v>
      </c>
      <c r="FC323">
        <v>20.2685</v>
      </c>
      <c r="FD323">
        <v>5.2153400000000003</v>
      </c>
      <c r="FE323">
        <v>12.007899999999999</v>
      </c>
      <c r="FF323">
        <v>4.9852499999999997</v>
      </c>
      <c r="FG323">
        <v>3.2844000000000002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1.8621799999999999</v>
      </c>
      <c r="FN323">
        <v>1.86425</v>
      </c>
      <c r="FO323">
        <v>1.8603400000000001</v>
      </c>
      <c r="FP323">
        <v>1.8610800000000001</v>
      </c>
      <c r="FQ323">
        <v>1.8602000000000001</v>
      </c>
      <c r="FR323">
        <v>1.86188</v>
      </c>
      <c r="FS323">
        <v>1.85842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-4.59</v>
      </c>
      <c r="GH323">
        <v>9.8900000000000002E-2</v>
      </c>
      <c r="GI323">
        <v>-2.4324828651112251</v>
      </c>
      <c r="GJ323">
        <v>-1.6100910332537859E-3</v>
      </c>
      <c r="GK323">
        <v>7.0186618486508772E-7</v>
      </c>
      <c r="GL323">
        <v>-2.134652460378022E-10</v>
      </c>
      <c r="GM323">
        <v>9.8890000000004363E-2</v>
      </c>
      <c r="GN323">
        <v>0</v>
      </c>
      <c r="GO323">
        <v>0</v>
      </c>
      <c r="GP323">
        <v>0</v>
      </c>
      <c r="GQ323">
        <v>5</v>
      </c>
      <c r="GR323">
        <v>2079</v>
      </c>
      <c r="GS323">
        <v>3</v>
      </c>
      <c r="GT323">
        <v>29</v>
      </c>
      <c r="GU323">
        <v>79.8</v>
      </c>
      <c r="GV323">
        <v>79.8</v>
      </c>
      <c r="GW323">
        <v>4.8730500000000001</v>
      </c>
      <c r="GX323">
        <v>2.47559</v>
      </c>
      <c r="GY323">
        <v>2.04834</v>
      </c>
      <c r="GZ323">
        <v>2.6184099999999999</v>
      </c>
      <c r="HA323">
        <v>2.1972700000000001</v>
      </c>
      <c r="HB323">
        <v>2.3535200000000001</v>
      </c>
      <c r="HC323">
        <v>40.629800000000003</v>
      </c>
      <c r="HD323">
        <v>15.1127</v>
      </c>
      <c r="HE323">
        <v>18</v>
      </c>
      <c r="HF323">
        <v>689.88699999999994</v>
      </c>
      <c r="HG323">
        <v>740.13400000000001</v>
      </c>
      <c r="HH323">
        <v>31.002199999999998</v>
      </c>
      <c r="HI323">
        <v>34.738300000000002</v>
      </c>
      <c r="HJ323">
        <v>30.000299999999999</v>
      </c>
      <c r="HK323">
        <v>34.540900000000001</v>
      </c>
      <c r="HL323">
        <v>34.516399999999997</v>
      </c>
      <c r="HM323">
        <v>97.436800000000005</v>
      </c>
      <c r="HN323">
        <v>20.439299999999999</v>
      </c>
      <c r="HO323">
        <v>91.646100000000004</v>
      </c>
      <c r="HP323">
        <v>31</v>
      </c>
      <c r="HQ323">
        <v>2053.65</v>
      </c>
      <c r="HR323">
        <v>35.7455</v>
      </c>
      <c r="HS323">
        <v>99.120900000000006</v>
      </c>
      <c r="HT323">
        <v>98.172399999999996</v>
      </c>
    </row>
    <row r="324" spans="1:228" x14ac:dyDescent="0.2">
      <c r="A324">
        <v>309</v>
      </c>
      <c r="B324">
        <v>1669232822.5999999</v>
      </c>
      <c r="C324">
        <v>1230.099999904633</v>
      </c>
      <c r="D324" t="s">
        <v>977</v>
      </c>
      <c r="E324" t="s">
        <v>978</v>
      </c>
      <c r="F324">
        <v>4</v>
      </c>
      <c r="G324">
        <v>1669232820.5999999</v>
      </c>
      <c r="H324">
        <f t="shared" si="136"/>
        <v>1.6365454347701141E-3</v>
      </c>
      <c r="I324">
        <f t="shared" si="137"/>
        <v>1.636545434770114</v>
      </c>
      <c r="J324">
        <f t="shared" si="138"/>
        <v>27.382384858844659</v>
      </c>
      <c r="K324">
        <f t="shared" si="139"/>
        <v>2025.8871428571431</v>
      </c>
      <c r="L324">
        <f t="shared" si="140"/>
        <v>1468.3341743973112</v>
      </c>
      <c r="M324">
        <f t="shared" si="141"/>
        <v>148.13340437412737</v>
      </c>
      <c r="N324">
        <f t="shared" si="142"/>
        <v>204.38232970528091</v>
      </c>
      <c r="O324">
        <f t="shared" si="143"/>
        <v>8.7769641126138595E-2</v>
      </c>
      <c r="P324">
        <f t="shared" si="144"/>
        <v>3.6721642819056903</v>
      </c>
      <c r="Q324">
        <f t="shared" si="145"/>
        <v>8.662065588694258E-2</v>
      </c>
      <c r="R324">
        <f t="shared" si="146"/>
        <v>5.4239888480547067E-2</v>
      </c>
      <c r="S324">
        <f t="shared" si="147"/>
        <v>226.09339376363641</v>
      </c>
      <c r="T324">
        <f t="shared" si="148"/>
        <v>34.41579713473422</v>
      </c>
      <c r="U324">
        <f t="shared" si="149"/>
        <v>34.429214285714288</v>
      </c>
      <c r="V324">
        <f t="shared" si="150"/>
        <v>5.4722699900270051</v>
      </c>
      <c r="W324">
        <f t="shared" si="151"/>
        <v>69.574841579561024</v>
      </c>
      <c r="X324">
        <f t="shared" si="152"/>
        <v>3.6524156724632584</v>
      </c>
      <c r="Y324">
        <f t="shared" si="153"/>
        <v>5.2496212561067868</v>
      </c>
      <c r="Z324">
        <f t="shared" si="154"/>
        <v>1.8198543175637467</v>
      </c>
      <c r="AA324">
        <f t="shared" si="155"/>
        <v>-72.17165367336203</v>
      </c>
      <c r="AB324">
        <f t="shared" si="156"/>
        <v>-147.48476557872164</v>
      </c>
      <c r="AC324">
        <f t="shared" si="157"/>
        <v>-9.2937880262763688</v>
      </c>
      <c r="AD324">
        <f t="shared" si="158"/>
        <v>-2.8568135147236262</v>
      </c>
      <c r="AE324">
        <f t="shared" si="159"/>
        <v>50.675147555829071</v>
      </c>
      <c r="AF324">
        <f t="shared" si="160"/>
        <v>1.5590138927136985</v>
      </c>
      <c r="AG324">
        <f t="shared" si="161"/>
        <v>27.382384858844659</v>
      </c>
      <c r="AH324">
        <v>2123.1687898714108</v>
      </c>
      <c r="AI324">
        <v>2104.570787878788</v>
      </c>
      <c r="AJ324">
        <v>1.7199723782566789</v>
      </c>
      <c r="AK324">
        <v>65.098338017295973</v>
      </c>
      <c r="AL324">
        <f t="shared" si="162"/>
        <v>1.636545434770114</v>
      </c>
      <c r="AM324">
        <v>35.554690953337399</v>
      </c>
      <c r="AN324">
        <v>36.210530769230793</v>
      </c>
      <c r="AO324">
        <v>-1.3289678287809061E-4</v>
      </c>
      <c r="AP324">
        <v>87.569397002130515</v>
      </c>
      <c r="AQ324">
        <v>9</v>
      </c>
      <c r="AR324">
        <v>1</v>
      </c>
      <c r="AS324">
        <f t="shared" si="163"/>
        <v>1</v>
      </c>
      <c r="AT324">
        <f t="shared" si="164"/>
        <v>0</v>
      </c>
      <c r="AU324">
        <f t="shared" si="165"/>
        <v>47081.572906693793</v>
      </c>
      <c r="AV324">
        <f t="shared" si="166"/>
        <v>1199.8771428571431</v>
      </c>
      <c r="AW324">
        <f t="shared" si="167"/>
        <v>1025.8206351106924</v>
      </c>
      <c r="AX324">
        <f t="shared" si="168"/>
        <v>0.85493805863157957</v>
      </c>
      <c r="AY324">
        <f t="shared" si="169"/>
        <v>0.18843045315894896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1669232820.5999999</v>
      </c>
      <c r="BF324">
        <v>2025.8871428571431</v>
      </c>
      <c r="BG324">
        <v>2048.247142857143</v>
      </c>
      <c r="BH324">
        <v>36.203628571428567</v>
      </c>
      <c r="BI324">
        <v>35.579528571428582</v>
      </c>
      <c r="BJ324">
        <v>2030.482857142857</v>
      </c>
      <c r="BK324">
        <v>36.104728571428574</v>
      </c>
      <c r="BL324">
        <v>650.04714285714283</v>
      </c>
      <c r="BM324">
        <v>100.7851428571428</v>
      </c>
      <c r="BN324">
        <v>0.10020528571428571</v>
      </c>
      <c r="BO324">
        <v>33.684242857142863</v>
      </c>
      <c r="BP324">
        <v>34.429214285714288</v>
      </c>
      <c r="BQ324">
        <v>999.89999999999986</v>
      </c>
      <c r="BR324">
        <v>0</v>
      </c>
      <c r="BS324">
        <v>0</v>
      </c>
      <c r="BT324">
        <v>9004.8214285714294</v>
      </c>
      <c r="BU324">
        <v>0</v>
      </c>
      <c r="BV324">
        <v>152.68328571428569</v>
      </c>
      <c r="BW324">
        <v>-22.35912857142857</v>
      </c>
      <c r="BX324">
        <v>2101.9871428571432</v>
      </c>
      <c r="BY324">
        <v>2123.81</v>
      </c>
      <c r="BZ324">
        <v>0.62411271428571435</v>
      </c>
      <c r="CA324">
        <v>2048.247142857143</v>
      </c>
      <c r="CB324">
        <v>35.579528571428582</v>
      </c>
      <c r="CC324">
        <v>3.6487885714285708</v>
      </c>
      <c r="CD324">
        <v>3.5858857142857148</v>
      </c>
      <c r="CE324">
        <v>27.32845714285714</v>
      </c>
      <c r="CF324">
        <v>27.031957142857141</v>
      </c>
      <c r="CG324">
        <v>1199.8771428571431</v>
      </c>
      <c r="CH324">
        <v>0.49998071428571428</v>
      </c>
      <c r="CI324">
        <v>0.50001928571428578</v>
      </c>
      <c r="CJ324">
        <v>0</v>
      </c>
      <c r="CK324">
        <v>726.86128571428583</v>
      </c>
      <c r="CL324">
        <v>4.9990899999999998</v>
      </c>
      <c r="CM324">
        <v>8055.1999999999989</v>
      </c>
      <c r="CN324">
        <v>9556.8057142857142</v>
      </c>
      <c r="CO324">
        <v>43.625</v>
      </c>
      <c r="CP324">
        <v>45.186999999999998</v>
      </c>
      <c r="CQ324">
        <v>44.321000000000012</v>
      </c>
      <c r="CR324">
        <v>44.625</v>
      </c>
      <c r="CS324">
        <v>44.963999999999999</v>
      </c>
      <c r="CT324">
        <v>597.41714285714284</v>
      </c>
      <c r="CU324">
        <v>597.46142857142866</v>
      </c>
      <c r="CV324">
        <v>0</v>
      </c>
      <c r="CW324">
        <v>1669232829.5999999</v>
      </c>
      <c r="CX324">
        <v>0</v>
      </c>
      <c r="CY324">
        <v>1669228029.5</v>
      </c>
      <c r="CZ324" t="s">
        <v>356</v>
      </c>
      <c r="DA324">
        <v>1669228029.5</v>
      </c>
      <c r="DB324">
        <v>1669228028</v>
      </c>
      <c r="DC324">
        <v>6</v>
      </c>
      <c r="DD324">
        <v>0.127</v>
      </c>
      <c r="DE324">
        <v>2E-3</v>
      </c>
      <c r="DF324">
        <v>-2.9980000000000002</v>
      </c>
      <c r="DG324">
        <v>9.9000000000000005E-2</v>
      </c>
      <c r="DH324">
        <v>415</v>
      </c>
      <c r="DI324">
        <v>34</v>
      </c>
      <c r="DJ324">
        <v>0.37</v>
      </c>
      <c r="DK324">
        <v>0.19</v>
      </c>
      <c r="DL324">
        <v>-22.418575000000001</v>
      </c>
      <c r="DM324">
        <v>0.48406378986873649</v>
      </c>
      <c r="DN324">
        <v>8.4781300267216683E-2</v>
      </c>
      <c r="DO324">
        <v>0</v>
      </c>
      <c r="DP324">
        <v>0.64701657499999998</v>
      </c>
      <c r="DQ324">
        <v>5.0612904315196348E-2</v>
      </c>
      <c r="DR324">
        <v>1.569122559089553E-2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3.29515</v>
      </c>
      <c r="EB324">
        <v>2.6255199999999999</v>
      </c>
      <c r="EC324">
        <v>0.28420099999999998</v>
      </c>
      <c r="ED324">
        <v>0.28392299999999998</v>
      </c>
      <c r="EE324">
        <v>0.144648</v>
      </c>
      <c r="EF324">
        <v>0.14127300000000001</v>
      </c>
      <c r="EG324">
        <v>21623.599999999999</v>
      </c>
      <c r="EH324">
        <v>22011.8</v>
      </c>
      <c r="EI324">
        <v>28135</v>
      </c>
      <c r="EJ324">
        <v>29620.6</v>
      </c>
      <c r="EK324">
        <v>33112.400000000001</v>
      </c>
      <c r="EL324">
        <v>35318</v>
      </c>
      <c r="EM324">
        <v>39700</v>
      </c>
      <c r="EN324">
        <v>42333.7</v>
      </c>
      <c r="EO324">
        <v>2.1871</v>
      </c>
      <c r="EP324">
        <v>2.1584500000000002</v>
      </c>
      <c r="EQ324">
        <v>0.10970199999999999</v>
      </c>
      <c r="ER324">
        <v>0</v>
      </c>
      <c r="ES324">
        <v>32.667200000000001</v>
      </c>
      <c r="ET324">
        <v>999.9</v>
      </c>
      <c r="EU324">
        <v>70.400000000000006</v>
      </c>
      <c r="EV324">
        <v>36.299999999999997</v>
      </c>
      <c r="EW324">
        <v>42.384900000000002</v>
      </c>
      <c r="EX324">
        <v>57.194400000000002</v>
      </c>
      <c r="EY324">
        <v>-2.8806099999999999</v>
      </c>
      <c r="EZ324">
        <v>2</v>
      </c>
      <c r="FA324">
        <v>0.59436</v>
      </c>
      <c r="FB324">
        <v>0.90928600000000004</v>
      </c>
      <c r="FC324">
        <v>20.2683</v>
      </c>
      <c r="FD324">
        <v>5.2159399999999998</v>
      </c>
      <c r="FE324">
        <v>12.0083</v>
      </c>
      <c r="FF324">
        <v>4.9859999999999998</v>
      </c>
      <c r="FG324">
        <v>3.2845800000000001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1.8621799999999999</v>
      </c>
      <c r="FN324">
        <v>1.8642700000000001</v>
      </c>
      <c r="FO324">
        <v>1.8603499999999999</v>
      </c>
      <c r="FP324">
        <v>1.8610899999999999</v>
      </c>
      <c r="FQ324">
        <v>1.8602000000000001</v>
      </c>
      <c r="FR324">
        <v>1.86188</v>
      </c>
      <c r="FS324">
        <v>1.85842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-4.5999999999999996</v>
      </c>
      <c r="GH324">
        <v>9.8900000000000002E-2</v>
      </c>
      <c r="GI324">
        <v>-2.4324828651112251</v>
      </c>
      <c r="GJ324">
        <v>-1.6100910332537859E-3</v>
      </c>
      <c r="GK324">
        <v>7.0186618486508772E-7</v>
      </c>
      <c r="GL324">
        <v>-2.134652460378022E-10</v>
      </c>
      <c r="GM324">
        <v>9.8890000000004363E-2</v>
      </c>
      <c r="GN324">
        <v>0</v>
      </c>
      <c r="GO324">
        <v>0</v>
      </c>
      <c r="GP324">
        <v>0</v>
      </c>
      <c r="GQ324">
        <v>5</v>
      </c>
      <c r="GR324">
        <v>2079</v>
      </c>
      <c r="GS324">
        <v>3</v>
      </c>
      <c r="GT324">
        <v>29</v>
      </c>
      <c r="GU324">
        <v>79.900000000000006</v>
      </c>
      <c r="GV324">
        <v>79.900000000000006</v>
      </c>
      <c r="GW324">
        <v>4.8840300000000001</v>
      </c>
      <c r="GX324">
        <v>2.47803</v>
      </c>
      <c r="GY324">
        <v>2.04834</v>
      </c>
      <c r="GZ324">
        <v>2.6171899999999999</v>
      </c>
      <c r="HA324">
        <v>2.1972700000000001</v>
      </c>
      <c r="HB324">
        <v>2.3559600000000001</v>
      </c>
      <c r="HC324">
        <v>40.629800000000003</v>
      </c>
      <c r="HD324">
        <v>15.121499999999999</v>
      </c>
      <c r="HE324">
        <v>18</v>
      </c>
      <c r="HF324">
        <v>689.73800000000006</v>
      </c>
      <c r="HG324">
        <v>740.28</v>
      </c>
      <c r="HH324">
        <v>31.001999999999999</v>
      </c>
      <c r="HI324">
        <v>34.740600000000001</v>
      </c>
      <c r="HJ324">
        <v>30.000299999999999</v>
      </c>
      <c r="HK324">
        <v>34.542499999999997</v>
      </c>
      <c r="HL324">
        <v>34.518599999999999</v>
      </c>
      <c r="HM324">
        <v>97.672399999999996</v>
      </c>
      <c r="HN324">
        <v>20.138000000000002</v>
      </c>
      <c r="HO324">
        <v>91.646100000000004</v>
      </c>
      <c r="HP324">
        <v>31</v>
      </c>
      <c r="HQ324">
        <v>2060.33</v>
      </c>
      <c r="HR324">
        <v>35.770400000000002</v>
      </c>
      <c r="HS324">
        <v>99.119799999999998</v>
      </c>
      <c r="HT324">
        <v>98.172499999999999</v>
      </c>
    </row>
    <row r="325" spans="1:228" x14ac:dyDescent="0.2">
      <c r="A325">
        <v>310</v>
      </c>
      <c r="B325">
        <v>1669232826.5999999</v>
      </c>
      <c r="C325">
        <v>1234.099999904633</v>
      </c>
      <c r="D325" t="s">
        <v>979</v>
      </c>
      <c r="E325" t="s">
        <v>980</v>
      </c>
      <c r="F325">
        <v>4</v>
      </c>
      <c r="G325">
        <v>1669232824.2874999</v>
      </c>
      <c r="H325">
        <f t="shared" si="136"/>
        <v>1.5879827725492029E-3</v>
      </c>
      <c r="I325">
        <f t="shared" si="137"/>
        <v>1.5879827725492028</v>
      </c>
      <c r="J325">
        <f t="shared" si="138"/>
        <v>26.148961017907656</v>
      </c>
      <c r="K325">
        <f t="shared" si="139"/>
        <v>2032.06</v>
      </c>
      <c r="L325">
        <f t="shared" si="140"/>
        <v>1480.60865934613</v>
      </c>
      <c r="M325">
        <f t="shared" si="141"/>
        <v>149.36944557952421</v>
      </c>
      <c r="N325">
        <f t="shared" si="142"/>
        <v>205.00195893651778</v>
      </c>
      <c r="O325">
        <f t="shared" si="143"/>
        <v>8.488428510909185E-2</v>
      </c>
      <c r="P325">
        <f t="shared" si="144"/>
        <v>3.671502610532615</v>
      </c>
      <c r="Q325">
        <f t="shared" si="145"/>
        <v>8.3808911911306808E-2</v>
      </c>
      <c r="R325">
        <f t="shared" si="146"/>
        <v>5.2476052813567785E-2</v>
      </c>
      <c r="S325">
        <f t="shared" si="147"/>
        <v>226.11882636101444</v>
      </c>
      <c r="T325">
        <f t="shared" si="148"/>
        <v>34.430427735435828</v>
      </c>
      <c r="U325">
        <f t="shared" si="149"/>
        <v>34.450999999999993</v>
      </c>
      <c r="V325">
        <f t="shared" si="150"/>
        <v>5.4789027349096626</v>
      </c>
      <c r="W325">
        <f t="shared" si="151"/>
        <v>69.587000429410253</v>
      </c>
      <c r="X325">
        <f t="shared" si="152"/>
        <v>3.6539133075650869</v>
      </c>
      <c r="Y325">
        <f t="shared" si="153"/>
        <v>5.2508561728733421</v>
      </c>
      <c r="Z325">
        <f t="shared" si="154"/>
        <v>1.8249894273445757</v>
      </c>
      <c r="AA325">
        <f t="shared" si="155"/>
        <v>-70.030040269419843</v>
      </c>
      <c r="AB325">
        <f t="shared" si="156"/>
        <v>-150.93765906594871</v>
      </c>
      <c r="AC325">
        <f t="shared" si="157"/>
        <v>-9.5142957291118648</v>
      </c>
      <c r="AD325">
        <f t="shared" si="158"/>
        <v>-4.3631687034659876</v>
      </c>
      <c r="AE325">
        <f t="shared" si="159"/>
        <v>50.386965467400302</v>
      </c>
      <c r="AF325">
        <f t="shared" si="160"/>
        <v>1.5336889841979351</v>
      </c>
      <c r="AG325">
        <f t="shared" si="161"/>
        <v>26.148961017907656</v>
      </c>
      <c r="AH325">
        <v>2129.9218111901032</v>
      </c>
      <c r="AI325">
        <v>2111.6411515151508</v>
      </c>
      <c r="AJ325">
        <v>1.7738290417785221</v>
      </c>
      <c r="AK325">
        <v>65.098338017295973</v>
      </c>
      <c r="AL325">
        <f t="shared" si="162"/>
        <v>1.5879827725492028</v>
      </c>
      <c r="AM325">
        <v>35.592895744304307</v>
      </c>
      <c r="AN325">
        <v>36.225615384615423</v>
      </c>
      <c r="AO325">
        <v>5.6108106957197671E-4</v>
      </c>
      <c r="AP325">
        <v>87.569397002130515</v>
      </c>
      <c r="AQ325">
        <v>9</v>
      </c>
      <c r="AR325">
        <v>1</v>
      </c>
      <c r="AS325">
        <f t="shared" si="163"/>
        <v>1</v>
      </c>
      <c r="AT325">
        <f t="shared" si="164"/>
        <v>0</v>
      </c>
      <c r="AU325">
        <f t="shared" si="165"/>
        <v>47069.128934006621</v>
      </c>
      <c r="AV325">
        <f t="shared" si="166"/>
        <v>1200.01</v>
      </c>
      <c r="AW325">
        <f t="shared" si="167"/>
        <v>1025.9344260937901</v>
      </c>
      <c r="AX325">
        <f t="shared" si="168"/>
        <v>0.85493823059290341</v>
      </c>
      <c r="AY325">
        <f t="shared" si="169"/>
        <v>0.18843078504430333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1669232824.2874999</v>
      </c>
      <c r="BF325">
        <v>2032.06</v>
      </c>
      <c r="BG325">
        <v>2054.2837500000001</v>
      </c>
      <c r="BH325">
        <v>36.219025000000002</v>
      </c>
      <c r="BI325">
        <v>35.605049999999999</v>
      </c>
      <c r="BJ325">
        <v>2036.6637499999999</v>
      </c>
      <c r="BK325">
        <v>36.120137499999998</v>
      </c>
      <c r="BL325">
        <v>650.02300000000002</v>
      </c>
      <c r="BM325">
        <v>100.78375</v>
      </c>
      <c r="BN325">
        <v>0.1000619625</v>
      </c>
      <c r="BO325">
        <v>33.688450000000003</v>
      </c>
      <c r="BP325">
        <v>34.450999999999993</v>
      </c>
      <c r="BQ325">
        <v>999.9</v>
      </c>
      <c r="BR325">
        <v>0</v>
      </c>
      <c r="BS325">
        <v>0</v>
      </c>
      <c r="BT325">
        <v>9002.65625</v>
      </c>
      <c r="BU325">
        <v>0</v>
      </c>
      <c r="BV325">
        <v>152.18424999999999</v>
      </c>
      <c r="BW325">
        <v>-22.2229375</v>
      </c>
      <c r="BX325">
        <v>2108.4237499999999</v>
      </c>
      <c r="BY325">
        <v>2130.1262499999998</v>
      </c>
      <c r="BZ325">
        <v>0.61399462499999991</v>
      </c>
      <c r="CA325">
        <v>2054.2837500000001</v>
      </c>
      <c r="CB325">
        <v>35.605049999999999</v>
      </c>
      <c r="CC325">
        <v>3.6502837499999998</v>
      </c>
      <c r="CD325">
        <v>3.5884049999999998</v>
      </c>
      <c r="CE325">
        <v>27.335437500000001</v>
      </c>
      <c r="CF325">
        <v>27.043937499999998</v>
      </c>
      <c r="CG325">
        <v>1200.01</v>
      </c>
      <c r="CH325">
        <v>0.49997550000000002</v>
      </c>
      <c r="CI325">
        <v>0.50002449999999998</v>
      </c>
      <c r="CJ325">
        <v>0</v>
      </c>
      <c r="CK325">
        <v>726.806375</v>
      </c>
      <c r="CL325">
        <v>4.9990899999999998</v>
      </c>
      <c r="CM325">
        <v>8053.5912499999986</v>
      </c>
      <c r="CN325">
        <v>9557.8349999999991</v>
      </c>
      <c r="CO325">
        <v>43.625</v>
      </c>
      <c r="CP325">
        <v>45.186999999999998</v>
      </c>
      <c r="CQ325">
        <v>44.311999999999998</v>
      </c>
      <c r="CR325">
        <v>44.640500000000003</v>
      </c>
      <c r="CS325">
        <v>44.976374999999997</v>
      </c>
      <c r="CT325">
        <v>597.47625000000005</v>
      </c>
      <c r="CU325">
        <v>597.53375000000005</v>
      </c>
      <c r="CV325">
        <v>0</v>
      </c>
      <c r="CW325">
        <v>1669232833.8</v>
      </c>
      <c r="CX325">
        <v>0</v>
      </c>
      <c r="CY325">
        <v>1669228029.5</v>
      </c>
      <c r="CZ325" t="s">
        <v>356</v>
      </c>
      <c r="DA325">
        <v>1669228029.5</v>
      </c>
      <c r="DB325">
        <v>1669228028</v>
      </c>
      <c r="DC325">
        <v>6</v>
      </c>
      <c r="DD325">
        <v>0.127</v>
      </c>
      <c r="DE325">
        <v>2E-3</v>
      </c>
      <c r="DF325">
        <v>-2.9980000000000002</v>
      </c>
      <c r="DG325">
        <v>9.9000000000000005E-2</v>
      </c>
      <c r="DH325">
        <v>415</v>
      </c>
      <c r="DI325">
        <v>34</v>
      </c>
      <c r="DJ325">
        <v>0.37</v>
      </c>
      <c r="DK325">
        <v>0.19</v>
      </c>
      <c r="DL325">
        <v>-22.365953658536579</v>
      </c>
      <c r="DM325">
        <v>0.78824111498262606</v>
      </c>
      <c r="DN325">
        <v>0.1097366672774038</v>
      </c>
      <c r="DO325">
        <v>0</v>
      </c>
      <c r="DP325">
        <v>0.64396646341463404</v>
      </c>
      <c r="DQ325">
        <v>-0.1279881114982559</v>
      </c>
      <c r="DR325">
        <v>1.9168795763666251E-2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381</v>
      </c>
      <c r="EA325">
        <v>3.2952300000000001</v>
      </c>
      <c r="EB325">
        <v>2.6252</v>
      </c>
      <c r="EC325">
        <v>0.284721</v>
      </c>
      <c r="ED325">
        <v>0.28445500000000001</v>
      </c>
      <c r="EE325">
        <v>0.14469199999999999</v>
      </c>
      <c r="EF325">
        <v>0.14136299999999999</v>
      </c>
      <c r="EG325">
        <v>21608.1</v>
      </c>
      <c r="EH325">
        <v>21994.9</v>
      </c>
      <c r="EI325">
        <v>28135.4</v>
      </c>
      <c r="EJ325">
        <v>29620.2</v>
      </c>
      <c r="EK325">
        <v>33111.199999999997</v>
      </c>
      <c r="EL325">
        <v>35313.9</v>
      </c>
      <c r="EM325">
        <v>39700.6</v>
      </c>
      <c r="EN325">
        <v>42333.1</v>
      </c>
      <c r="EO325">
        <v>2.1873300000000002</v>
      </c>
      <c r="EP325">
        <v>2.1583800000000002</v>
      </c>
      <c r="EQ325">
        <v>0.10899499999999999</v>
      </c>
      <c r="ER325">
        <v>0</v>
      </c>
      <c r="ES325">
        <v>32.692599999999999</v>
      </c>
      <c r="ET325">
        <v>999.9</v>
      </c>
      <c r="EU325">
        <v>70.5</v>
      </c>
      <c r="EV325">
        <v>36.299999999999997</v>
      </c>
      <c r="EW325">
        <v>42.445900000000002</v>
      </c>
      <c r="EX325">
        <v>57.194400000000002</v>
      </c>
      <c r="EY325">
        <v>-2.8125</v>
      </c>
      <c r="EZ325">
        <v>2</v>
      </c>
      <c r="FA325">
        <v>0.59466200000000002</v>
      </c>
      <c r="FB325">
        <v>0.91523699999999997</v>
      </c>
      <c r="FC325">
        <v>20.2682</v>
      </c>
      <c r="FD325">
        <v>5.2156399999999996</v>
      </c>
      <c r="FE325">
        <v>12.0082</v>
      </c>
      <c r="FF325">
        <v>4.9855999999999998</v>
      </c>
      <c r="FG325">
        <v>3.2845499999999999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1.8621799999999999</v>
      </c>
      <c r="FN325">
        <v>1.8642700000000001</v>
      </c>
      <c r="FO325">
        <v>1.8603499999999999</v>
      </c>
      <c r="FP325">
        <v>1.8611</v>
      </c>
      <c r="FQ325">
        <v>1.8602000000000001</v>
      </c>
      <c r="FR325">
        <v>1.86188</v>
      </c>
      <c r="FS325">
        <v>1.8584000000000001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-4.6100000000000003</v>
      </c>
      <c r="GH325">
        <v>9.8900000000000002E-2</v>
      </c>
      <c r="GI325">
        <v>-2.4324828651112251</v>
      </c>
      <c r="GJ325">
        <v>-1.6100910332537859E-3</v>
      </c>
      <c r="GK325">
        <v>7.0186618486508772E-7</v>
      </c>
      <c r="GL325">
        <v>-2.134652460378022E-10</v>
      </c>
      <c r="GM325">
        <v>9.8890000000004363E-2</v>
      </c>
      <c r="GN325">
        <v>0</v>
      </c>
      <c r="GO325">
        <v>0</v>
      </c>
      <c r="GP325">
        <v>0</v>
      </c>
      <c r="GQ325">
        <v>5</v>
      </c>
      <c r="GR325">
        <v>2079</v>
      </c>
      <c r="GS325">
        <v>3</v>
      </c>
      <c r="GT325">
        <v>29</v>
      </c>
      <c r="GU325">
        <v>80</v>
      </c>
      <c r="GV325">
        <v>80</v>
      </c>
      <c r="GW325">
        <v>4.8962399999999997</v>
      </c>
      <c r="GX325">
        <v>2.47559</v>
      </c>
      <c r="GY325">
        <v>2.04834</v>
      </c>
      <c r="GZ325">
        <v>2.6184099999999999</v>
      </c>
      <c r="HA325">
        <v>2.1972700000000001</v>
      </c>
      <c r="HB325">
        <v>2.34009</v>
      </c>
      <c r="HC325">
        <v>40.629800000000003</v>
      </c>
      <c r="HD325">
        <v>15.121499999999999</v>
      </c>
      <c r="HE325">
        <v>18</v>
      </c>
      <c r="HF325">
        <v>689.94899999999996</v>
      </c>
      <c r="HG325">
        <v>740.22699999999998</v>
      </c>
      <c r="HH325">
        <v>31.001899999999999</v>
      </c>
      <c r="HI325">
        <v>34.7438</v>
      </c>
      <c r="HJ325">
        <v>30.000299999999999</v>
      </c>
      <c r="HK325">
        <v>34.544800000000002</v>
      </c>
      <c r="HL325">
        <v>34.520200000000003</v>
      </c>
      <c r="HM325">
        <v>97.908600000000007</v>
      </c>
      <c r="HN325">
        <v>19.866</v>
      </c>
      <c r="HO325">
        <v>92.021799999999999</v>
      </c>
      <c r="HP325">
        <v>31</v>
      </c>
      <c r="HQ325">
        <v>2067.02</v>
      </c>
      <c r="HR325">
        <v>35.792700000000004</v>
      </c>
      <c r="HS325">
        <v>99.121300000000005</v>
      </c>
      <c r="HT325">
        <v>98.171099999999996</v>
      </c>
    </row>
    <row r="326" spans="1:228" x14ac:dyDescent="0.2">
      <c r="A326">
        <v>311</v>
      </c>
      <c r="B326">
        <v>1669232830.5999999</v>
      </c>
      <c r="C326">
        <v>1238.099999904633</v>
      </c>
      <c r="D326" t="s">
        <v>981</v>
      </c>
      <c r="E326" t="s">
        <v>982</v>
      </c>
      <c r="F326">
        <v>4</v>
      </c>
      <c r="G326">
        <v>1669232828.5999999</v>
      </c>
      <c r="H326">
        <f t="shared" si="136"/>
        <v>1.5805996132550713E-3</v>
      </c>
      <c r="I326">
        <f t="shared" si="137"/>
        <v>1.5805996132550713</v>
      </c>
      <c r="J326">
        <f t="shared" si="138"/>
        <v>27.726146651492265</v>
      </c>
      <c r="K326">
        <f t="shared" si="139"/>
        <v>2039.297142857142</v>
      </c>
      <c r="L326">
        <f t="shared" si="140"/>
        <v>1455.66982908765</v>
      </c>
      <c r="M326">
        <f t="shared" si="141"/>
        <v>146.85136184396859</v>
      </c>
      <c r="N326">
        <f t="shared" si="142"/>
        <v>205.72904421656</v>
      </c>
      <c r="O326">
        <f t="shared" si="143"/>
        <v>8.4497058629132232E-2</v>
      </c>
      <c r="P326">
        <f t="shared" si="144"/>
        <v>3.6710852312867348</v>
      </c>
      <c r="Q326">
        <f t="shared" si="145"/>
        <v>8.3431288428572031E-2</v>
      </c>
      <c r="R326">
        <f t="shared" si="146"/>
        <v>5.2239190411899394E-2</v>
      </c>
      <c r="S326">
        <f t="shared" si="147"/>
        <v>226.10963880680379</v>
      </c>
      <c r="T326">
        <f t="shared" si="148"/>
        <v>34.442442571415782</v>
      </c>
      <c r="U326">
        <f t="shared" si="149"/>
        <v>34.45831428571428</v>
      </c>
      <c r="V326">
        <f t="shared" si="150"/>
        <v>5.4811311641016456</v>
      </c>
      <c r="W326">
        <f t="shared" si="151"/>
        <v>69.595240222788419</v>
      </c>
      <c r="X326">
        <f t="shared" si="152"/>
        <v>3.6564785542708069</v>
      </c>
      <c r="Y326">
        <f t="shared" si="153"/>
        <v>5.2539204442224499</v>
      </c>
      <c r="Z326">
        <f t="shared" si="154"/>
        <v>1.8246526098308387</v>
      </c>
      <c r="AA326">
        <f t="shared" si="155"/>
        <v>-69.704442944548646</v>
      </c>
      <c r="AB326">
        <f t="shared" si="156"/>
        <v>-150.3027211134569</v>
      </c>
      <c r="AC326">
        <f t="shared" si="157"/>
        <v>-9.4761713108884784</v>
      </c>
      <c r="AD326">
        <f t="shared" si="158"/>
        <v>-3.3736965620902311</v>
      </c>
      <c r="AE326">
        <f t="shared" si="159"/>
        <v>50.868094591016281</v>
      </c>
      <c r="AF326">
        <f t="shared" si="160"/>
        <v>1.4803835249359401</v>
      </c>
      <c r="AG326">
        <f t="shared" si="161"/>
        <v>27.726146651492265</v>
      </c>
      <c r="AH326">
        <v>2137.327099502178</v>
      </c>
      <c r="AI326">
        <v>2118.5661818181829</v>
      </c>
      <c r="AJ326">
        <v>1.723498244429827</v>
      </c>
      <c r="AK326">
        <v>65.098338017295973</v>
      </c>
      <c r="AL326">
        <f t="shared" si="162"/>
        <v>1.5805996132550713</v>
      </c>
      <c r="AM326">
        <v>35.627601141382563</v>
      </c>
      <c r="AN326">
        <v>36.258099999999999</v>
      </c>
      <c r="AO326">
        <v>4.1797815644610049E-4</v>
      </c>
      <c r="AP326">
        <v>87.569397002130515</v>
      </c>
      <c r="AQ326">
        <v>9</v>
      </c>
      <c r="AR326">
        <v>1</v>
      </c>
      <c r="AS326">
        <f t="shared" si="163"/>
        <v>1</v>
      </c>
      <c r="AT326">
        <f t="shared" si="164"/>
        <v>0</v>
      </c>
      <c r="AU326">
        <f t="shared" si="165"/>
        <v>47060.081480921064</v>
      </c>
      <c r="AV326">
        <f t="shared" si="166"/>
        <v>1199.9657142857141</v>
      </c>
      <c r="AW326">
        <f t="shared" si="167"/>
        <v>1025.8961278791728</v>
      </c>
      <c r="AX326">
        <f t="shared" si="168"/>
        <v>0.85493786669550209</v>
      </c>
      <c r="AY326">
        <f t="shared" si="169"/>
        <v>0.18843008272231906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1669232828.5999999</v>
      </c>
      <c r="BF326">
        <v>2039.297142857142</v>
      </c>
      <c r="BG326">
        <v>2061.6799999999998</v>
      </c>
      <c r="BH326">
        <v>36.244985714285711</v>
      </c>
      <c r="BI326">
        <v>35.652371428571428</v>
      </c>
      <c r="BJ326">
        <v>2043.9114285714279</v>
      </c>
      <c r="BK326">
        <v>36.146114285714283</v>
      </c>
      <c r="BL326">
        <v>650.02871428571427</v>
      </c>
      <c r="BM326">
        <v>100.78228571428571</v>
      </c>
      <c r="BN326">
        <v>0.10004275714285719</v>
      </c>
      <c r="BO326">
        <v>33.698885714285723</v>
      </c>
      <c r="BP326">
        <v>34.45831428571428</v>
      </c>
      <c r="BQ326">
        <v>999.89999999999986</v>
      </c>
      <c r="BR326">
        <v>0</v>
      </c>
      <c r="BS326">
        <v>0</v>
      </c>
      <c r="BT326">
        <v>9001.3428571428558</v>
      </c>
      <c r="BU326">
        <v>0</v>
      </c>
      <c r="BV326">
        <v>151.6</v>
      </c>
      <c r="BW326">
        <v>-22.383142857142861</v>
      </c>
      <c r="BX326">
        <v>2115.9899999999998</v>
      </c>
      <c r="BY326">
        <v>2137.9014285714288</v>
      </c>
      <c r="BZ326">
        <v>0.59261214285714292</v>
      </c>
      <c r="CA326">
        <v>2061.6799999999998</v>
      </c>
      <c r="CB326">
        <v>35.652371428571428</v>
      </c>
      <c r="CC326">
        <v>3.6528457142857138</v>
      </c>
      <c r="CD326">
        <v>3.593121428571429</v>
      </c>
      <c r="CE326">
        <v>27.347442857142859</v>
      </c>
      <c r="CF326">
        <v>27.066299999999998</v>
      </c>
      <c r="CG326">
        <v>1199.9657142857141</v>
      </c>
      <c r="CH326">
        <v>0.49998642857142861</v>
      </c>
      <c r="CI326">
        <v>0.50001357142857139</v>
      </c>
      <c r="CJ326">
        <v>0</v>
      </c>
      <c r="CK326">
        <v>726.58471428571431</v>
      </c>
      <c r="CL326">
        <v>4.9990899999999998</v>
      </c>
      <c r="CM326">
        <v>8050.2642857142864</v>
      </c>
      <c r="CN326">
        <v>9557.5414285714305</v>
      </c>
      <c r="CO326">
        <v>43.625</v>
      </c>
      <c r="CP326">
        <v>45.186999999999998</v>
      </c>
      <c r="CQ326">
        <v>44.311999999999998</v>
      </c>
      <c r="CR326">
        <v>44.686999999999998</v>
      </c>
      <c r="CS326">
        <v>44.991</v>
      </c>
      <c r="CT326">
        <v>597.46857142857141</v>
      </c>
      <c r="CU326">
        <v>597.49714285714288</v>
      </c>
      <c r="CV326">
        <v>0</v>
      </c>
      <c r="CW326">
        <v>1669232838</v>
      </c>
      <c r="CX326">
        <v>0</v>
      </c>
      <c r="CY326">
        <v>1669228029.5</v>
      </c>
      <c r="CZ326" t="s">
        <v>356</v>
      </c>
      <c r="DA326">
        <v>1669228029.5</v>
      </c>
      <c r="DB326">
        <v>1669228028</v>
      </c>
      <c r="DC326">
        <v>6</v>
      </c>
      <c r="DD326">
        <v>0.127</v>
      </c>
      <c r="DE326">
        <v>2E-3</v>
      </c>
      <c r="DF326">
        <v>-2.9980000000000002</v>
      </c>
      <c r="DG326">
        <v>9.9000000000000005E-2</v>
      </c>
      <c r="DH326">
        <v>415</v>
      </c>
      <c r="DI326">
        <v>34</v>
      </c>
      <c r="DJ326">
        <v>0.37</v>
      </c>
      <c r="DK326">
        <v>0.19</v>
      </c>
      <c r="DL326">
        <v>-22.364715</v>
      </c>
      <c r="DM326">
        <v>0.46393395872414472</v>
      </c>
      <c r="DN326">
        <v>0.110105219108814</v>
      </c>
      <c r="DO326">
        <v>0</v>
      </c>
      <c r="DP326">
        <v>0.63525445000000003</v>
      </c>
      <c r="DQ326">
        <v>-0.24625859662289051</v>
      </c>
      <c r="DR326">
        <v>2.5818862950321809E-2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381</v>
      </c>
      <c r="EA326">
        <v>3.2951999999999999</v>
      </c>
      <c r="EB326">
        <v>2.6253099999999998</v>
      </c>
      <c r="EC326">
        <v>0.28523599999999999</v>
      </c>
      <c r="ED326">
        <v>0.28494399999999998</v>
      </c>
      <c r="EE326">
        <v>0.14478099999999999</v>
      </c>
      <c r="EF326">
        <v>0.141509</v>
      </c>
      <c r="EG326">
        <v>21592</v>
      </c>
      <c r="EH326">
        <v>21979.7</v>
      </c>
      <c r="EI326">
        <v>28134.9</v>
      </c>
      <c r="EJ326">
        <v>29620.1</v>
      </c>
      <c r="EK326">
        <v>33107.300000000003</v>
      </c>
      <c r="EL326">
        <v>35308</v>
      </c>
      <c r="EM326">
        <v>39700</v>
      </c>
      <c r="EN326">
        <v>42333.3</v>
      </c>
      <c r="EO326">
        <v>2.1873800000000001</v>
      </c>
      <c r="EP326">
        <v>2.15855</v>
      </c>
      <c r="EQ326">
        <v>0.10835400000000001</v>
      </c>
      <c r="ER326">
        <v>0</v>
      </c>
      <c r="ES326">
        <v>32.7166</v>
      </c>
      <c r="ET326">
        <v>999.9</v>
      </c>
      <c r="EU326">
        <v>70.5</v>
      </c>
      <c r="EV326">
        <v>36.299999999999997</v>
      </c>
      <c r="EW326">
        <v>42.446800000000003</v>
      </c>
      <c r="EX326">
        <v>57.404400000000003</v>
      </c>
      <c r="EY326">
        <v>-2.9927899999999998</v>
      </c>
      <c r="EZ326">
        <v>2</v>
      </c>
      <c r="FA326">
        <v>0.59465999999999997</v>
      </c>
      <c r="FB326">
        <v>0.92177600000000004</v>
      </c>
      <c r="FC326">
        <v>20.2682</v>
      </c>
      <c r="FD326">
        <v>5.2159399999999998</v>
      </c>
      <c r="FE326">
        <v>12.008900000000001</v>
      </c>
      <c r="FF326">
        <v>4.9856999999999996</v>
      </c>
      <c r="FG326">
        <v>3.2845499999999999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1.86219</v>
      </c>
      <c r="FN326">
        <v>1.86429</v>
      </c>
      <c r="FO326">
        <v>1.8603400000000001</v>
      </c>
      <c r="FP326">
        <v>1.86111</v>
      </c>
      <c r="FQ326">
        <v>1.8602000000000001</v>
      </c>
      <c r="FR326">
        <v>1.86188</v>
      </c>
      <c r="FS326">
        <v>1.85842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-4.62</v>
      </c>
      <c r="GH326">
        <v>9.8900000000000002E-2</v>
      </c>
      <c r="GI326">
        <v>-2.4324828651112251</v>
      </c>
      <c r="GJ326">
        <v>-1.6100910332537859E-3</v>
      </c>
      <c r="GK326">
        <v>7.0186618486508772E-7</v>
      </c>
      <c r="GL326">
        <v>-2.134652460378022E-10</v>
      </c>
      <c r="GM326">
        <v>9.8890000000004363E-2</v>
      </c>
      <c r="GN326">
        <v>0</v>
      </c>
      <c r="GO326">
        <v>0</v>
      </c>
      <c r="GP326">
        <v>0</v>
      </c>
      <c r="GQ326">
        <v>5</v>
      </c>
      <c r="GR326">
        <v>2079</v>
      </c>
      <c r="GS326">
        <v>3</v>
      </c>
      <c r="GT326">
        <v>29</v>
      </c>
      <c r="GU326">
        <v>80</v>
      </c>
      <c r="GV326">
        <v>80</v>
      </c>
      <c r="GW326">
        <v>4.9084500000000002</v>
      </c>
      <c r="GX326">
        <v>2.4682599999999999</v>
      </c>
      <c r="GY326">
        <v>2.04834</v>
      </c>
      <c r="GZ326">
        <v>2.6171899999999999</v>
      </c>
      <c r="HA326">
        <v>2.1972700000000001</v>
      </c>
      <c r="HB326">
        <v>2.34375</v>
      </c>
      <c r="HC326">
        <v>40.629800000000003</v>
      </c>
      <c r="HD326">
        <v>15.103899999999999</v>
      </c>
      <c r="HE326">
        <v>18</v>
      </c>
      <c r="HF326">
        <v>689.99900000000002</v>
      </c>
      <c r="HG326">
        <v>740.42600000000004</v>
      </c>
      <c r="HH326">
        <v>31.001799999999999</v>
      </c>
      <c r="HI326">
        <v>34.747</v>
      </c>
      <c r="HJ326">
        <v>30.0001</v>
      </c>
      <c r="HK326">
        <v>34.5456</v>
      </c>
      <c r="HL326">
        <v>34.5227</v>
      </c>
      <c r="HM326">
        <v>98.142499999999998</v>
      </c>
      <c r="HN326">
        <v>19.866</v>
      </c>
      <c r="HO326">
        <v>92.021799999999999</v>
      </c>
      <c r="HP326">
        <v>31</v>
      </c>
      <c r="HQ326">
        <v>2073.71</v>
      </c>
      <c r="HR326">
        <v>35.803699999999999</v>
      </c>
      <c r="HS326">
        <v>99.119600000000005</v>
      </c>
      <c r="HT326">
        <v>98.171199999999999</v>
      </c>
    </row>
    <row r="327" spans="1:228" x14ac:dyDescent="0.2">
      <c r="A327">
        <v>312</v>
      </c>
      <c r="B327">
        <v>1669232834.5999999</v>
      </c>
      <c r="C327">
        <v>1242.099999904633</v>
      </c>
      <c r="D327" t="s">
        <v>983</v>
      </c>
      <c r="E327" t="s">
        <v>984</v>
      </c>
      <c r="F327">
        <v>4</v>
      </c>
      <c r="G327">
        <v>1669232832.2874999</v>
      </c>
      <c r="H327">
        <f t="shared" si="136"/>
        <v>1.6424835188749841E-3</v>
      </c>
      <c r="I327">
        <f t="shared" si="137"/>
        <v>1.6424835188749842</v>
      </c>
      <c r="J327">
        <f t="shared" si="138"/>
        <v>27.230914851438094</v>
      </c>
      <c r="K327">
        <f t="shared" si="139"/>
        <v>2045.3412499999999</v>
      </c>
      <c r="L327">
        <f t="shared" si="140"/>
        <v>1489.4619166666653</v>
      </c>
      <c r="M327">
        <f t="shared" si="141"/>
        <v>150.25976194573411</v>
      </c>
      <c r="N327">
        <f t="shared" si="142"/>
        <v>206.33793041891508</v>
      </c>
      <c r="O327">
        <f t="shared" si="143"/>
        <v>8.7720094439397614E-2</v>
      </c>
      <c r="P327">
        <f t="shared" si="144"/>
        <v>3.670418771273996</v>
      </c>
      <c r="Q327">
        <f t="shared" si="145"/>
        <v>8.6571858814411359E-2</v>
      </c>
      <c r="R327">
        <f t="shared" si="146"/>
        <v>5.4209323887971908E-2</v>
      </c>
      <c r="S327">
        <f t="shared" si="147"/>
        <v>226.10142448496387</v>
      </c>
      <c r="T327">
        <f t="shared" si="148"/>
        <v>34.441450923838609</v>
      </c>
      <c r="U327">
        <f t="shared" si="149"/>
        <v>34.477775000000001</v>
      </c>
      <c r="V327">
        <f t="shared" si="150"/>
        <v>5.487064059820514</v>
      </c>
      <c r="W327">
        <f t="shared" si="151"/>
        <v>69.613140872985412</v>
      </c>
      <c r="X327">
        <f t="shared" si="152"/>
        <v>3.6598531728001489</v>
      </c>
      <c r="Y327">
        <f t="shared" si="153"/>
        <v>5.2574171010008524</v>
      </c>
      <c r="Z327">
        <f t="shared" si="154"/>
        <v>1.8272108870203652</v>
      </c>
      <c r="AA327">
        <f t="shared" si="155"/>
        <v>-72.433523182386807</v>
      </c>
      <c r="AB327">
        <f t="shared" si="156"/>
        <v>-151.77119258803032</v>
      </c>
      <c r="AC327">
        <f t="shared" si="157"/>
        <v>-9.5719583805116315</v>
      </c>
      <c r="AD327">
        <f t="shared" si="158"/>
        <v>-7.6752496659648841</v>
      </c>
      <c r="AE327">
        <f t="shared" si="159"/>
        <v>50.456576231274532</v>
      </c>
      <c r="AF327">
        <f t="shared" si="160"/>
        <v>1.4667870272407915</v>
      </c>
      <c r="AG327">
        <f t="shared" si="161"/>
        <v>27.230914851438094</v>
      </c>
      <c r="AH327">
        <v>2143.9633008958872</v>
      </c>
      <c r="AI327">
        <v>2125.446242424242</v>
      </c>
      <c r="AJ327">
        <v>1.7155358341193261</v>
      </c>
      <c r="AK327">
        <v>65.098338017295973</v>
      </c>
      <c r="AL327">
        <f t="shared" si="162"/>
        <v>1.6424835188749842</v>
      </c>
      <c r="AM327">
        <v>35.683075487348233</v>
      </c>
      <c r="AN327">
        <v>36.297375824175838</v>
      </c>
      <c r="AO327">
        <v>8.1165227707580175E-3</v>
      </c>
      <c r="AP327">
        <v>87.569397002130515</v>
      </c>
      <c r="AQ327">
        <v>9</v>
      </c>
      <c r="AR327">
        <v>1</v>
      </c>
      <c r="AS327">
        <f t="shared" si="163"/>
        <v>1</v>
      </c>
      <c r="AT327">
        <f t="shared" si="164"/>
        <v>0</v>
      </c>
      <c r="AU327">
        <f t="shared" si="165"/>
        <v>47046.381308537369</v>
      </c>
      <c r="AV327">
        <f t="shared" si="166"/>
        <v>1199.925</v>
      </c>
      <c r="AW327">
        <f t="shared" si="167"/>
        <v>1025.8610385932457</v>
      </c>
      <c r="AX327">
        <f t="shared" si="168"/>
        <v>0.85493763242973153</v>
      </c>
      <c r="AY327">
        <f t="shared" si="169"/>
        <v>0.18842963058938172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1669232832.2874999</v>
      </c>
      <c r="BF327">
        <v>2045.3412499999999</v>
      </c>
      <c r="BG327">
        <v>2067.5462499999999</v>
      </c>
      <c r="BH327">
        <v>36.2785875</v>
      </c>
      <c r="BI327">
        <v>35.691412499999998</v>
      </c>
      <c r="BJ327">
        <v>2049.9612499999998</v>
      </c>
      <c r="BK327">
        <v>36.179712499999987</v>
      </c>
      <c r="BL327">
        <v>650.00212499999998</v>
      </c>
      <c r="BM327">
        <v>100.782</v>
      </c>
      <c r="BN327">
        <v>9.9909274999999992E-2</v>
      </c>
      <c r="BO327">
        <v>33.710787500000002</v>
      </c>
      <c r="BP327">
        <v>34.477775000000001</v>
      </c>
      <c r="BQ327">
        <v>999.9</v>
      </c>
      <c r="BR327">
        <v>0</v>
      </c>
      <c r="BS327">
        <v>0</v>
      </c>
      <c r="BT327">
        <v>8999.0625</v>
      </c>
      <c r="BU327">
        <v>0</v>
      </c>
      <c r="BV327">
        <v>151.59925000000001</v>
      </c>
      <c r="BW327">
        <v>-22.206412499999999</v>
      </c>
      <c r="BX327">
        <v>2122.335</v>
      </c>
      <c r="BY327">
        <v>2144.07125</v>
      </c>
      <c r="BZ327">
        <v>0.58719387500000009</v>
      </c>
      <c r="CA327">
        <v>2067.5462499999999</v>
      </c>
      <c r="CB327">
        <v>35.691412499999998</v>
      </c>
      <c r="CC327">
        <v>3.6562312499999998</v>
      </c>
      <c r="CD327">
        <v>3.5970525000000002</v>
      </c>
      <c r="CE327">
        <v>27.363250000000001</v>
      </c>
      <c r="CF327">
        <v>27.084912500000002</v>
      </c>
      <c r="CG327">
        <v>1199.925</v>
      </c>
      <c r="CH327">
        <v>0.49999624999999998</v>
      </c>
      <c r="CI327">
        <v>0.50000374999999997</v>
      </c>
      <c r="CJ327">
        <v>0</v>
      </c>
      <c r="CK327">
        <v>726.55375000000004</v>
      </c>
      <c r="CL327">
        <v>4.9990899999999998</v>
      </c>
      <c r="CM327">
        <v>8049.1674999999996</v>
      </c>
      <c r="CN327">
        <v>9557.2350000000006</v>
      </c>
      <c r="CO327">
        <v>43.625</v>
      </c>
      <c r="CP327">
        <v>45.186999999999998</v>
      </c>
      <c r="CQ327">
        <v>44.359250000000003</v>
      </c>
      <c r="CR327">
        <v>44.702749999999988</v>
      </c>
      <c r="CS327">
        <v>45</v>
      </c>
      <c r="CT327">
        <v>597.4575000000001</v>
      </c>
      <c r="CU327">
        <v>597.46749999999997</v>
      </c>
      <c r="CV327">
        <v>0</v>
      </c>
      <c r="CW327">
        <v>1669232841.5999999</v>
      </c>
      <c r="CX327">
        <v>0</v>
      </c>
      <c r="CY327">
        <v>1669228029.5</v>
      </c>
      <c r="CZ327" t="s">
        <v>356</v>
      </c>
      <c r="DA327">
        <v>1669228029.5</v>
      </c>
      <c r="DB327">
        <v>1669228028</v>
      </c>
      <c r="DC327">
        <v>6</v>
      </c>
      <c r="DD327">
        <v>0.127</v>
      </c>
      <c r="DE327">
        <v>2E-3</v>
      </c>
      <c r="DF327">
        <v>-2.9980000000000002</v>
      </c>
      <c r="DG327">
        <v>9.9000000000000005E-2</v>
      </c>
      <c r="DH327">
        <v>415</v>
      </c>
      <c r="DI327">
        <v>34</v>
      </c>
      <c r="DJ327">
        <v>0.37</v>
      </c>
      <c r="DK327">
        <v>0.19</v>
      </c>
      <c r="DL327">
        <v>-22.310527499999999</v>
      </c>
      <c r="DM327">
        <v>0.44133320825518502</v>
      </c>
      <c r="DN327">
        <v>0.10360685061206119</v>
      </c>
      <c r="DO327">
        <v>0</v>
      </c>
      <c r="DP327">
        <v>0.62037227500000003</v>
      </c>
      <c r="DQ327">
        <v>-0.30050450656660471</v>
      </c>
      <c r="DR327">
        <v>2.9831447598957971E-2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381</v>
      </c>
      <c r="EA327">
        <v>3.2951299999999999</v>
      </c>
      <c r="EB327">
        <v>2.6251099999999998</v>
      </c>
      <c r="EC327">
        <v>0.28574500000000003</v>
      </c>
      <c r="ED327">
        <v>0.28545399999999999</v>
      </c>
      <c r="EE327">
        <v>0.14488599999999999</v>
      </c>
      <c r="EF327">
        <v>0.141544</v>
      </c>
      <c r="EG327">
        <v>21576.3</v>
      </c>
      <c r="EH327">
        <v>21964.3</v>
      </c>
      <c r="EI327">
        <v>28134.7</v>
      </c>
      <c r="EJ327">
        <v>29620.6</v>
      </c>
      <c r="EK327">
        <v>33103.4</v>
      </c>
      <c r="EL327">
        <v>35307.199999999997</v>
      </c>
      <c r="EM327">
        <v>39700.1</v>
      </c>
      <c r="EN327">
        <v>42334</v>
      </c>
      <c r="EO327">
        <v>2.1871999999999998</v>
      </c>
      <c r="EP327">
        <v>2.1585000000000001</v>
      </c>
      <c r="EQ327">
        <v>0.107706</v>
      </c>
      <c r="ER327">
        <v>0</v>
      </c>
      <c r="ES327">
        <v>32.744999999999997</v>
      </c>
      <c r="ET327">
        <v>999.9</v>
      </c>
      <c r="EU327">
        <v>70.5</v>
      </c>
      <c r="EV327">
        <v>36.299999999999997</v>
      </c>
      <c r="EW327">
        <v>42.447499999999998</v>
      </c>
      <c r="EX327">
        <v>57.164400000000001</v>
      </c>
      <c r="EY327">
        <v>-2.8084899999999999</v>
      </c>
      <c r="EZ327">
        <v>2</v>
      </c>
      <c r="FA327">
        <v>0.59478699999999995</v>
      </c>
      <c r="FB327">
        <v>0.93004100000000001</v>
      </c>
      <c r="FC327">
        <v>20.2682</v>
      </c>
      <c r="FD327">
        <v>5.21549</v>
      </c>
      <c r="FE327">
        <v>12.006500000000001</v>
      </c>
      <c r="FF327">
        <v>4.9855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1.8621799999999999</v>
      </c>
      <c r="FN327">
        <v>1.8642700000000001</v>
      </c>
      <c r="FO327">
        <v>1.8603499999999999</v>
      </c>
      <c r="FP327">
        <v>1.8611</v>
      </c>
      <c r="FQ327">
        <v>1.8602000000000001</v>
      </c>
      <c r="FR327">
        <v>1.86188</v>
      </c>
      <c r="FS327">
        <v>1.8584000000000001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-4.63</v>
      </c>
      <c r="GH327">
        <v>9.8799999999999999E-2</v>
      </c>
      <c r="GI327">
        <v>-2.4324828651112251</v>
      </c>
      <c r="GJ327">
        <v>-1.6100910332537859E-3</v>
      </c>
      <c r="GK327">
        <v>7.0186618486508772E-7</v>
      </c>
      <c r="GL327">
        <v>-2.134652460378022E-10</v>
      </c>
      <c r="GM327">
        <v>9.8890000000004363E-2</v>
      </c>
      <c r="GN327">
        <v>0</v>
      </c>
      <c r="GO327">
        <v>0</v>
      </c>
      <c r="GP327">
        <v>0</v>
      </c>
      <c r="GQ327">
        <v>5</v>
      </c>
      <c r="GR327">
        <v>2079</v>
      </c>
      <c r="GS327">
        <v>3</v>
      </c>
      <c r="GT327">
        <v>29</v>
      </c>
      <c r="GU327">
        <v>80.099999999999994</v>
      </c>
      <c r="GV327">
        <v>80.099999999999994</v>
      </c>
      <c r="GW327">
        <v>4.9206500000000002</v>
      </c>
      <c r="GX327">
        <v>2.47681</v>
      </c>
      <c r="GY327">
        <v>2.04834</v>
      </c>
      <c r="GZ327">
        <v>2.6171899999999999</v>
      </c>
      <c r="HA327">
        <v>2.1972700000000001</v>
      </c>
      <c r="HB327">
        <v>2.35229</v>
      </c>
      <c r="HC327">
        <v>40.629800000000003</v>
      </c>
      <c r="HD327">
        <v>15.1127</v>
      </c>
      <c r="HE327">
        <v>18</v>
      </c>
      <c r="HF327">
        <v>689.88699999999994</v>
      </c>
      <c r="HG327">
        <v>740.41200000000003</v>
      </c>
      <c r="HH327">
        <v>31.002099999999999</v>
      </c>
      <c r="HI327">
        <v>34.750100000000003</v>
      </c>
      <c r="HJ327">
        <v>30.0002</v>
      </c>
      <c r="HK327">
        <v>34.548699999999997</v>
      </c>
      <c r="HL327">
        <v>34.525599999999997</v>
      </c>
      <c r="HM327">
        <v>98.39</v>
      </c>
      <c r="HN327">
        <v>19.866</v>
      </c>
      <c r="HO327">
        <v>92.021799999999999</v>
      </c>
      <c r="HP327">
        <v>31</v>
      </c>
      <c r="HQ327">
        <v>2080.52</v>
      </c>
      <c r="HR327">
        <v>35.784199999999998</v>
      </c>
      <c r="HS327">
        <v>99.119399999999999</v>
      </c>
      <c r="HT327">
        <v>98.172799999999995</v>
      </c>
    </row>
    <row r="328" spans="1:228" x14ac:dyDescent="0.2">
      <c r="A328">
        <v>313</v>
      </c>
      <c r="B328">
        <v>1669232838.5999999</v>
      </c>
      <c r="C328">
        <v>1246.099999904633</v>
      </c>
      <c r="D328" t="s">
        <v>985</v>
      </c>
      <c r="E328" t="s">
        <v>986</v>
      </c>
      <c r="F328">
        <v>4</v>
      </c>
      <c r="G328">
        <v>1669232836.5999999</v>
      </c>
      <c r="H328">
        <f t="shared" si="136"/>
        <v>1.7008259993447899E-3</v>
      </c>
      <c r="I328">
        <f t="shared" si="137"/>
        <v>1.7008259993447898</v>
      </c>
      <c r="J328">
        <f t="shared" si="138"/>
        <v>27.526517027251046</v>
      </c>
      <c r="K328">
        <f t="shared" si="139"/>
        <v>2052.321428571428</v>
      </c>
      <c r="L328">
        <f t="shared" si="140"/>
        <v>1507.1502625363999</v>
      </c>
      <c r="M328">
        <f t="shared" si="141"/>
        <v>152.04414325028617</v>
      </c>
      <c r="N328">
        <f t="shared" si="142"/>
        <v>207.04203226306365</v>
      </c>
      <c r="O328">
        <f t="shared" si="143"/>
        <v>9.0724119361890648E-2</v>
      </c>
      <c r="P328">
        <f t="shared" si="144"/>
        <v>3.6688277587795834</v>
      </c>
      <c r="Q328">
        <f t="shared" si="145"/>
        <v>8.9495962046649488E-2</v>
      </c>
      <c r="R328">
        <f t="shared" si="146"/>
        <v>5.6043936159624247E-2</v>
      </c>
      <c r="S328">
        <f t="shared" si="147"/>
        <v>226.11032709079464</v>
      </c>
      <c r="T328">
        <f t="shared" si="148"/>
        <v>34.44861441506427</v>
      </c>
      <c r="U328">
        <f t="shared" si="149"/>
        <v>34.498785714285717</v>
      </c>
      <c r="V328">
        <f t="shared" si="150"/>
        <v>5.4934757637116753</v>
      </c>
      <c r="W328">
        <f t="shared" si="151"/>
        <v>69.60401570579748</v>
      </c>
      <c r="X328">
        <f t="shared" si="152"/>
        <v>3.6632759407830129</v>
      </c>
      <c r="Y328">
        <f t="shared" si="153"/>
        <v>5.2630238408470014</v>
      </c>
      <c r="Z328">
        <f t="shared" si="154"/>
        <v>1.8301998229286625</v>
      </c>
      <c r="AA328">
        <f t="shared" si="155"/>
        <v>-75.006426571105237</v>
      </c>
      <c r="AB328">
        <f t="shared" si="156"/>
        <v>-152.08933646740866</v>
      </c>
      <c r="AC328">
        <f t="shared" si="157"/>
        <v>-9.5980616992005405</v>
      </c>
      <c r="AD328">
        <f t="shared" si="158"/>
        <v>-10.583497646919795</v>
      </c>
      <c r="AE328">
        <f t="shared" si="159"/>
        <v>50.907771160675132</v>
      </c>
      <c r="AF328">
        <f t="shared" si="160"/>
        <v>1.5387373590381219</v>
      </c>
      <c r="AG328">
        <f t="shared" si="161"/>
        <v>27.526517027251046</v>
      </c>
      <c r="AH328">
        <v>2150.8909568700892</v>
      </c>
      <c r="AI328">
        <v>2132.2327878787878</v>
      </c>
      <c r="AJ328">
        <v>1.718993543193575</v>
      </c>
      <c r="AK328">
        <v>65.098338017295973</v>
      </c>
      <c r="AL328">
        <f t="shared" si="162"/>
        <v>1.7008259993447898</v>
      </c>
      <c r="AM328">
        <v>35.695631892933129</v>
      </c>
      <c r="AN328">
        <v>36.317948351648383</v>
      </c>
      <c r="AO328">
        <v>1.099958984319821E-2</v>
      </c>
      <c r="AP328">
        <v>87.569397002130515</v>
      </c>
      <c r="AQ328">
        <v>9</v>
      </c>
      <c r="AR328">
        <v>1</v>
      </c>
      <c r="AS328">
        <f t="shared" si="163"/>
        <v>1</v>
      </c>
      <c r="AT328">
        <f t="shared" si="164"/>
        <v>0</v>
      </c>
      <c r="AU328">
        <f t="shared" si="165"/>
        <v>47015.116998764999</v>
      </c>
      <c r="AV328">
        <f t="shared" si="166"/>
        <v>1199.981428571429</v>
      </c>
      <c r="AW328">
        <f t="shared" si="167"/>
        <v>1025.9083850211373</v>
      </c>
      <c r="AX328">
        <f t="shared" si="168"/>
        <v>0.85493688535036361</v>
      </c>
      <c r="AY328">
        <f t="shared" si="169"/>
        <v>0.18842818872620196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1669232836.5999999</v>
      </c>
      <c r="BF328">
        <v>2052.321428571428</v>
      </c>
      <c r="BG328">
        <v>2074.7800000000002</v>
      </c>
      <c r="BH328">
        <v>36.312528571428572</v>
      </c>
      <c r="BI328">
        <v>35.696557142857138</v>
      </c>
      <c r="BJ328">
        <v>2056.951428571429</v>
      </c>
      <c r="BK328">
        <v>36.213642857142858</v>
      </c>
      <c r="BL328">
        <v>649.98585714285707</v>
      </c>
      <c r="BM328">
        <v>100.78185714285711</v>
      </c>
      <c r="BN328">
        <v>0.1000171</v>
      </c>
      <c r="BO328">
        <v>33.729857142857142</v>
      </c>
      <c r="BP328">
        <v>34.498785714285717</v>
      </c>
      <c r="BQ328">
        <v>999.89999999999986</v>
      </c>
      <c r="BR328">
        <v>0</v>
      </c>
      <c r="BS328">
        <v>0</v>
      </c>
      <c r="BT328">
        <v>8993.5714285714294</v>
      </c>
      <c r="BU328">
        <v>0</v>
      </c>
      <c r="BV328">
        <v>152.8125714285714</v>
      </c>
      <c r="BW328">
        <v>-22.460242857142859</v>
      </c>
      <c r="BX328">
        <v>2129.65</v>
      </c>
      <c r="BY328">
        <v>2151.5842857142861</v>
      </c>
      <c r="BZ328">
        <v>0.61597828571428559</v>
      </c>
      <c r="CA328">
        <v>2074.7800000000002</v>
      </c>
      <c r="CB328">
        <v>35.696557142857138</v>
      </c>
      <c r="CC328">
        <v>3.6596485714285709</v>
      </c>
      <c r="CD328">
        <v>3.5975700000000002</v>
      </c>
      <c r="CE328">
        <v>27.379171428571421</v>
      </c>
      <c r="CF328">
        <v>27.08738571428572</v>
      </c>
      <c r="CG328">
        <v>1199.981428571429</v>
      </c>
      <c r="CH328">
        <v>0.50002000000000002</v>
      </c>
      <c r="CI328">
        <v>0.49997999999999998</v>
      </c>
      <c r="CJ328">
        <v>0</v>
      </c>
      <c r="CK328">
        <v>726.40600000000006</v>
      </c>
      <c r="CL328">
        <v>4.9990899999999998</v>
      </c>
      <c r="CM328">
        <v>8047.5171428571439</v>
      </c>
      <c r="CN328">
        <v>9557.7800000000007</v>
      </c>
      <c r="CO328">
        <v>43.625</v>
      </c>
      <c r="CP328">
        <v>45.186999999999998</v>
      </c>
      <c r="CQ328">
        <v>44.366</v>
      </c>
      <c r="CR328">
        <v>44.75</v>
      </c>
      <c r="CS328">
        <v>45</v>
      </c>
      <c r="CT328">
        <v>597.51571428571424</v>
      </c>
      <c r="CU328">
        <v>597.46571428571428</v>
      </c>
      <c r="CV328">
        <v>0</v>
      </c>
      <c r="CW328">
        <v>1669232845.8</v>
      </c>
      <c r="CX328">
        <v>0</v>
      </c>
      <c r="CY328">
        <v>1669228029.5</v>
      </c>
      <c r="CZ328" t="s">
        <v>356</v>
      </c>
      <c r="DA328">
        <v>1669228029.5</v>
      </c>
      <c r="DB328">
        <v>1669228028</v>
      </c>
      <c r="DC328">
        <v>6</v>
      </c>
      <c r="DD328">
        <v>0.127</v>
      </c>
      <c r="DE328">
        <v>2E-3</v>
      </c>
      <c r="DF328">
        <v>-2.9980000000000002</v>
      </c>
      <c r="DG328">
        <v>9.9000000000000005E-2</v>
      </c>
      <c r="DH328">
        <v>415</v>
      </c>
      <c r="DI328">
        <v>34</v>
      </c>
      <c r="DJ328">
        <v>0.37</v>
      </c>
      <c r="DK328">
        <v>0.19</v>
      </c>
      <c r="DL328">
        <v>-22.301210000000001</v>
      </c>
      <c r="DM328">
        <v>-3.8316697936198137E-2</v>
      </c>
      <c r="DN328">
        <v>0.10510709966505589</v>
      </c>
      <c r="DO328">
        <v>1</v>
      </c>
      <c r="DP328">
        <v>0.60906057499999999</v>
      </c>
      <c r="DQ328">
        <v>-0.13232160225140899</v>
      </c>
      <c r="DR328">
        <v>1.9493967541123459E-2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3.2951199999999998</v>
      </c>
      <c r="EB328">
        <v>2.6253600000000001</v>
      </c>
      <c r="EC328">
        <v>0.28625</v>
      </c>
      <c r="ED328">
        <v>0.28598000000000001</v>
      </c>
      <c r="EE328">
        <v>0.14493300000000001</v>
      </c>
      <c r="EF328">
        <v>0.14154600000000001</v>
      </c>
      <c r="EG328">
        <v>21560.799999999999</v>
      </c>
      <c r="EH328">
        <v>21948</v>
      </c>
      <c r="EI328">
        <v>28134.5</v>
      </c>
      <c r="EJ328">
        <v>29620.6</v>
      </c>
      <c r="EK328">
        <v>33101.1</v>
      </c>
      <c r="EL328">
        <v>35306.800000000003</v>
      </c>
      <c r="EM328">
        <v>39699.5</v>
      </c>
      <c r="EN328">
        <v>42333.5</v>
      </c>
      <c r="EO328">
        <v>2.1871800000000001</v>
      </c>
      <c r="EP328">
        <v>2.1584500000000002</v>
      </c>
      <c r="EQ328">
        <v>0.10724400000000001</v>
      </c>
      <c r="ER328">
        <v>0</v>
      </c>
      <c r="ES328">
        <v>32.778500000000001</v>
      </c>
      <c r="ET328">
        <v>999.9</v>
      </c>
      <c r="EU328">
        <v>70.5</v>
      </c>
      <c r="EV328">
        <v>36.299999999999997</v>
      </c>
      <c r="EW328">
        <v>42.449100000000001</v>
      </c>
      <c r="EX328">
        <v>57.284399999999998</v>
      </c>
      <c r="EY328">
        <v>-2.8325300000000002</v>
      </c>
      <c r="EZ328">
        <v>2</v>
      </c>
      <c r="FA328">
        <v>0.59501999999999999</v>
      </c>
      <c r="FB328">
        <v>0.937002</v>
      </c>
      <c r="FC328">
        <v>20.2681</v>
      </c>
      <c r="FD328">
        <v>5.2157900000000001</v>
      </c>
      <c r="FE328">
        <v>12.007899999999999</v>
      </c>
      <c r="FF328">
        <v>4.9855499999999999</v>
      </c>
      <c r="FG328">
        <v>3.2845800000000001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1.8621799999999999</v>
      </c>
      <c r="FN328">
        <v>1.8642700000000001</v>
      </c>
      <c r="FO328">
        <v>1.8603400000000001</v>
      </c>
      <c r="FP328">
        <v>1.8610899999999999</v>
      </c>
      <c r="FQ328">
        <v>1.86019</v>
      </c>
      <c r="FR328">
        <v>1.8618699999999999</v>
      </c>
      <c r="FS328">
        <v>1.8584099999999999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-4.63</v>
      </c>
      <c r="GH328">
        <v>9.8900000000000002E-2</v>
      </c>
      <c r="GI328">
        <v>-2.4324828651112251</v>
      </c>
      <c r="GJ328">
        <v>-1.6100910332537859E-3</v>
      </c>
      <c r="GK328">
        <v>7.0186618486508772E-7</v>
      </c>
      <c r="GL328">
        <v>-2.134652460378022E-10</v>
      </c>
      <c r="GM328">
        <v>9.8890000000004363E-2</v>
      </c>
      <c r="GN328">
        <v>0</v>
      </c>
      <c r="GO328">
        <v>0</v>
      </c>
      <c r="GP328">
        <v>0</v>
      </c>
      <c r="GQ328">
        <v>5</v>
      </c>
      <c r="GR328">
        <v>2079</v>
      </c>
      <c r="GS328">
        <v>3</v>
      </c>
      <c r="GT328">
        <v>29</v>
      </c>
      <c r="GU328">
        <v>80.2</v>
      </c>
      <c r="GV328">
        <v>80.2</v>
      </c>
      <c r="GW328">
        <v>4.9316399999999998</v>
      </c>
      <c r="GX328">
        <v>2.4645999999999999</v>
      </c>
      <c r="GY328">
        <v>2.04834</v>
      </c>
      <c r="GZ328">
        <v>2.6171899999999999</v>
      </c>
      <c r="HA328">
        <v>2.1972700000000001</v>
      </c>
      <c r="HB328">
        <v>2.3584000000000001</v>
      </c>
      <c r="HC328">
        <v>40.604199999999999</v>
      </c>
      <c r="HD328">
        <v>15.121499999999999</v>
      </c>
      <c r="HE328">
        <v>18</v>
      </c>
      <c r="HF328">
        <v>689.89099999999996</v>
      </c>
      <c r="HG328">
        <v>740.39200000000005</v>
      </c>
      <c r="HH328">
        <v>31.001999999999999</v>
      </c>
      <c r="HI328">
        <v>34.754100000000001</v>
      </c>
      <c r="HJ328">
        <v>30.000399999999999</v>
      </c>
      <c r="HK328">
        <v>34.551099999999998</v>
      </c>
      <c r="HL328">
        <v>34.527999999999999</v>
      </c>
      <c r="HM328">
        <v>98.624600000000001</v>
      </c>
      <c r="HN328">
        <v>19.866</v>
      </c>
      <c r="HO328">
        <v>92.021799999999999</v>
      </c>
      <c r="HP328">
        <v>31</v>
      </c>
      <c r="HQ328">
        <v>2087.2199999999998</v>
      </c>
      <c r="HR328">
        <v>35.783499999999997</v>
      </c>
      <c r="HS328">
        <v>99.118399999999994</v>
      </c>
      <c r="HT328">
        <v>98.172300000000007</v>
      </c>
    </row>
    <row r="329" spans="1:228" x14ac:dyDescent="0.2">
      <c r="A329">
        <v>314</v>
      </c>
      <c r="B329">
        <v>1669232842.5999999</v>
      </c>
      <c r="C329">
        <v>1250.099999904633</v>
      </c>
      <c r="D329" t="s">
        <v>987</v>
      </c>
      <c r="E329" t="s">
        <v>988</v>
      </c>
      <c r="F329">
        <v>4</v>
      </c>
      <c r="G329">
        <v>1669232840.2874999</v>
      </c>
      <c r="H329">
        <f t="shared" si="136"/>
        <v>1.6155867430392595E-3</v>
      </c>
      <c r="I329">
        <f t="shared" si="137"/>
        <v>1.6155867430392594</v>
      </c>
      <c r="J329">
        <f t="shared" si="138"/>
        <v>27.19968427624833</v>
      </c>
      <c r="K329">
        <f t="shared" si="139"/>
        <v>2058.5050000000001</v>
      </c>
      <c r="L329">
        <f t="shared" si="140"/>
        <v>1492.0878389283882</v>
      </c>
      <c r="M329">
        <f t="shared" si="141"/>
        <v>150.52671257210048</v>
      </c>
      <c r="N329">
        <f t="shared" si="142"/>
        <v>207.66873261682233</v>
      </c>
      <c r="O329">
        <f t="shared" si="143"/>
        <v>8.5878764747989986E-2</v>
      </c>
      <c r="P329">
        <f t="shared" si="144"/>
        <v>3.6724830668214521</v>
      </c>
      <c r="Q329">
        <f t="shared" si="145"/>
        <v>8.4778512355769678E-2</v>
      </c>
      <c r="R329">
        <f t="shared" si="146"/>
        <v>5.3084249035841406E-2</v>
      </c>
      <c r="S329">
        <f t="shared" si="147"/>
        <v>226.11451723381833</v>
      </c>
      <c r="T329">
        <f t="shared" si="148"/>
        <v>34.480161932121561</v>
      </c>
      <c r="U329">
        <f t="shared" si="149"/>
        <v>34.519524999999987</v>
      </c>
      <c r="V329">
        <f t="shared" si="150"/>
        <v>5.4998110242655471</v>
      </c>
      <c r="W329">
        <f t="shared" si="151"/>
        <v>69.574224489370053</v>
      </c>
      <c r="X329">
        <f t="shared" si="152"/>
        <v>3.6646443499950125</v>
      </c>
      <c r="Y329">
        <f t="shared" si="153"/>
        <v>5.2672442659492642</v>
      </c>
      <c r="Z329">
        <f t="shared" si="154"/>
        <v>1.8351666742705346</v>
      </c>
      <c r="AA329">
        <f t="shared" si="155"/>
        <v>-71.247375368031342</v>
      </c>
      <c r="AB329">
        <f t="shared" si="156"/>
        <v>-153.50730004612521</v>
      </c>
      <c r="AC329">
        <f t="shared" si="157"/>
        <v>-9.6795630061820894</v>
      </c>
      <c r="AD329">
        <f t="shared" si="158"/>
        <v>-8.3197211865202974</v>
      </c>
      <c r="AE329">
        <f t="shared" si="159"/>
        <v>51.087801139728555</v>
      </c>
      <c r="AF329">
        <f t="shared" si="160"/>
        <v>1.5635705282805323</v>
      </c>
      <c r="AG329">
        <f t="shared" si="161"/>
        <v>27.19968427624833</v>
      </c>
      <c r="AH329">
        <v>2157.9830205174799</v>
      </c>
      <c r="AI329">
        <v>2139.2927272727279</v>
      </c>
      <c r="AJ329">
        <v>1.762968047753823</v>
      </c>
      <c r="AK329">
        <v>65.098338017295973</v>
      </c>
      <c r="AL329">
        <f t="shared" si="162"/>
        <v>1.6155867430392594</v>
      </c>
      <c r="AM329">
        <v>35.695442757043203</v>
      </c>
      <c r="AN329">
        <v>36.331871428571453</v>
      </c>
      <c r="AO329">
        <v>1.9287492997269609E-3</v>
      </c>
      <c r="AP329">
        <v>87.569397002130515</v>
      </c>
      <c r="AQ329">
        <v>9</v>
      </c>
      <c r="AR329">
        <v>1</v>
      </c>
      <c r="AS329">
        <f t="shared" si="163"/>
        <v>1</v>
      </c>
      <c r="AT329">
        <f t="shared" si="164"/>
        <v>0</v>
      </c>
      <c r="AU329">
        <f t="shared" si="165"/>
        <v>47078.035135068676</v>
      </c>
      <c r="AV329">
        <f t="shared" si="166"/>
        <v>1200.0025000000001</v>
      </c>
      <c r="AW329">
        <f t="shared" si="167"/>
        <v>1025.9265135926519</v>
      </c>
      <c r="AX329">
        <f t="shared" si="168"/>
        <v>0.85493698020850117</v>
      </c>
      <c r="AY329">
        <f t="shared" si="169"/>
        <v>0.18842837180240735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1669232840.2874999</v>
      </c>
      <c r="BF329">
        <v>2058.5050000000001</v>
      </c>
      <c r="BG329">
        <v>2081.0625</v>
      </c>
      <c r="BH329">
        <v>36.325587499999997</v>
      </c>
      <c r="BI329">
        <v>35.699712499999997</v>
      </c>
      <c r="BJ329">
        <v>2063.1437500000002</v>
      </c>
      <c r="BK329">
        <v>36.226687499999997</v>
      </c>
      <c r="BL329">
        <v>650.01587499999994</v>
      </c>
      <c r="BM329">
        <v>100.78325</v>
      </c>
      <c r="BN329">
        <v>0.1000282125</v>
      </c>
      <c r="BO329">
        <v>33.744199999999999</v>
      </c>
      <c r="BP329">
        <v>34.519524999999987</v>
      </c>
      <c r="BQ329">
        <v>999.9</v>
      </c>
      <c r="BR329">
        <v>0</v>
      </c>
      <c r="BS329">
        <v>0</v>
      </c>
      <c r="BT329">
        <v>9006.09375</v>
      </c>
      <c r="BU329">
        <v>0</v>
      </c>
      <c r="BV329">
        <v>153.626125</v>
      </c>
      <c r="BW329">
        <v>-22.55575</v>
      </c>
      <c r="BX329">
        <v>2136.0987500000001</v>
      </c>
      <c r="BY329">
        <v>2158.105</v>
      </c>
      <c r="BZ329">
        <v>0.62588074999999999</v>
      </c>
      <c r="CA329">
        <v>2081.0625</v>
      </c>
      <c r="CB329">
        <v>35.699712499999997</v>
      </c>
      <c r="CC329">
        <v>3.6610112500000001</v>
      </c>
      <c r="CD329">
        <v>3.5979337500000002</v>
      </c>
      <c r="CE329">
        <v>27.385549999999999</v>
      </c>
      <c r="CF329">
        <v>27.089099999999998</v>
      </c>
      <c r="CG329">
        <v>1200.0025000000001</v>
      </c>
      <c r="CH329">
        <v>0.50001850000000003</v>
      </c>
      <c r="CI329">
        <v>0.49998150000000002</v>
      </c>
      <c r="CJ329">
        <v>0</v>
      </c>
      <c r="CK329">
        <v>726.14087499999994</v>
      </c>
      <c r="CL329">
        <v>4.9990899999999998</v>
      </c>
      <c r="CM329">
        <v>8046.1075000000001</v>
      </c>
      <c r="CN329">
        <v>9557.9375</v>
      </c>
      <c r="CO329">
        <v>43.679250000000003</v>
      </c>
      <c r="CP329">
        <v>45.202749999999988</v>
      </c>
      <c r="CQ329">
        <v>44.375</v>
      </c>
      <c r="CR329">
        <v>44.75</v>
      </c>
      <c r="CS329">
        <v>45</v>
      </c>
      <c r="CT329">
        <v>597.52250000000004</v>
      </c>
      <c r="CU329">
        <v>597.48</v>
      </c>
      <c r="CV329">
        <v>0</v>
      </c>
      <c r="CW329">
        <v>1669232850</v>
      </c>
      <c r="CX329">
        <v>0</v>
      </c>
      <c r="CY329">
        <v>1669228029.5</v>
      </c>
      <c r="CZ329" t="s">
        <v>356</v>
      </c>
      <c r="DA329">
        <v>1669228029.5</v>
      </c>
      <c r="DB329">
        <v>1669228028</v>
      </c>
      <c r="DC329">
        <v>6</v>
      </c>
      <c r="DD329">
        <v>0.127</v>
      </c>
      <c r="DE329">
        <v>2E-3</v>
      </c>
      <c r="DF329">
        <v>-2.9980000000000002</v>
      </c>
      <c r="DG329">
        <v>9.9000000000000005E-2</v>
      </c>
      <c r="DH329">
        <v>415</v>
      </c>
      <c r="DI329">
        <v>34</v>
      </c>
      <c r="DJ329">
        <v>0.37</v>
      </c>
      <c r="DK329">
        <v>0.19</v>
      </c>
      <c r="DL329">
        <v>-22.35485365853658</v>
      </c>
      <c r="DM329">
        <v>-0.91096724738673707</v>
      </c>
      <c r="DN329">
        <v>0.15263153798954579</v>
      </c>
      <c r="DO329">
        <v>0</v>
      </c>
      <c r="DP329">
        <v>0.60742524390243902</v>
      </c>
      <c r="DQ329">
        <v>4.6113804878049627E-2</v>
      </c>
      <c r="DR329">
        <v>1.567897645642085E-2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3.2953199999999998</v>
      </c>
      <c r="EB329">
        <v>2.6253700000000002</v>
      </c>
      <c r="EC329">
        <v>0.28677900000000001</v>
      </c>
      <c r="ED329">
        <v>0.28649799999999997</v>
      </c>
      <c r="EE329">
        <v>0.14497399999999999</v>
      </c>
      <c r="EF329">
        <v>0.14161799999999999</v>
      </c>
      <c r="EG329">
        <v>21544.7</v>
      </c>
      <c r="EH329">
        <v>21931.9</v>
      </c>
      <c r="EI329">
        <v>28134.5</v>
      </c>
      <c r="EJ329">
        <v>29620.5</v>
      </c>
      <c r="EK329">
        <v>33099.1</v>
      </c>
      <c r="EL329">
        <v>35304</v>
      </c>
      <c r="EM329">
        <v>39699</v>
      </c>
      <c r="EN329">
        <v>42333.7</v>
      </c>
      <c r="EO329">
        <v>2.1872500000000001</v>
      </c>
      <c r="EP329">
        <v>2.1585000000000001</v>
      </c>
      <c r="EQ329">
        <v>0.105821</v>
      </c>
      <c r="ER329">
        <v>0</v>
      </c>
      <c r="ES329">
        <v>32.813600000000001</v>
      </c>
      <c r="ET329">
        <v>999.9</v>
      </c>
      <c r="EU329">
        <v>70.5</v>
      </c>
      <c r="EV329">
        <v>36.299999999999997</v>
      </c>
      <c r="EW329">
        <v>42.442700000000002</v>
      </c>
      <c r="EX329">
        <v>57.3444</v>
      </c>
      <c r="EY329">
        <v>-2.9767600000000001</v>
      </c>
      <c r="EZ329">
        <v>2</v>
      </c>
      <c r="FA329">
        <v>0.59506099999999995</v>
      </c>
      <c r="FB329">
        <v>0.94377699999999998</v>
      </c>
      <c r="FC329">
        <v>20.2682</v>
      </c>
      <c r="FD329">
        <v>5.2159399999999998</v>
      </c>
      <c r="FE329">
        <v>12.0085</v>
      </c>
      <c r="FF329">
        <v>4.9855999999999998</v>
      </c>
      <c r="FG329">
        <v>3.2844799999999998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1.8621799999999999</v>
      </c>
      <c r="FN329">
        <v>1.8642399999999999</v>
      </c>
      <c r="FO329">
        <v>1.8603499999999999</v>
      </c>
      <c r="FP329">
        <v>1.8610899999999999</v>
      </c>
      <c r="FQ329">
        <v>1.8602000000000001</v>
      </c>
      <c r="FR329">
        <v>1.8618699999999999</v>
      </c>
      <c r="FS329">
        <v>1.8583700000000001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-4.6500000000000004</v>
      </c>
      <c r="GH329">
        <v>9.8799999999999999E-2</v>
      </c>
      <c r="GI329">
        <v>-2.4324828651112251</v>
      </c>
      <c r="GJ329">
        <v>-1.6100910332537859E-3</v>
      </c>
      <c r="GK329">
        <v>7.0186618486508772E-7</v>
      </c>
      <c r="GL329">
        <v>-2.134652460378022E-10</v>
      </c>
      <c r="GM329">
        <v>9.8890000000004363E-2</v>
      </c>
      <c r="GN329">
        <v>0</v>
      </c>
      <c r="GO329">
        <v>0</v>
      </c>
      <c r="GP329">
        <v>0</v>
      </c>
      <c r="GQ329">
        <v>5</v>
      </c>
      <c r="GR329">
        <v>2079</v>
      </c>
      <c r="GS329">
        <v>3</v>
      </c>
      <c r="GT329">
        <v>29</v>
      </c>
      <c r="GU329">
        <v>80.2</v>
      </c>
      <c r="GV329">
        <v>80.2</v>
      </c>
      <c r="GW329">
        <v>4.9438500000000003</v>
      </c>
      <c r="GX329">
        <v>2.4682599999999999</v>
      </c>
      <c r="GY329">
        <v>2.04834</v>
      </c>
      <c r="GZ329">
        <v>2.6171899999999999</v>
      </c>
      <c r="HA329">
        <v>2.1972700000000001</v>
      </c>
      <c r="HB329">
        <v>2.36328</v>
      </c>
      <c r="HC329">
        <v>40.604199999999999</v>
      </c>
      <c r="HD329">
        <v>15.103899999999999</v>
      </c>
      <c r="HE329">
        <v>18</v>
      </c>
      <c r="HF329">
        <v>689.98699999999997</v>
      </c>
      <c r="HG329">
        <v>740.46900000000005</v>
      </c>
      <c r="HH329">
        <v>31.001999999999999</v>
      </c>
      <c r="HI329">
        <v>34.757399999999997</v>
      </c>
      <c r="HJ329">
        <v>30.000299999999999</v>
      </c>
      <c r="HK329">
        <v>34.554200000000002</v>
      </c>
      <c r="HL329">
        <v>34.530299999999997</v>
      </c>
      <c r="HM329">
        <v>98.845299999999995</v>
      </c>
      <c r="HN329">
        <v>19.587</v>
      </c>
      <c r="HO329">
        <v>92.021799999999999</v>
      </c>
      <c r="HP329">
        <v>31</v>
      </c>
      <c r="HQ329">
        <v>2093.9299999999998</v>
      </c>
      <c r="HR329">
        <v>35.777500000000003</v>
      </c>
      <c r="HS329">
        <v>99.117599999999996</v>
      </c>
      <c r="HT329">
        <v>98.172300000000007</v>
      </c>
    </row>
    <row r="330" spans="1:228" x14ac:dyDescent="0.2">
      <c r="A330">
        <v>315</v>
      </c>
      <c r="B330">
        <v>1669232846.5999999</v>
      </c>
      <c r="C330">
        <v>1254.099999904633</v>
      </c>
      <c r="D330" t="s">
        <v>989</v>
      </c>
      <c r="E330" t="s">
        <v>990</v>
      </c>
      <c r="F330">
        <v>4</v>
      </c>
      <c r="G330">
        <v>1669232844.5999999</v>
      </c>
      <c r="H330">
        <f t="shared" si="136"/>
        <v>1.5977633371999848E-3</v>
      </c>
      <c r="I330">
        <f t="shared" si="137"/>
        <v>1.5977633371999849</v>
      </c>
      <c r="J330">
        <f t="shared" si="138"/>
        <v>27.578311858825415</v>
      </c>
      <c r="K330">
        <f t="shared" si="139"/>
        <v>2065.727142857143</v>
      </c>
      <c r="L330">
        <f t="shared" si="140"/>
        <v>1485.6078122875488</v>
      </c>
      <c r="M330">
        <f t="shared" si="141"/>
        <v>149.87133257181929</v>
      </c>
      <c r="N330">
        <f t="shared" si="142"/>
        <v>208.39502664775517</v>
      </c>
      <c r="O330">
        <f t="shared" si="143"/>
        <v>8.4806052821819661E-2</v>
      </c>
      <c r="P330">
        <f t="shared" si="144"/>
        <v>3.680290347618477</v>
      </c>
      <c r="Q330">
        <f t="shared" si="145"/>
        <v>8.3735175548555973E-2</v>
      </c>
      <c r="R330">
        <f t="shared" si="146"/>
        <v>5.2429572073878827E-2</v>
      </c>
      <c r="S330">
        <f t="shared" si="147"/>
        <v>226.129365520535</v>
      </c>
      <c r="T330">
        <f t="shared" si="148"/>
        <v>34.492515336619903</v>
      </c>
      <c r="U330">
        <f t="shared" si="149"/>
        <v>34.534471428571429</v>
      </c>
      <c r="V330">
        <f t="shared" si="150"/>
        <v>5.504380669372317</v>
      </c>
      <c r="W330">
        <f t="shared" si="151"/>
        <v>69.578664844233714</v>
      </c>
      <c r="X330">
        <f t="shared" si="152"/>
        <v>3.6669326717035289</v>
      </c>
      <c r="Y330">
        <f t="shared" si="153"/>
        <v>5.2701969488962153</v>
      </c>
      <c r="Z330">
        <f t="shared" si="154"/>
        <v>1.8374479976687881</v>
      </c>
      <c r="AA330">
        <f t="shared" si="155"/>
        <v>-70.461363170519334</v>
      </c>
      <c r="AB330">
        <f t="shared" si="156"/>
        <v>-154.80940003829946</v>
      </c>
      <c r="AC330">
        <f t="shared" si="157"/>
        <v>-9.7421485091808151</v>
      </c>
      <c r="AD330">
        <f t="shared" si="158"/>
        <v>-8.8835461974645966</v>
      </c>
      <c r="AE330">
        <f t="shared" si="159"/>
        <v>50.629052669561901</v>
      </c>
      <c r="AF330">
        <f t="shared" si="160"/>
        <v>1.4825963830910032</v>
      </c>
      <c r="AG330">
        <f t="shared" si="161"/>
        <v>27.578311858825415</v>
      </c>
      <c r="AH330">
        <v>2164.817840318005</v>
      </c>
      <c r="AI330">
        <v>2146.1923030303019</v>
      </c>
      <c r="AJ330">
        <v>1.7054222456874131</v>
      </c>
      <c r="AK330">
        <v>65.098338017295973</v>
      </c>
      <c r="AL330">
        <f t="shared" si="162"/>
        <v>1.5977633371999849</v>
      </c>
      <c r="AM330">
        <v>35.7260271303455</v>
      </c>
      <c r="AN330">
        <v>36.360297802197813</v>
      </c>
      <c r="AO330">
        <v>9.861596473269142E-4</v>
      </c>
      <c r="AP330">
        <v>87.569397002130515</v>
      </c>
      <c r="AQ330">
        <v>9</v>
      </c>
      <c r="AR330">
        <v>1</v>
      </c>
      <c r="AS330">
        <f t="shared" si="163"/>
        <v>1</v>
      </c>
      <c r="AT330">
        <f t="shared" si="164"/>
        <v>0</v>
      </c>
      <c r="AU330">
        <f t="shared" si="165"/>
        <v>47215.578259203896</v>
      </c>
      <c r="AV330">
        <f t="shared" si="166"/>
        <v>1200.0742857142859</v>
      </c>
      <c r="AW330">
        <f t="shared" si="167"/>
        <v>1025.9885707360288</v>
      </c>
      <c r="AX330">
        <f t="shared" si="168"/>
        <v>0.85493755090782475</v>
      </c>
      <c r="AY330">
        <f t="shared" si="169"/>
        <v>0.18842947325210163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1669232844.5999999</v>
      </c>
      <c r="BF330">
        <v>2065.727142857143</v>
      </c>
      <c r="BG330">
        <v>2088.028571428571</v>
      </c>
      <c r="BH330">
        <v>36.348671428571429</v>
      </c>
      <c r="BI330">
        <v>35.755242857142854</v>
      </c>
      <c r="BJ330">
        <v>2070.3757142857139</v>
      </c>
      <c r="BK330">
        <v>36.2498</v>
      </c>
      <c r="BL330">
        <v>650.03714285714284</v>
      </c>
      <c r="BM330">
        <v>100.78228571428571</v>
      </c>
      <c r="BN330">
        <v>9.9879371428571423E-2</v>
      </c>
      <c r="BO330">
        <v>33.754228571428563</v>
      </c>
      <c r="BP330">
        <v>34.534471428571429</v>
      </c>
      <c r="BQ330">
        <v>999.89999999999986</v>
      </c>
      <c r="BR330">
        <v>0</v>
      </c>
      <c r="BS330">
        <v>0</v>
      </c>
      <c r="BT330">
        <v>9033.2142857142862</v>
      </c>
      <c r="BU330">
        <v>0</v>
      </c>
      <c r="BV330">
        <v>155.0505714285714</v>
      </c>
      <c r="BW330">
        <v>-22.301542857142859</v>
      </c>
      <c r="BX330">
        <v>2143.6442857142861</v>
      </c>
      <c r="BY330">
        <v>2165.454285714286</v>
      </c>
      <c r="BZ330">
        <v>0.5934234285714286</v>
      </c>
      <c r="CA330">
        <v>2088.028571428571</v>
      </c>
      <c r="CB330">
        <v>35.755242857142854</v>
      </c>
      <c r="CC330">
        <v>3.663297142857143</v>
      </c>
      <c r="CD330">
        <v>3.603488571428572</v>
      </c>
      <c r="CE330">
        <v>27.396185714285711</v>
      </c>
      <c r="CF330">
        <v>27.115385714285711</v>
      </c>
      <c r="CG330">
        <v>1200.0742857142859</v>
      </c>
      <c r="CH330">
        <v>0.49999971428571433</v>
      </c>
      <c r="CI330">
        <v>0.50000028571428567</v>
      </c>
      <c r="CJ330">
        <v>0</v>
      </c>
      <c r="CK330">
        <v>726.24314285714286</v>
      </c>
      <c r="CL330">
        <v>4.9990899999999998</v>
      </c>
      <c r="CM330">
        <v>8045.0828571428574</v>
      </c>
      <c r="CN330">
        <v>9558.4357142857134</v>
      </c>
      <c r="CO330">
        <v>43.686999999999998</v>
      </c>
      <c r="CP330">
        <v>45.241</v>
      </c>
      <c r="CQ330">
        <v>44.375</v>
      </c>
      <c r="CR330">
        <v>44.767714285714291</v>
      </c>
      <c r="CS330">
        <v>45.017714285714291</v>
      </c>
      <c r="CT330">
        <v>597.53571428571433</v>
      </c>
      <c r="CU330">
        <v>597.53857142857146</v>
      </c>
      <c r="CV330">
        <v>0</v>
      </c>
      <c r="CW330">
        <v>1669232853.5999999</v>
      </c>
      <c r="CX330">
        <v>0</v>
      </c>
      <c r="CY330">
        <v>1669228029.5</v>
      </c>
      <c r="CZ330" t="s">
        <v>356</v>
      </c>
      <c r="DA330">
        <v>1669228029.5</v>
      </c>
      <c r="DB330">
        <v>1669228028</v>
      </c>
      <c r="DC330">
        <v>6</v>
      </c>
      <c r="DD330">
        <v>0.127</v>
      </c>
      <c r="DE330">
        <v>2E-3</v>
      </c>
      <c r="DF330">
        <v>-2.9980000000000002</v>
      </c>
      <c r="DG330">
        <v>9.9000000000000005E-2</v>
      </c>
      <c r="DH330">
        <v>415</v>
      </c>
      <c r="DI330">
        <v>34</v>
      </c>
      <c r="DJ330">
        <v>0.37</v>
      </c>
      <c r="DK330">
        <v>0.19</v>
      </c>
      <c r="DL330">
        <v>-22.379139024390241</v>
      </c>
      <c r="DM330">
        <v>-0.40845365853662252</v>
      </c>
      <c r="DN330">
        <v>0.14419422010345401</v>
      </c>
      <c r="DO330">
        <v>0</v>
      </c>
      <c r="DP330">
        <v>0.60386265853658527</v>
      </c>
      <c r="DQ330">
        <v>5.9756989547039473E-2</v>
      </c>
      <c r="DR330">
        <v>1.5808587506686778E-2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3.2951800000000002</v>
      </c>
      <c r="EB330">
        <v>2.6255299999999999</v>
      </c>
      <c r="EC330">
        <v>0.28728500000000001</v>
      </c>
      <c r="ED330">
        <v>0.28698600000000002</v>
      </c>
      <c r="EE330">
        <v>0.14504800000000001</v>
      </c>
      <c r="EF330">
        <v>0.141739</v>
      </c>
      <c r="EG330">
        <v>21529.1</v>
      </c>
      <c r="EH330">
        <v>21916.3</v>
      </c>
      <c r="EI330">
        <v>28134.2</v>
      </c>
      <c r="EJ330">
        <v>29619.9</v>
      </c>
      <c r="EK330">
        <v>33096.699999999997</v>
      </c>
      <c r="EL330">
        <v>35298.400000000001</v>
      </c>
      <c r="EM330">
        <v>39699.5</v>
      </c>
      <c r="EN330">
        <v>42332.9</v>
      </c>
      <c r="EO330">
        <v>2.1870799999999999</v>
      </c>
      <c r="EP330">
        <v>2.1584500000000002</v>
      </c>
      <c r="EQ330">
        <v>0.104681</v>
      </c>
      <c r="ER330">
        <v>0</v>
      </c>
      <c r="ES330">
        <v>32.847200000000001</v>
      </c>
      <c r="ET330">
        <v>999.9</v>
      </c>
      <c r="EU330">
        <v>70.5</v>
      </c>
      <c r="EV330">
        <v>36.299999999999997</v>
      </c>
      <c r="EW330">
        <v>42.447299999999998</v>
      </c>
      <c r="EX330">
        <v>57.164400000000001</v>
      </c>
      <c r="EY330">
        <v>-2.93269</v>
      </c>
      <c r="EZ330">
        <v>2</v>
      </c>
      <c r="FA330">
        <v>0.59543400000000002</v>
      </c>
      <c r="FB330">
        <v>0.94748399999999999</v>
      </c>
      <c r="FC330">
        <v>20.267700000000001</v>
      </c>
      <c r="FD330">
        <v>5.21265</v>
      </c>
      <c r="FE330">
        <v>12.0082</v>
      </c>
      <c r="FF330">
        <v>4.9844999999999997</v>
      </c>
      <c r="FG330">
        <v>3.2839499999999999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1.8621799999999999</v>
      </c>
      <c r="FN330">
        <v>1.8642700000000001</v>
      </c>
      <c r="FO330">
        <v>1.8603499999999999</v>
      </c>
      <c r="FP330">
        <v>1.8611</v>
      </c>
      <c r="FQ330">
        <v>1.8602000000000001</v>
      </c>
      <c r="FR330">
        <v>1.86188</v>
      </c>
      <c r="FS330">
        <v>1.8583799999999999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-4.66</v>
      </c>
      <c r="GH330">
        <v>9.8900000000000002E-2</v>
      </c>
      <c r="GI330">
        <v>-2.4324828651112251</v>
      </c>
      <c r="GJ330">
        <v>-1.6100910332537859E-3</v>
      </c>
      <c r="GK330">
        <v>7.0186618486508772E-7</v>
      </c>
      <c r="GL330">
        <v>-2.134652460378022E-10</v>
      </c>
      <c r="GM330">
        <v>9.8890000000004363E-2</v>
      </c>
      <c r="GN330">
        <v>0</v>
      </c>
      <c r="GO330">
        <v>0</v>
      </c>
      <c r="GP330">
        <v>0</v>
      </c>
      <c r="GQ330">
        <v>5</v>
      </c>
      <c r="GR330">
        <v>2079</v>
      </c>
      <c r="GS330">
        <v>3</v>
      </c>
      <c r="GT330">
        <v>29</v>
      </c>
      <c r="GU330">
        <v>80.3</v>
      </c>
      <c r="GV330">
        <v>80.3</v>
      </c>
      <c r="GW330">
        <v>4.9548300000000003</v>
      </c>
      <c r="GX330">
        <v>2.4694799999999999</v>
      </c>
      <c r="GY330">
        <v>2.04834</v>
      </c>
      <c r="GZ330">
        <v>2.6184099999999999</v>
      </c>
      <c r="HA330">
        <v>2.1972700000000001</v>
      </c>
      <c r="HB330">
        <v>2.2961399999999998</v>
      </c>
      <c r="HC330">
        <v>40.604199999999999</v>
      </c>
      <c r="HD330">
        <v>15.0952</v>
      </c>
      <c r="HE330">
        <v>18</v>
      </c>
      <c r="HF330">
        <v>689.86699999999996</v>
      </c>
      <c r="HG330">
        <v>740.45799999999997</v>
      </c>
      <c r="HH330">
        <v>31.0015</v>
      </c>
      <c r="HI330">
        <v>34.762</v>
      </c>
      <c r="HJ330">
        <v>30.000299999999999</v>
      </c>
      <c r="HK330">
        <v>34.556600000000003</v>
      </c>
      <c r="HL330">
        <v>34.5334</v>
      </c>
      <c r="HM330">
        <v>99.079599999999999</v>
      </c>
      <c r="HN330">
        <v>19.587</v>
      </c>
      <c r="HO330">
        <v>92.411199999999994</v>
      </c>
      <c r="HP330">
        <v>31</v>
      </c>
      <c r="HQ330">
        <v>2100.62</v>
      </c>
      <c r="HR330">
        <v>35.939700000000002</v>
      </c>
      <c r="HS330">
        <v>99.117900000000006</v>
      </c>
      <c r="HT330">
        <v>98.170400000000001</v>
      </c>
    </row>
    <row r="331" spans="1:228" x14ac:dyDescent="0.2">
      <c r="A331">
        <v>316</v>
      </c>
      <c r="B331">
        <v>1669232850.5999999</v>
      </c>
      <c r="C331">
        <v>1258.099999904633</v>
      </c>
      <c r="D331" t="s">
        <v>991</v>
      </c>
      <c r="E331" t="s">
        <v>992</v>
      </c>
      <c r="F331">
        <v>4</v>
      </c>
      <c r="G331">
        <v>1669232848.2874999</v>
      </c>
      <c r="H331">
        <f t="shared" si="136"/>
        <v>1.624889418080557E-3</v>
      </c>
      <c r="I331">
        <f t="shared" si="137"/>
        <v>1.6248894180805569</v>
      </c>
      <c r="J331">
        <f t="shared" si="138"/>
        <v>27.6345928984686</v>
      </c>
      <c r="K331">
        <f t="shared" si="139"/>
        <v>2071.7362499999999</v>
      </c>
      <c r="L331">
        <f t="shared" si="140"/>
        <v>1498.7559861627603</v>
      </c>
      <c r="M331">
        <f t="shared" si="141"/>
        <v>151.19743265937518</v>
      </c>
      <c r="N331">
        <f t="shared" si="142"/>
        <v>209.00080135749624</v>
      </c>
      <c r="O331">
        <f t="shared" si="143"/>
        <v>8.6218472310628277E-2</v>
      </c>
      <c r="P331">
        <f t="shared" si="144"/>
        <v>3.6747046551369462</v>
      </c>
      <c r="Q331">
        <f t="shared" si="145"/>
        <v>8.5110219968733719E-2</v>
      </c>
      <c r="R331">
        <f t="shared" si="146"/>
        <v>5.3292272616709699E-2</v>
      </c>
      <c r="S331">
        <f t="shared" si="147"/>
        <v>226.11497128822342</v>
      </c>
      <c r="T331">
        <f t="shared" si="148"/>
        <v>34.492190855854744</v>
      </c>
      <c r="U331">
        <f t="shared" si="149"/>
        <v>34.544937500000003</v>
      </c>
      <c r="V331">
        <f t="shared" si="150"/>
        <v>5.5075824774155437</v>
      </c>
      <c r="W331">
        <f t="shared" si="151"/>
        <v>69.604399739026974</v>
      </c>
      <c r="X331">
        <f t="shared" si="152"/>
        <v>3.6691851200815728</v>
      </c>
      <c r="Y331">
        <f t="shared" si="153"/>
        <v>5.2714844662675429</v>
      </c>
      <c r="Z331">
        <f t="shared" si="154"/>
        <v>1.8383973573339709</v>
      </c>
      <c r="AA331">
        <f t="shared" si="155"/>
        <v>-71.657623337352561</v>
      </c>
      <c r="AB331">
        <f t="shared" si="156"/>
        <v>-155.78185476465805</v>
      </c>
      <c r="AC331">
        <f t="shared" si="157"/>
        <v>-9.8189582158427555</v>
      </c>
      <c r="AD331">
        <f t="shared" si="158"/>
        <v>-11.143465029629937</v>
      </c>
      <c r="AE331">
        <f t="shared" si="159"/>
        <v>50.875615311294276</v>
      </c>
      <c r="AF331">
        <f t="shared" si="160"/>
        <v>1.4826926173025163</v>
      </c>
      <c r="AG331">
        <f t="shared" si="161"/>
        <v>27.6345928984686</v>
      </c>
      <c r="AH331">
        <v>2171.7769634230472</v>
      </c>
      <c r="AI331">
        <v>2153.053272727273</v>
      </c>
      <c r="AJ331">
        <v>1.724095447057062</v>
      </c>
      <c r="AK331">
        <v>65.098338017295973</v>
      </c>
      <c r="AL331">
        <f t="shared" si="162"/>
        <v>1.6248894180805569</v>
      </c>
      <c r="AM331">
        <v>35.768570260885937</v>
      </c>
      <c r="AN331">
        <v>36.378142857142883</v>
      </c>
      <c r="AO331">
        <v>7.6656313021341536E-3</v>
      </c>
      <c r="AP331">
        <v>87.569397002130515</v>
      </c>
      <c r="AQ331">
        <v>9</v>
      </c>
      <c r="AR331">
        <v>1</v>
      </c>
      <c r="AS331">
        <f t="shared" si="163"/>
        <v>1</v>
      </c>
      <c r="AT331">
        <f t="shared" si="164"/>
        <v>0</v>
      </c>
      <c r="AU331">
        <f t="shared" si="165"/>
        <v>47115.388260664957</v>
      </c>
      <c r="AV331">
        <f t="shared" si="166"/>
        <v>1200.0062499999999</v>
      </c>
      <c r="AW331">
        <f t="shared" si="167"/>
        <v>1025.9295887503747</v>
      </c>
      <c r="AX331">
        <f t="shared" si="168"/>
        <v>0.85493687116244166</v>
      </c>
      <c r="AY331">
        <f t="shared" si="169"/>
        <v>0.18842816134351253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1669232848.2874999</v>
      </c>
      <c r="BF331">
        <v>2071.7362499999999</v>
      </c>
      <c r="BG331">
        <v>2094.1437500000002</v>
      </c>
      <c r="BH331">
        <v>36.371074999999998</v>
      </c>
      <c r="BI331">
        <v>35.777625</v>
      </c>
      <c r="BJ331">
        <v>2076.3962499999998</v>
      </c>
      <c r="BK331">
        <v>36.272199999999998</v>
      </c>
      <c r="BL331">
        <v>650.04075000000012</v>
      </c>
      <c r="BM331">
        <v>100.781875</v>
      </c>
      <c r="BN331">
        <v>0.1000791375</v>
      </c>
      <c r="BO331">
        <v>33.758600000000001</v>
      </c>
      <c r="BP331">
        <v>34.544937500000003</v>
      </c>
      <c r="BQ331">
        <v>999.9</v>
      </c>
      <c r="BR331">
        <v>0</v>
      </c>
      <c r="BS331">
        <v>0</v>
      </c>
      <c r="BT331">
        <v>9013.90625</v>
      </c>
      <c r="BU331">
        <v>0</v>
      </c>
      <c r="BV331">
        <v>156.229375</v>
      </c>
      <c r="BW331">
        <v>-22.408024999999999</v>
      </c>
      <c r="BX331">
        <v>2149.92875</v>
      </c>
      <c r="BY331">
        <v>2171.8474999999999</v>
      </c>
      <c r="BZ331">
        <v>0.59346012500000001</v>
      </c>
      <c r="CA331">
        <v>2094.1437500000002</v>
      </c>
      <c r="CB331">
        <v>35.777625</v>
      </c>
      <c r="CC331">
        <v>3.6655449999999998</v>
      </c>
      <c r="CD331">
        <v>3.6057337500000002</v>
      </c>
      <c r="CE331">
        <v>27.406675</v>
      </c>
      <c r="CF331">
        <v>27.126024999999998</v>
      </c>
      <c r="CG331">
        <v>1200.0062499999999</v>
      </c>
      <c r="CH331">
        <v>0.50002062500000011</v>
      </c>
      <c r="CI331">
        <v>0.499979375</v>
      </c>
      <c r="CJ331">
        <v>0</v>
      </c>
      <c r="CK331">
        <v>725.87200000000007</v>
      </c>
      <c r="CL331">
        <v>4.9990899999999998</v>
      </c>
      <c r="CM331">
        <v>8044.1612500000001</v>
      </c>
      <c r="CN331">
        <v>9557.96875</v>
      </c>
      <c r="CO331">
        <v>43.686999999999998</v>
      </c>
      <c r="CP331">
        <v>45.218499999999999</v>
      </c>
      <c r="CQ331">
        <v>44.375</v>
      </c>
      <c r="CR331">
        <v>44.765500000000003</v>
      </c>
      <c r="CS331">
        <v>45.054250000000003</v>
      </c>
      <c r="CT331">
        <v>597.53</v>
      </c>
      <c r="CU331">
        <v>597.47874999999999</v>
      </c>
      <c r="CV331">
        <v>0</v>
      </c>
      <c r="CW331">
        <v>1669232857.8</v>
      </c>
      <c r="CX331">
        <v>0</v>
      </c>
      <c r="CY331">
        <v>1669228029.5</v>
      </c>
      <c r="CZ331" t="s">
        <v>356</v>
      </c>
      <c r="DA331">
        <v>1669228029.5</v>
      </c>
      <c r="DB331">
        <v>1669228028</v>
      </c>
      <c r="DC331">
        <v>6</v>
      </c>
      <c r="DD331">
        <v>0.127</v>
      </c>
      <c r="DE331">
        <v>2E-3</v>
      </c>
      <c r="DF331">
        <v>-2.9980000000000002</v>
      </c>
      <c r="DG331">
        <v>9.9000000000000005E-2</v>
      </c>
      <c r="DH331">
        <v>415</v>
      </c>
      <c r="DI331">
        <v>34</v>
      </c>
      <c r="DJ331">
        <v>0.37</v>
      </c>
      <c r="DK331">
        <v>0.19</v>
      </c>
      <c r="DL331">
        <v>-22.381343902439021</v>
      </c>
      <c r="DM331">
        <v>-0.56365087108016099</v>
      </c>
      <c r="DN331">
        <v>0.1438258347985602</v>
      </c>
      <c r="DO331">
        <v>0</v>
      </c>
      <c r="DP331">
        <v>0.60297287804878053</v>
      </c>
      <c r="DQ331">
        <v>1.7269358885016298E-2</v>
      </c>
      <c r="DR331">
        <v>1.603881025816201E-2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3.29508</v>
      </c>
      <c r="EB331">
        <v>2.6251799999999998</v>
      </c>
      <c r="EC331">
        <v>0.28778300000000001</v>
      </c>
      <c r="ED331">
        <v>0.28747899999999998</v>
      </c>
      <c r="EE331">
        <v>0.145096</v>
      </c>
      <c r="EF331">
        <v>0.141822</v>
      </c>
      <c r="EG331">
        <v>21513.5</v>
      </c>
      <c r="EH331">
        <v>21901</v>
      </c>
      <c r="EI331">
        <v>28133.7</v>
      </c>
      <c r="EJ331">
        <v>29619.9</v>
      </c>
      <c r="EK331">
        <v>33094.300000000003</v>
      </c>
      <c r="EL331">
        <v>35294.800000000003</v>
      </c>
      <c r="EM331">
        <v>39698.800000000003</v>
      </c>
      <c r="EN331">
        <v>42332.7</v>
      </c>
      <c r="EO331">
        <v>2.18703</v>
      </c>
      <c r="EP331">
        <v>2.1585999999999999</v>
      </c>
      <c r="EQ331">
        <v>0.103921</v>
      </c>
      <c r="ER331">
        <v>0</v>
      </c>
      <c r="ES331">
        <v>32.8765</v>
      </c>
      <c r="ET331">
        <v>999.9</v>
      </c>
      <c r="EU331">
        <v>70.5</v>
      </c>
      <c r="EV331">
        <v>36.299999999999997</v>
      </c>
      <c r="EW331">
        <v>42.443899999999999</v>
      </c>
      <c r="EX331">
        <v>57.044400000000003</v>
      </c>
      <c r="EY331">
        <v>-2.8165100000000001</v>
      </c>
      <c r="EZ331">
        <v>2</v>
      </c>
      <c r="FA331">
        <v>0.59561200000000003</v>
      </c>
      <c r="FB331">
        <v>0.95019600000000004</v>
      </c>
      <c r="FC331">
        <v>20.2681</v>
      </c>
      <c r="FD331">
        <v>5.2157900000000001</v>
      </c>
      <c r="FE331">
        <v>12.0085</v>
      </c>
      <c r="FF331">
        <v>4.9859499999999999</v>
      </c>
      <c r="FG331">
        <v>3.2845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1.8621799999999999</v>
      </c>
      <c r="FN331">
        <v>1.86425</v>
      </c>
      <c r="FO331">
        <v>1.8603400000000001</v>
      </c>
      <c r="FP331">
        <v>1.8610899999999999</v>
      </c>
      <c r="FQ331">
        <v>1.8601799999999999</v>
      </c>
      <c r="FR331">
        <v>1.8618699999999999</v>
      </c>
      <c r="FS331">
        <v>1.8584000000000001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-4.66</v>
      </c>
      <c r="GH331">
        <v>9.8900000000000002E-2</v>
      </c>
      <c r="GI331">
        <v>-2.4324828651112251</v>
      </c>
      <c r="GJ331">
        <v>-1.6100910332537859E-3</v>
      </c>
      <c r="GK331">
        <v>7.0186618486508772E-7</v>
      </c>
      <c r="GL331">
        <v>-2.134652460378022E-10</v>
      </c>
      <c r="GM331">
        <v>9.8890000000004363E-2</v>
      </c>
      <c r="GN331">
        <v>0</v>
      </c>
      <c r="GO331">
        <v>0</v>
      </c>
      <c r="GP331">
        <v>0</v>
      </c>
      <c r="GQ331">
        <v>5</v>
      </c>
      <c r="GR331">
        <v>2079</v>
      </c>
      <c r="GS331">
        <v>3</v>
      </c>
      <c r="GT331">
        <v>29</v>
      </c>
      <c r="GU331">
        <v>80.400000000000006</v>
      </c>
      <c r="GV331">
        <v>80.400000000000006</v>
      </c>
      <c r="GW331">
        <v>4.9670399999999999</v>
      </c>
      <c r="GX331">
        <v>2.4645999999999999</v>
      </c>
      <c r="GY331">
        <v>2.04834</v>
      </c>
      <c r="GZ331">
        <v>2.6184099999999999</v>
      </c>
      <c r="HA331">
        <v>2.1972700000000001</v>
      </c>
      <c r="HB331">
        <v>2.3596200000000001</v>
      </c>
      <c r="HC331">
        <v>40.604199999999999</v>
      </c>
      <c r="HD331">
        <v>15.1127</v>
      </c>
      <c r="HE331">
        <v>18</v>
      </c>
      <c r="HF331">
        <v>689.851</v>
      </c>
      <c r="HG331">
        <v>740.64</v>
      </c>
      <c r="HH331">
        <v>31.001100000000001</v>
      </c>
      <c r="HI331">
        <v>34.765999999999998</v>
      </c>
      <c r="HJ331">
        <v>30.000399999999999</v>
      </c>
      <c r="HK331">
        <v>34.558900000000001</v>
      </c>
      <c r="HL331">
        <v>34.536499999999997</v>
      </c>
      <c r="HM331">
        <v>99.321600000000004</v>
      </c>
      <c r="HN331">
        <v>19.293099999999999</v>
      </c>
      <c r="HO331">
        <v>92.411199999999994</v>
      </c>
      <c r="HP331">
        <v>31</v>
      </c>
      <c r="HQ331">
        <v>2107.31</v>
      </c>
      <c r="HR331">
        <v>35.981900000000003</v>
      </c>
      <c r="HS331">
        <v>99.116200000000006</v>
      </c>
      <c r="HT331">
        <v>98.170199999999994</v>
      </c>
    </row>
    <row r="332" spans="1:228" x14ac:dyDescent="0.2">
      <c r="A332">
        <v>317</v>
      </c>
      <c r="B332">
        <v>1669232854.0999999</v>
      </c>
      <c r="C332">
        <v>1261.599999904633</v>
      </c>
      <c r="D332" t="s">
        <v>993</v>
      </c>
      <c r="E332" t="s">
        <v>994</v>
      </c>
      <c r="F332">
        <v>4</v>
      </c>
      <c r="G332">
        <v>1669232851.7249999</v>
      </c>
      <c r="H332">
        <f t="shared" si="136"/>
        <v>1.536450208183225E-3</v>
      </c>
      <c r="I332">
        <f t="shared" si="137"/>
        <v>1.536450208183225</v>
      </c>
      <c r="J332">
        <f t="shared" si="138"/>
        <v>27.761107957628028</v>
      </c>
      <c r="K332">
        <f t="shared" si="139"/>
        <v>2077.3525</v>
      </c>
      <c r="L332">
        <f t="shared" si="140"/>
        <v>1470.9991399833875</v>
      </c>
      <c r="M332">
        <f t="shared" si="141"/>
        <v>148.39761680742697</v>
      </c>
      <c r="N332">
        <f t="shared" si="142"/>
        <v>209.56787253623537</v>
      </c>
      <c r="O332">
        <f t="shared" si="143"/>
        <v>8.1294628578833419E-2</v>
      </c>
      <c r="P332">
        <f t="shared" si="144"/>
        <v>3.66685322227646</v>
      </c>
      <c r="Q332">
        <f t="shared" si="145"/>
        <v>8.0306479548571646E-2</v>
      </c>
      <c r="R332">
        <f t="shared" si="146"/>
        <v>5.0279330133130046E-2</v>
      </c>
      <c r="S332">
        <f t="shared" si="147"/>
        <v>226.11903335813497</v>
      </c>
      <c r="T332">
        <f t="shared" si="148"/>
        <v>34.51503530298141</v>
      </c>
      <c r="U332">
        <f t="shared" si="149"/>
        <v>34.563524999999998</v>
      </c>
      <c r="V332">
        <f t="shared" si="150"/>
        <v>5.5132728054853066</v>
      </c>
      <c r="W332">
        <f t="shared" si="151"/>
        <v>69.628355941206635</v>
      </c>
      <c r="X332">
        <f t="shared" si="152"/>
        <v>3.6710197176929582</v>
      </c>
      <c r="Y332">
        <f t="shared" si="153"/>
        <v>5.2723056118009222</v>
      </c>
      <c r="Z332">
        <f t="shared" si="154"/>
        <v>1.8422530877923484</v>
      </c>
      <c r="AA332">
        <f t="shared" si="155"/>
        <v>-67.757454180880217</v>
      </c>
      <c r="AB332">
        <f t="shared" si="156"/>
        <v>-158.57246953358509</v>
      </c>
      <c r="AC332">
        <f t="shared" si="157"/>
        <v>-10.017298312330595</v>
      </c>
      <c r="AD332">
        <f t="shared" si="158"/>
        <v>-10.22818866866092</v>
      </c>
      <c r="AE332">
        <f t="shared" si="159"/>
        <v>50.87426748980333</v>
      </c>
      <c r="AF332">
        <f t="shared" si="160"/>
        <v>1.4389915284408392</v>
      </c>
      <c r="AG332">
        <f t="shared" si="161"/>
        <v>27.761107957628028</v>
      </c>
      <c r="AH332">
        <v>2177.6756672074848</v>
      </c>
      <c r="AI332">
        <v>2158.984484848484</v>
      </c>
      <c r="AJ332">
        <v>1.7017746176540509</v>
      </c>
      <c r="AK332">
        <v>65.098338017295973</v>
      </c>
      <c r="AL332">
        <f t="shared" si="162"/>
        <v>1.536450208183225</v>
      </c>
      <c r="AM332">
        <v>35.796208208679893</v>
      </c>
      <c r="AN332">
        <v>36.40424945054945</v>
      </c>
      <c r="AO332">
        <v>1.3029963763273699E-3</v>
      </c>
      <c r="AP332">
        <v>87.569397002130515</v>
      </c>
      <c r="AQ332">
        <v>9</v>
      </c>
      <c r="AR332">
        <v>1</v>
      </c>
      <c r="AS332">
        <f t="shared" si="163"/>
        <v>1</v>
      </c>
      <c r="AT332">
        <f t="shared" si="164"/>
        <v>0</v>
      </c>
      <c r="AU332">
        <f t="shared" si="165"/>
        <v>46975.123163270429</v>
      </c>
      <c r="AV332">
        <f t="shared" si="166"/>
        <v>1200.03125</v>
      </c>
      <c r="AW332">
        <f t="shared" si="167"/>
        <v>1025.9506260922979</v>
      </c>
      <c r="AX332">
        <f t="shared" si="168"/>
        <v>0.85493659110318831</v>
      </c>
      <c r="AY332">
        <f t="shared" si="169"/>
        <v>0.18842762082915337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1669232851.7249999</v>
      </c>
      <c r="BF332">
        <v>2077.3525</v>
      </c>
      <c r="BG332">
        <v>2099.7262500000002</v>
      </c>
      <c r="BH332">
        <v>36.389174999999987</v>
      </c>
      <c r="BI332">
        <v>35.813199999999988</v>
      </c>
      <c r="BJ332">
        <v>2082.0212499999998</v>
      </c>
      <c r="BK332">
        <v>36.290312499999999</v>
      </c>
      <c r="BL332">
        <v>650.01</v>
      </c>
      <c r="BM332">
        <v>100.78212499999999</v>
      </c>
      <c r="BN332">
        <v>0.10006641249999999</v>
      </c>
      <c r="BO332">
        <v>33.761387499999998</v>
      </c>
      <c r="BP332">
        <v>34.563524999999998</v>
      </c>
      <c r="BQ332">
        <v>999.9</v>
      </c>
      <c r="BR332">
        <v>0</v>
      </c>
      <c r="BS332">
        <v>0</v>
      </c>
      <c r="BT332">
        <v>8986.71875</v>
      </c>
      <c r="BU332">
        <v>0</v>
      </c>
      <c r="BV332">
        <v>156.08500000000001</v>
      </c>
      <c r="BW332">
        <v>-22.3747875</v>
      </c>
      <c r="BX332">
        <v>2155.7975000000001</v>
      </c>
      <c r="BY332">
        <v>2177.7175000000002</v>
      </c>
      <c r="BZ332">
        <v>0.57599875</v>
      </c>
      <c r="CA332">
        <v>2099.7262500000002</v>
      </c>
      <c r="CB332">
        <v>35.813199999999988</v>
      </c>
      <c r="CC332">
        <v>3.6673724999999999</v>
      </c>
      <c r="CD332">
        <v>3.6093237500000002</v>
      </c>
      <c r="CE332">
        <v>27.415199999999999</v>
      </c>
      <c r="CF332">
        <v>27.142962499999999</v>
      </c>
      <c r="CG332">
        <v>1200.03125</v>
      </c>
      <c r="CH332">
        <v>0.50003075000000008</v>
      </c>
      <c r="CI332">
        <v>0.49996924999999998</v>
      </c>
      <c r="CJ332">
        <v>0</v>
      </c>
      <c r="CK332">
        <v>725.67975000000001</v>
      </c>
      <c r="CL332">
        <v>4.9990899999999998</v>
      </c>
      <c r="CM332">
        <v>8043.6187499999996</v>
      </c>
      <c r="CN332">
        <v>9558.2087499999998</v>
      </c>
      <c r="CO332">
        <v>43.686999999999998</v>
      </c>
      <c r="CP332">
        <v>45.234250000000003</v>
      </c>
      <c r="CQ332">
        <v>44.375</v>
      </c>
      <c r="CR332">
        <v>44.788749999999993</v>
      </c>
      <c r="CS332">
        <v>45.054250000000003</v>
      </c>
      <c r="CT332">
        <v>597.55250000000001</v>
      </c>
      <c r="CU332">
        <v>597.47874999999999</v>
      </c>
      <c r="CV332">
        <v>0</v>
      </c>
      <c r="CW332">
        <v>1669232861.4000001</v>
      </c>
      <c r="CX332">
        <v>0</v>
      </c>
      <c r="CY332">
        <v>1669228029.5</v>
      </c>
      <c r="CZ332" t="s">
        <v>356</v>
      </c>
      <c r="DA332">
        <v>1669228029.5</v>
      </c>
      <c r="DB332">
        <v>1669228028</v>
      </c>
      <c r="DC332">
        <v>6</v>
      </c>
      <c r="DD332">
        <v>0.127</v>
      </c>
      <c r="DE332">
        <v>2E-3</v>
      </c>
      <c r="DF332">
        <v>-2.9980000000000002</v>
      </c>
      <c r="DG332">
        <v>9.9000000000000005E-2</v>
      </c>
      <c r="DH332">
        <v>415</v>
      </c>
      <c r="DI332">
        <v>34</v>
      </c>
      <c r="DJ332">
        <v>0.37</v>
      </c>
      <c r="DK332">
        <v>0.19</v>
      </c>
      <c r="DL332">
        <v>-22.410587499999998</v>
      </c>
      <c r="DM332">
        <v>0.18995009380865441</v>
      </c>
      <c r="DN332">
        <v>0.12017010482541</v>
      </c>
      <c r="DO332">
        <v>0</v>
      </c>
      <c r="DP332">
        <v>0.60198275000000001</v>
      </c>
      <c r="DQ332">
        <v>-0.14280231894934431</v>
      </c>
      <c r="DR332">
        <v>1.8066595402496281E-2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381</v>
      </c>
      <c r="EA332">
        <v>3.2952400000000002</v>
      </c>
      <c r="EB332">
        <v>2.6253500000000001</v>
      </c>
      <c r="EC332">
        <v>0.28822700000000001</v>
      </c>
      <c r="ED332">
        <v>0.28792499999999999</v>
      </c>
      <c r="EE332">
        <v>0.14516999999999999</v>
      </c>
      <c r="EF332">
        <v>0.141901</v>
      </c>
      <c r="EG332">
        <v>21500.400000000001</v>
      </c>
      <c r="EH332">
        <v>21887</v>
      </c>
      <c r="EI332">
        <v>28134.2</v>
      </c>
      <c r="EJ332">
        <v>29619.599999999999</v>
      </c>
      <c r="EK332">
        <v>33091.800000000003</v>
      </c>
      <c r="EL332">
        <v>35291.5</v>
      </c>
      <c r="EM332">
        <v>39699.199999999997</v>
      </c>
      <c r="EN332">
        <v>42332.6</v>
      </c>
      <c r="EO332">
        <v>2.1869800000000001</v>
      </c>
      <c r="EP332">
        <v>2.1587499999999999</v>
      </c>
      <c r="EQ332">
        <v>0.103198</v>
      </c>
      <c r="ER332">
        <v>0</v>
      </c>
      <c r="ES332">
        <v>32.896999999999998</v>
      </c>
      <c r="ET332">
        <v>999.9</v>
      </c>
      <c r="EU332">
        <v>70.5</v>
      </c>
      <c r="EV332">
        <v>36.299999999999997</v>
      </c>
      <c r="EW332">
        <v>42.445500000000003</v>
      </c>
      <c r="EX332">
        <v>57.254399999999997</v>
      </c>
      <c r="EY332">
        <v>-2.9046500000000002</v>
      </c>
      <c r="EZ332">
        <v>2</v>
      </c>
      <c r="FA332">
        <v>0.59581799999999996</v>
      </c>
      <c r="FB332">
        <v>0.952712</v>
      </c>
      <c r="FC332">
        <v>20.2681</v>
      </c>
      <c r="FD332">
        <v>5.2166899999999998</v>
      </c>
      <c r="FE332">
        <v>12.007899999999999</v>
      </c>
      <c r="FF332">
        <v>4.9859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1.8621799999999999</v>
      </c>
      <c r="FN332">
        <v>1.86425</v>
      </c>
      <c r="FO332">
        <v>1.8603499999999999</v>
      </c>
      <c r="FP332">
        <v>1.8610899999999999</v>
      </c>
      <c r="FQ332">
        <v>1.86019</v>
      </c>
      <c r="FR332">
        <v>1.8618600000000001</v>
      </c>
      <c r="FS332">
        <v>1.8584000000000001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-4.68</v>
      </c>
      <c r="GH332">
        <v>9.8900000000000002E-2</v>
      </c>
      <c r="GI332">
        <v>-2.4324828651112251</v>
      </c>
      <c r="GJ332">
        <v>-1.6100910332537859E-3</v>
      </c>
      <c r="GK332">
        <v>7.0186618486508772E-7</v>
      </c>
      <c r="GL332">
        <v>-2.134652460378022E-10</v>
      </c>
      <c r="GM332">
        <v>9.8890000000004363E-2</v>
      </c>
      <c r="GN332">
        <v>0</v>
      </c>
      <c r="GO332">
        <v>0</v>
      </c>
      <c r="GP332">
        <v>0</v>
      </c>
      <c r="GQ332">
        <v>5</v>
      </c>
      <c r="GR332">
        <v>2079</v>
      </c>
      <c r="GS332">
        <v>3</v>
      </c>
      <c r="GT332">
        <v>29</v>
      </c>
      <c r="GU332">
        <v>80.400000000000006</v>
      </c>
      <c r="GV332">
        <v>80.400000000000006</v>
      </c>
      <c r="GW332">
        <v>4.9792500000000004</v>
      </c>
      <c r="GX332">
        <v>2.47681</v>
      </c>
      <c r="GY332">
        <v>2.04834</v>
      </c>
      <c r="GZ332">
        <v>2.6171899999999999</v>
      </c>
      <c r="HA332">
        <v>2.1972700000000001</v>
      </c>
      <c r="HB332">
        <v>2.3535200000000001</v>
      </c>
      <c r="HC332">
        <v>40.604199999999999</v>
      </c>
      <c r="HD332">
        <v>15.1127</v>
      </c>
      <c r="HE332">
        <v>18</v>
      </c>
      <c r="HF332">
        <v>689.83900000000006</v>
      </c>
      <c r="HG332">
        <v>740.827</v>
      </c>
      <c r="HH332">
        <v>31.001000000000001</v>
      </c>
      <c r="HI332">
        <v>34.769500000000001</v>
      </c>
      <c r="HJ332">
        <v>30.000399999999999</v>
      </c>
      <c r="HK332">
        <v>34.561700000000002</v>
      </c>
      <c r="HL332">
        <v>34.540100000000002</v>
      </c>
      <c r="HM332">
        <v>99.537300000000002</v>
      </c>
      <c r="HN332">
        <v>19.0138</v>
      </c>
      <c r="HO332">
        <v>92.411199999999994</v>
      </c>
      <c r="HP332">
        <v>31</v>
      </c>
      <c r="HQ332">
        <v>2114.02</v>
      </c>
      <c r="HR332">
        <v>35.996099999999998</v>
      </c>
      <c r="HS332">
        <v>99.117599999999996</v>
      </c>
      <c r="HT332">
        <v>98.169600000000003</v>
      </c>
    </row>
    <row r="333" spans="1:228" x14ac:dyDescent="0.2">
      <c r="A333">
        <v>318</v>
      </c>
      <c r="B333">
        <v>1669232858.5999999</v>
      </c>
      <c r="C333">
        <v>1266.099999904633</v>
      </c>
      <c r="D333" t="s">
        <v>995</v>
      </c>
      <c r="E333" t="s">
        <v>996</v>
      </c>
      <c r="F333">
        <v>4</v>
      </c>
      <c r="G333">
        <v>1669232856.3499999</v>
      </c>
      <c r="H333">
        <f t="shared" si="136"/>
        <v>1.6025856724603865E-3</v>
      </c>
      <c r="I333">
        <f t="shared" si="137"/>
        <v>1.6025856724603866</v>
      </c>
      <c r="J333">
        <f t="shared" si="138"/>
        <v>26.876912748270982</v>
      </c>
      <c r="K333">
        <f t="shared" si="139"/>
        <v>2085.11</v>
      </c>
      <c r="L333">
        <f t="shared" si="140"/>
        <v>1518.2722483819307</v>
      </c>
      <c r="M333">
        <f t="shared" si="141"/>
        <v>153.16572313833126</v>
      </c>
      <c r="N333">
        <f t="shared" si="142"/>
        <v>210.34921853661325</v>
      </c>
      <c r="O333">
        <f t="shared" si="143"/>
        <v>8.4937820208610765E-2</v>
      </c>
      <c r="P333">
        <f t="shared" si="144"/>
        <v>3.6750621305108173</v>
      </c>
      <c r="Q333">
        <f t="shared" si="145"/>
        <v>8.3862128046410328E-2</v>
      </c>
      <c r="R333">
        <f t="shared" si="146"/>
        <v>5.2509341597546569E-2</v>
      </c>
      <c r="S333">
        <f t="shared" si="147"/>
        <v>226.1118828609288</v>
      </c>
      <c r="T333">
        <f t="shared" si="148"/>
        <v>34.504976680492057</v>
      </c>
      <c r="U333">
        <f t="shared" si="149"/>
        <v>34.566674999999996</v>
      </c>
      <c r="V333">
        <f t="shared" si="150"/>
        <v>5.5142376444423284</v>
      </c>
      <c r="W333">
        <f t="shared" si="151"/>
        <v>69.667764970314252</v>
      </c>
      <c r="X333">
        <f t="shared" si="152"/>
        <v>3.6742085013845753</v>
      </c>
      <c r="Y333">
        <f t="shared" si="153"/>
        <v>5.2739003511167208</v>
      </c>
      <c r="Z333">
        <f t="shared" si="154"/>
        <v>1.8400291430577531</v>
      </c>
      <c r="AA333">
        <f t="shared" si="155"/>
        <v>-70.674028155503052</v>
      </c>
      <c r="AB333">
        <f t="shared" si="156"/>
        <v>-158.47919342038045</v>
      </c>
      <c r="AC333">
        <f t="shared" si="157"/>
        <v>-9.9894612267115352</v>
      </c>
      <c r="AD333">
        <f t="shared" si="158"/>
        <v>-13.03079994166626</v>
      </c>
      <c r="AE333">
        <f t="shared" si="159"/>
        <v>51.10098008610133</v>
      </c>
      <c r="AF333">
        <f t="shared" si="160"/>
        <v>1.4192845705668478</v>
      </c>
      <c r="AG333">
        <f t="shared" si="161"/>
        <v>26.876912748270982</v>
      </c>
      <c r="AH333">
        <v>2185.7031310531138</v>
      </c>
      <c r="AI333">
        <v>2167.0490303030301</v>
      </c>
      <c r="AJ333">
        <v>1.788456811814704</v>
      </c>
      <c r="AK333">
        <v>65.098338017295973</v>
      </c>
      <c r="AL333">
        <f t="shared" si="162"/>
        <v>1.6025856724603866</v>
      </c>
      <c r="AM333">
        <v>35.835725398938962</v>
      </c>
      <c r="AN333">
        <v>36.428112087912133</v>
      </c>
      <c r="AO333">
        <v>9.2208635661749586E-3</v>
      </c>
      <c r="AP333">
        <v>87.569397002130515</v>
      </c>
      <c r="AQ333">
        <v>9</v>
      </c>
      <c r="AR333">
        <v>1</v>
      </c>
      <c r="AS333">
        <f t="shared" si="163"/>
        <v>1</v>
      </c>
      <c r="AT333">
        <f t="shared" si="164"/>
        <v>0</v>
      </c>
      <c r="AU333">
        <f t="shared" si="165"/>
        <v>47120.495792062822</v>
      </c>
      <c r="AV333">
        <f t="shared" si="166"/>
        <v>1199.9737500000001</v>
      </c>
      <c r="AW333">
        <f t="shared" si="167"/>
        <v>1025.9033760937457</v>
      </c>
      <c r="AX333">
        <f t="shared" si="168"/>
        <v>0.85493818185084924</v>
      </c>
      <c r="AY333">
        <f t="shared" si="169"/>
        <v>0.18843069097213899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1669232856.3499999</v>
      </c>
      <c r="BF333">
        <v>2085.11</v>
      </c>
      <c r="BG333">
        <v>2107.5662499999999</v>
      </c>
      <c r="BH333">
        <v>36.421000000000006</v>
      </c>
      <c r="BI333">
        <v>35.852912500000002</v>
      </c>
      <c r="BJ333">
        <v>2089.7887500000002</v>
      </c>
      <c r="BK333">
        <v>36.322112500000003</v>
      </c>
      <c r="BL333">
        <v>649.98800000000006</v>
      </c>
      <c r="BM333">
        <v>100.78175</v>
      </c>
      <c r="BN333">
        <v>9.9843075000000003E-2</v>
      </c>
      <c r="BO333">
        <v>33.766800000000003</v>
      </c>
      <c r="BP333">
        <v>34.566674999999996</v>
      </c>
      <c r="BQ333">
        <v>999.9</v>
      </c>
      <c r="BR333">
        <v>0</v>
      </c>
      <c r="BS333">
        <v>0</v>
      </c>
      <c r="BT333">
        <v>9015.1550000000007</v>
      </c>
      <c r="BU333">
        <v>0</v>
      </c>
      <c r="BV333">
        <v>156.06399999999999</v>
      </c>
      <c r="BW333">
        <v>-22.4565375</v>
      </c>
      <c r="BX333">
        <v>2163.9212499999999</v>
      </c>
      <c r="BY333">
        <v>2185.9387499999998</v>
      </c>
      <c r="BZ333">
        <v>0.568107625</v>
      </c>
      <c r="CA333">
        <v>2107.5662499999999</v>
      </c>
      <c r="CB333">
        <v>35.852912500000002</v>
      </c>
      <c r="CC333">
        <v>3.6705774999999998</v>
      </c>
      <c r="CD333">
        <v>3.6133225000000002</v>
      </c>
      <c r="CE333">
        <v>27.430099999999999</v>
      </c>
      <c r="CF333">
        <v>27.161825</v>
      </c>
      <c r="CG333">
        <v>1199.9737500000001</v>
      </c>
      <c r="CH333">
        <v>0.49997724999999998</v>
      </c>
      <c r="CI333">
        <v>0.50002274999999996</v>
      </c>
      <c r="CJ333">
        <v>0</v>
      </c>
      <c r="CK333">
        <v>725.55087500000002</v>
      </c>
      <c r="CL333">
        <v>4.9990899999999998</v>
      </c>
      <c r="CM333">
        <v>8040.7550000000001</v>
      </c>
      <c r="CN333">
        <v>9557.5662499999999</v>
      </c>
      <c r="CO333">
        <v>43.686999999999998</v>
      </c>
      <c r="CP333">
        <v>45.25</v>
      </c>
      <c r="CQ333">
        <v>44.375</v>
      </c>
      <c r="CR333">
        <v>44.796499999999988</v>
      </c>
      <c r="CS333">
        <v>45.061999999999998</v>
      </c>
      <c r="CT333">
        <v>597.46</v>
      </c>
      <c r="CU333">
        <v>597.51375000000007</v>
      </c>
      <c r="CV333">
        <v>0</v>
      </c>
      <c r="CW333">
        <v>1669232865.5999999</v>
      </c>
      <c r="CX333">
        <v>0</v>
      </c>
      <c r="CY333">
        <v>1669228029.5</v>
      </c>
      <c r="CZ333" t="s">
        <v>356</v>
      </c>
      <c r="DA333">
        <v>1669228029.5</v>
      </c>
      <c r="DB333">
        <v>1669228028</v>
      </c>
      <c r="DC333">
        <v>6</v>
      </c>
      <c r="DD333">
        <v>0.127</v>
      </c>
      <c r="DE333">
        <v>2E-3</v>
      </c>
      <c r="DF333">
        <v>-2.9980000000000002</v>
      </c>
      <c r="DG333">
        <v>9.9000000000000005E-2</v>
      </c>
      <c r="DH333">
        <v>415</v>
      </c>
      <c r="DI333">
        <v>34</v>
      </c>
      <c r="DJ333">
        <v>0.37</v>
      </c>
      <c r="DK333">
        <v>0.19</v>
      </c>
      <c r="DL333">
        <v>-22.425470000000001</v>
      </c>
      <c r="DM333">
        <v>0.2372577861163456</v>
      </c>
      <c r="DN333">
        <v>9.7192721435300986E-2</v>
      </c>
      <c r="DO333">
        <v>0</v>
      </c>
      <c r="DP333">
        <v>0.59154649999999998</v>
      </c>
      <c r="DQ333">
        <v>-0.20605465666041481</v>
      </c>
      <c r="DR333">
        <v>2.1196787575007672E-2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381</v>
      </c>
      <c r="EA333">
        <v>3.2950300000000001</v>
      </c>
      <c r="EB333">
        <v>2.62514</v>
      </c>
      <c r="EC333">
        <v>0.28881299999999999</v>
      </c>
      <c r="ED333">
        <v>0.28851500000000002</v>
      </c>
      <c r="EE333">
        <v>0.145232</v>
      </c>
      <c r="EF333">
        <v>0.142016</v>
      </c>
      <c r="EG333">
        <v>21482.7</v>
      </c>
      <c r="EH333">
        <v>21868.2</v>
      </c>
      <c r="EI333">
        <v>28134.400000000001</v>
      </c>
      <c r="EJ333">
        <v>29618.9</v>
      </c>
      <c r="EK333">
        <v>33089.1</v>
      </c>
      <c r="EL333">
        <v>35285.9</v>
      </c>
      <c r="EM333">
        <v>39698.9</v>
      </c>
      <c r="EN333">
        <v>42331.5</v>
      </c>
      <c r="EO333">
        <v>2.1867700000000001</v>
      </c>
      <c r="EP333">
        <v>2.1585000000000001</v>
      </c>
      <c r="EQ333">
        <v>0.10209500000000001</v>
      </c>
      <c r="ER333">
        <v>0</v>
      </c>
      <c r="ES333">
        <v>32.922699999999999</v>
      </c>
      <c r="ET333">
        <v>999.9</v>
      </c>
      <c r="EU333">
        <v>70.5</v>
      </c>
      <c r="EV333">
        <v>36.299999999999997</v>
      </c>
      <c r="EW333">
        <v>42.446100000000001</v>
      </c>
      <c r="EX333">
        <v>56.9544</v>
      </c>
      <c r="EY333">
        <v>-2.7844500000000001</v>
      </c>
      <c r="EZ333">
        <v>2</v>
      </c>
      <c r="FA333">
        <v>0.596082</v>
      </c>
      <c r="FB333">
        <v>0.95336100000000001</v>
      </c>
      <c r="FC333">
        <v>20.2682</v>
      </c>
      <c r="FD333">
        <v>5.21699</v>
      </c>
      <c r="FE333">
        <v>12.008599999999999</v>
      </c>
      <c r="FF333">
        <v>4.9859999999999998</v>
      </c>
      <c r="FG333">
        <v>3.2846500000000001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1.8621799999999999</v>
      </c>
      <c r="FN333">
        <v>1.86425</v>
      </c>
      <c r="FO333">
        <v>1.8603499999999999</v>
      </c>
      <c r="FP333">
        <v>1.8610800000000001</v>
      </c>
      <c r="FQ333">
        <v>1.8602000000000001</v>
      </c>
      <c r="FR333">
        <v>1.8618600000000001</v>
      </c>
      <c r="FS333">
        <v>1.85839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-4.68</v>
      </c>
      <c r="GH333">
        <v>9.8900000000000002E-2</v>
      </c>
      <c r="GI333">
        <v>-2.4324828651112251</v>
      </c>
      <c r="GJ333">
        <v>-1.6100910332537859E-3</v>
      </c>
      <c r="GK333">
        <v>7.0186618486508772E-7</v>
      </c>
      <c r="GL333">
        <v>-2.134652460378022E-10</v>
      </c>
      <c r="GM333">
        <v>9.8890000000004363E-2</v>
      </c>
      <c r="GN333">
        <v>0</v>
      </c>
      <c r="GO333">
        <v>0</v>
      </c>
      <c r="GP333">
        <v>0</v>
      </c>
      <c r="GQ333">
        <v>5</v>
      </c>
      <c r="GR333">
        <v>2079</v>
      </c>
      <c r="GS333">
        <v>3</v>
      </c>
      <c r="GT333">
        <v>29</v>
      </c>
      <c r="GU333">
        <v>80.5</v>
      </c>
      <c r="GV333">
        <v>80.5</v>
      </c>
      <c r="GW333">
        <v>4.99146</v>
      </c>
      <c r="GX333">
        <v>2.4584999999999999</v>
      </c>
      <c r="GY333">
        <v>2.04834</v>
      </c>
      <c r="GZ333">
        <v>2.6184099999999999</v>
      </c>
      <c r="HA333">
        <v>2.1972700000000001</v>
      </c>
      <c r="HB333">
        <v>2.33887</v>
      </c>
      <c r="HC333">
        <v>40.578699999999998</v>
      </c>
      <c r="HD333">
        <v>15.103899999999999</v>
      </c>
      <c r="HE333">
        <v>18</v>
      </c>
      <c r="HF333">
        <v>689.71900000000005</v>
      </c>
      <c r="HG333">
        <v>740.63800000000003</v>
      </c>
      <c r="HH333">
        <v>31.000399999999999</v>
      </c>
      <c r="HI333">
        <v>34.774700000000003</v>
      </c>
      <c r="HJ333">
        <v>30.000299999999999</v>
      </c>
      <c r="HK333">
        <v>34.566000000000003</v>
      </c>
      <c r="HL333">
        <v>34.544400000000003</v>
      </c>
      <c r="HM333">
        <v>99.789299999999997</v>
      </c>
      <c r="HN333">
        <v>19.0138</v>
      </c>
      <c r="HO333">
        <v>92.789400000000001</v>
      </c>
      <c r="HP333">
        <v>31</v>
      </c>
      <c r="HQ333">
        <v>2120.73</v>
      </c>
      <c r="HR333">
        <v>36.020200000000003</v>
      </c>
      <c r="HS333">
        <v>99.1173</v>
      </c>
      <c r="HT333">
        <v>98.167100000000005</v>
      </c>
    </row>
    <row r="334" spans="1:228" x14ac:dyDescent="0.2">
      <c r="A334">
        <v>319</v>
      </c>
      <c r="B334">
        <v>1669232862.5999999</v>
      </c>
      <c r="C334">
        <v>1270.099999904633</v>
      </c>
      <c r="D334" t="s">
        <v>997</v>
      </c>
      <c r="E334" t="s">
        <v>998</v>
      </c>
      <c r="F334">
        <v>4</v>
      </c>
      <c r="G334">
        <v>1669232860.5999999</v>
      </c>
      <c r="H334">
        <f t="shared" si="136"/>
        <v>1.4919693886174773E-3</v>
      </c>
      <c r="I334">
        <f t="shared" si="137"/>
        <v>1.4919693886174772</v>
      </c>
      <c r="J334">
        <f t="shared" si="138"/>
        <v>28.316235181786908</v>
      </c>
      <c r="K334">
        <f t="shared" si="139"/>
        <v>2092.232857142857</v>
      </c>
      <c r="L334">
        <f t="shared" si="140"/>
        <v>1458.3114493678204</v>
      </c>
      <c r="M334">
        <f t="shared" si="141"/>
        <v>147.11503762854284</v>
      </c>
      <c r="N334">
        <f t="shared" si="142"/>
        <v>211.06528076679112</v>
      </c>
      <c r="O334">
        <f t="shared" si="143"/>
        <v>7.8954124244948284E-2</v>
      </c>
      <c r="P334">
        <f t="shared" si="144"/>
        <v>3.6679648395978943</v>
      </c>
      <c r="Q334">
        <f t="shared" si="145"/>
        <v>7.8021981575331051E-2</v>
      </c>
      <c r="R334">
        <f t="shared" si="146"/>
        <v>4.8846570743825729E-2</v>
      </c>
      <c r="S334">
        <f t="shared" si="147"/>
        <v>226.12006637613752</v>
      </c>
      <c r="T334">
        <f t="shared" si="148"/>
        <v>34.533038015138118</v>
      </c>
      <c r="U334">
        <f t="shared" si="149"/>
        <v>34.578628571428567</v>
      </c>
      <c r="V334">
        <f t="shared" si="150"/>
        <v>5.517900335974252</v>
      </c>
      <c r="W334">
        <f t="shared" si="151"/>
        <v>69.702140185116718</v>
      </c>
      <c r="X334">
        <f t="shared" si="152"/>
        <v>3.6767344986328223</v>
      </c>
      <c r="Y334">
        <f t="shared" si="153"/>
        <v>5.2749233938413616</v>
      </c>
      <c r="Z334">
        <f t="shared" si="154"/>
        <v>1.8411658373414297</v>
      </c>
      <c r="AA334">
        <f t="shared" si="155"/>
        <v>-65.79585003803075</v>
      </c>
      <c r="AB334">
        <f t="shared" si="156"/>
        <v>-159.85045895239165</v>
      </c>
      <c r="AC334">
        <f t="shared" si="157"/>
        <v>-10.096153649054525</v>
      </c>
      <c r="AD334">
        <f t="shared" si="158"/>
        <v>-9.6223962633393967</v>
      </c>
      <c r="AE334">
        <f t="shared" si="159"/>
        <v>51.459145128072187</v>
      </c>
      <c r="AF334">
        <f t="shared" si="160"/>
        <v>1.368845214037987</v>
      </c>
      <c r="AG334">
        <f t="shared" si="161"/>
        <v>28.316235181786908</v>
      </c>
      <c r="AH334">
        <v>2192.909319147856</v>
      </c>
      <c r="AI334">
        <v>2173.9376969696959</v>
      </c>
      <c r="AJ334">
        <v>1.712090219294677</v>
      </c>
      <c r="AK334">
        <v>65.098338017295973</v>
      </c>
      <c r="AL334">
        <f t="shared" si="162"/>
        <v>1.4919693886174772</v>
      </c>
      <c r="AM334">
        <v>35.872921003262192</v>
      </c>
      <c r="AN334">
        <v>36.457924175824203</v>
      </c>
      <c r="AO334">
        <v>2.278893538077407E-3</v>
      </c>
      <c r="AP334">
        <v>87.569397002130515</v>
      </c>
      <c r="AQ334">
        <v>9</v>
      </c>
      <c r="AR334">
        <v>1</v>
      </c>
      <c r="AS334">
        <f t="shared" si="163"/>
        <v>1</v>
      </c>
      <c r="AT334">
        <f t="shared" si="164"/>
        <v>0</v>
      </c>
      <c r="AU334">
        <f t="shared" si="165"/>
        <v>46993.546145796143</v>
      </c>
      <c r="AV334">
        <f t="shared" si="166"/>
        <v>1200.035714285714</v>
      </c>
      <c r="AW334">
        <f t="shared" si="167"/>
        <v>1025.9545421638015</v>
      </c>
      <c r="AX334">
        <f t="shared" si="168"/>
        <v>0.85493667392596806</v>
      </c>
      <c r="AY334">
        <f t="shared" si="169"/>
        <v>0.1884277806771183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1669232860.5999999</v>
      </c>
      <c r="BF334">
        <v>2092.232857142857</v>
      </c>
      <c r="BG334">
        <v>2114.7971428571432</v>
      </c>
      <c r="BH334">
        <v>36.446471428571428</v>
      </c>
      <c r="BI334">
        <v>35.898614285714288</v>
      </c>
      <c r="BJ334">
        <v>2096.922857142858</v>
      </c>
      <c r="BK334">
        <v>36.347571428571428</v>
      </c>
      <c r="BL334">
        <v>650.01985714285718</v>
      </c>
      <c r="BM334">
        <v>100.7804285714286</v>
      </c>
      <c r="BN334">
        <v>9.9968199999999993E-2</v>
      </c>
      <c r="BO334">
        <v>33.770271428571426</v>
      </c>
      <c r="BP334">
        <v>34.578628571428567</v>
      </c>
      <c r="BQ334">
        <v>999.89999999999986</v>
      </c>
      <c r="BR334">
        <v>0</v>
      </c>
      <c r="BS334">
        <v>0</v>
      </c>
      <c r="BT334">
        <v>8990.7142857142862</v>
      </c>
      <c r="BU334">
        <v>0</v>
      </c>
      <c r="BV334">
        <v>155.44642857142861</v>
      </c>
      <c r="BW334">
        <v>-22.56411428571429</v>
      </c>
      <c r="BX334">
        <v>2171.3714285714291</v>
      </c>
      <c r="BY334">
        <v>2193.5442857142862</v>
      </c>
      <c r="BZ334">
        <v>0.54783142857142852</v>
      </c>
      <c r="CA334">
        <v>2114.7971428571432</v>
      </c>
      <c r="CB334">
        <v>35.898614285714288</v>
      </c>
      <c r="CC334">
        <v>3.6730871428571419</v>
      </c>
      <c r="CD334">
        <v>3.6178785714285722</v>
      </c>
      <c r="CE334">
        <v>27.441785714285711</v>
      </c>
      <c r="CF334">
        <v>27.183285714285709</v>
      </c>
      <c r="CG334">
        <v>1200.035714285714</v>
      </c>
      <c r="CH334">
        <v>0.5000297142857143</v>
      </c>
      <c r="CI334">
        <v>0.4999702857142857</v>
      </c>
      <c r="CJ334">
        <v>0</v>
      </c>
      <c r="CK334">
        <v>725.59957142857149</v>
      </c>
      <c r="CL334">
        <v>4.9990899999999998</v>
      </c>
      <c r="CM334">
        <v>8038.9514285714276</v>
      </c>
      <c r="CN334">
        <v>9558.2514285714296</v>
      </c>
      <c r="CO334">
        <v>43.686999999999998</v>
      </c>
      <c r="CP334">
        <v>45.25</v>
      </c>
      <c r="CQ334">
        <v>44.375</v>
      </c>
      <c r="CR334">
        <v>44.794285714285721</v>
      </c>
      <c r="CS334">
        <v>45.061999999999998</v>
      </c>
      <c r="CT334">
        <v>597.55142857142869</v>
      </c>
      <c r="CU334">
        <v>597.48428571428576</v>
      </c>
      <c r="CV334">
        <v>0</v>
      </c>
      <c r="CW334">
        <v>1669232869.8</v>
      </c>
      <c r="CX334">
        <v>0</v>
      </c>
      <c r="CY334">
        <v>1669228029.5</v>
      </c>
      <c r="CZ334" t="s">
        <v>356</v>
      </c>
      <c r="DA334">
        <v>1669228029.5</v>
      </c>
      <c r="DB334">
        <v>1669228028</v>
      </c>
      <c r="DC334">
        <v>6</v>
      </c>
      <c r="DD334">
        <v>0.127</v>
      </c>
      <c r="DE334">
        <v>2E-3</v>
      </c>
      <c r="DF334">
        <v>-2.9980000000000002</v>
      </c>
      <c r="DG334">
        <v>9.9000000000000005E-2</v>
      </c>
      <c r="DH334">
        <v>415</v>
      </c>
      <c r="DI334">
        <v>34</v>
      </c>
      <c r="DJ334">
        <v>0.37</v>
      </c>
      <c r="DK334">
        <v>0.19</v>
      </c>
      <c r="DL334">
        <v>-22.42913658536585</v>
      </c>
      <c r="DM334">
        <v>-0.56711080139372616</v>
      </c>
      <c r="DN334">
        <v>9.8495318091273903E-2</v>
      </c>
      <c r="DO334">
        <v>0</v>
      </c>
      <c r="DP334">
        <v>0.57986075609756105</v>
      </c>
      <c r="DQ334">
        <v>-0.17935423693379901</v>
      </c>
      <c r="DR334">
        <v>1.8904376655182239E-2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381</v>
      </c>
      <c r="EA334">
        <v>3.2952400000000002</v>
      </c>
      <c r="EB334">
        <v>2.62521</v>
      </c>
      <c r="EC334">
        <v>0.28931600000000002</v>
      </c>
      <c r="ED334">
        <v>0.28900700000000001</v>
      </c>
      <c r="EE334">
        <v>0.145312</v>
      </c>
      <c r="EF334">
        <v>0.14227200000000001</v>
      </c>
      <c r="EG334">
        <v>21466.9</v>
      </c>
      <c r="EH334">
        <v>21852.9</v>
      </c>
      <c r="EI334">
        <v>28133.8</v>
      </c>
      <c r="EJ334">
        <v>29618.9</v>
      </c>
      <c r="EK334">
        <v>33085.5</v>
      </c>
      <c r="EL334">
        <v>35275.300000000003</v>
      </c>
      <c r="EM334">
        <v>39698.199999999997</v>
      </c>
      <c r="EN334">
        <v>42331.4</v>
      </c>
      <c r="EO334">
        <v>2.1869200000000002</v>
      </c>
      <c r="EP334">
        <v>2.1589499999999999</v>
      </c>
      <c r="EQ334">
        <v>0.101373</v>
      </c>
      <c r="ER334">
        <v>0</v>
      </c>
      <c r="ES334">
        <v>32.944000000000003</v>
      </c>
      <c r="ET334">
        <v>999.9</v>
      </c>
      <c r="EU334">
        <v>70.5</v>
      </c>
      <c r="EV334">
        <v>36.299999999999997</v>
      </c>
      <c r="EW334">
        <v>42.445799999999998</v>
      </c>
      <c r="EX334">
        <v>56.834400000000002</v>
      </c>
      <c r="EY334">
        <v>-3.0368599999999999</v>
      </c>
      <c r="EZ334">
        <v>2</v>
      </c>
      <c r="FA334">
        <v>0.59640499999999996</v>
      </c>
      <c r="FB334">
        <v>0.95206999999999997</v>
      </c>
      <c r="FC334">
        <v>20.2682</v>
      </c>
      <c r="FD334">
        <v>5.2163899999999996</v>
      </c>
      <c r="FE334">
        <v>12.007899999999999</v>
      </c>
      <c r="FF334">
        <v>4.9856999999999996</v>
      </c>
      <c r="FG334">
        <v>3.2845800000000001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1.8621799999999999</v>
      </c>
      <c r="FN334">
        <v>1.8642700000000001</v>
      </c>
      <c r="FO334">
        <v>1.8603499999999999</v>
      </c>
      <c r="FP334">
        <v>1.8611</v>
      </c>
      <c r="FQ334">
        <v>1.8601799999999999</v>
      </c>
      <c r="FR334">
        <v>1.8618699999999999</v>
      </c>
      <c r="FS334">
        <v>1.8583799999999999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-4.7</v>
      </c>
      <c r="GH334">
        <v>9.8900000000000002E-2</v>
      </c>
      <c r="GI334">
        <v>-2.4324828651112251</v>
      </c>
      <c r="GJ334">
        <v>-1.6100910332537859E-3</v>
      </c>
      <c r="GK334">
        <v>7.0186618486508772E-7</v>
      </c>
      <c r="GL334">
        <v>-2.134652460378022E-10</v>
      </c>
      <c r="GM334">
        <v>9.8890000000004363E-2</v>
      </c>
      <c r="GN334">
        <v>0</v>
      </c>
      <c r="GO334">
        <v>0</v>
      </c>
      <c r="GP334">
        <v>0</v>
      </c>
      <c r="GQ334">
        <v>5</v>
      </c>
      <c r="GR334">
        <v>2079</v>
      </c>
      <c r="GS334">
        <v>3</v>
      </c>
      <c r="GT334">
        <v>29</v>
      </c>
      <c r="GU334">
        <v>80.599999999999994</v>
      </c>
      <c r="GV334">
        <v>80.599999999999994</v>
      </c>
      <c r="GW334">
        <v>4.99756</v>
      </c>
      <c r="GX334">
        <v>2.4438499999999999</v>
      </c>
      <c r="GY334">
        <v>2.04834</v>
      </c>
      <c r="GZ334">
        <v>2.6184099999999999</v>
      </c>
      <c r="HA334">
        <v>2.1972700000000001</v>
      </c>
      <c r="HB334">
        <v>2.3559600000000001</v>
      </c>
      <c r="HC334">
        <v>40.578699999999998</v>
      </c>
      <c r="HD334">
        <v>15.0952</v>
      </c>
      <c r="HE334">
        <v>18</v>
      </c>
      <c r="HF334">
        <v>689.87699999999995</v>
      </c>
      <c r="HG334">
        <v>741.11500000000001</v>
      </c>
      <c r="HH334">
        <v>31</v>
      </c>
      <c r="HI334">
        <v>34.778599999999997</v>
      </c>
      <c r="HJ334">
        <v>30.000399999999999</v>
      </c>
      <c r="HK334">
        <v>34.569099999999999</v>
      </c>
      <c r="HL334">
        <v>34.548099999999998</v>
      </c>
      <c r="HM334">
        <v>100</v>
      </c>
      <c r="HN334">
        <v>18.733899999999998</v>
      </c>
      <c r="HO334">
        <v>92.789400000000001</v>
      </c>
      <c r="HP334">
        <v>31</v>
      </c>
      <c r="HQ334">
        <v>2127.44</v>
      </c>
      <c r="HR334">
        <v>36.023200000000003</v>
      </c>
      <c r="HS334">
        <v>99.115300000000005</v>
      </c>
      <c r="HT334">
        <v>98.166899999999998</v>
      </c>
    </row>
    <row r="335" spans="1:228" x14ac:dyDescent="0.2">
      <c r="A335">
        <v>320</v>
      </c>
      <c r="B335">
        <v>1669232866.0999999</v>
      </c>
      <c r="C335">
        <v>1273.599999904633</v>
      </c>
      <c r="D335" t="s">
        <v>999</v>
      </c>
      <c r="E335" t="s">
        <v>1000</v>
      </c>
      <c r="F335">
        <v>4</v>
      </c>
      <c r="G335">
        <v>1669232864.0285721</v>
      </c>
      <c r="H335">
        <f t="shared" si="136"/>
        <v>1.4840983203953193E-3</v>
      </c>
      <c r="I335">
        <f t="shared" si="137"/>
        <v>1.4840983203953193</v>
      </c>
      <c r="J335">
        <f t="shared" si="138"/>
        <v>27.430727031998568</v>
      </c>
      <c r="K335">
        <f t="shared" si="139"/>
        <v>2097.8314285714291</v>
      </c>
      <c r="L335">
        <f t="shared" si="140"/>
        <v>1479.1530800085916</v>
      </c>
      <c r="M335">
        <f t="shared" si="141"/>
        <v>149.22083978279699</v>
      </c>
      <c r="N335">
        <f t="shared" si="142"/>
        <v>211.6347332301502</v>
      </c>
      <c r="O335">
        <f t="shared" si="143"/>
        <v>7.8596350302842621E-2</v>
      </c>
      <c r="P335">
        <f t="shared" si="144"/>
        <v>3.6712466080342172</v>
      </c>
      <c r="Q335">
        <f t="shared" si="145"/>
        <v>7.7673398343995628E-2</v>
      </c>
      <c r="R335">
        <f t="shared" si="146"/>
        <v>4.8627894369532423E-2</v>
      </c>
      <c r="S335">
        <f t="shared" si="147"/>
        <v>226.11419880617922</v>
      </c>
      <c r="T335">
        <f t="shared" si="148"/>
        <v>34.54599907864548</v>
      </c>
      <c r="U335">
        <f t="shared" si="149"/>
        <v>34.587471428571419</v>
      </c>
      <c r="V335">
        <f t="shared" si="150"/>
        <v>5.5206112349546403</v>
      </c>
      <c r="W335">
        <f t="shared" si="151"/>
        <v>69.735593520670378</v>
      </c>
      <c r="X335">
        <f t="shared" si="152"/>
        <v>3.6809632860318104</v>
      </c>
      <c r="Y335">
        <f t="shared" si="153"/>
        <v>5.2784569546120421</v>
      </c>
      <c r="Z335">
        <f t="shared" si="154"/>
        <v>1.8396479489228299</v>
      </c>
      <c r="AA335">
        <f t="shared" si="155"/>
        <v>-65.448735929433582</v>
      </c>
      <c r="AB335">
        <f t="shared" si="156"/>
        <v>-159.37143128020264</v>
      </c>
      <c r="AC335">
        <f t="shared" si="157"/>
        <v>-10.057923036560007</v>
      </c>
      <c r="AD335">
        <f t="shared" si="158"/>
        <v>-8.7638914400170052</v>
      </c>
      <c r="AE335">
        <f t="shared" si="159"/>
        <v>50.82509114209892</v>
      </c>
      <c r="AF335">
        <f t="shared" si="160"/>
        <v>1.1144103871760154</v>
      </c>
      <c r="AG335">
        <f t="shared" si="161"/>
        <v>27.430727031998568</v>
      </c>
      <c r="AH335">
        <v>2198.791981445117</v>
      </c>
      <c r="AI335">
        <v>2180.034181818181</v>
      </c>
      <c r="AJ335">
        <v>1.7539736851969301</v>
      </c>
      <c r="AK335">
        <v>65.098338017295973</v>
      </c>
      <c r="AL335">
        <f t="shared" si="162"/>
        <v>1.4840983203953193</v>
      </c>
      <c r="AM335">
        <v>35.951878439666316</v>
      </c>
      <c r="AN335">
        <v>36.518556043956067</v>
      </c>
      <c r="AO335">
        <v>5.126355899693024E-3</v>
      </c>
      <c r="AP335">
        <v>87.569397002130515</v>
      </c>
      <c r="AQ335">
        <v>9</v>
      </c>
      <c r="AR335">
        <v>1</v>
      </c>
      <c r="AS335">
        <f t="shared" si="163"/>
        <v>1</v>
      </c>
      <c r="AT335">
        <f t="shared" si="164"/>
        <v>0</v>
      </c>
      <c r="AU335">
        <f t="shared" si="165"/>
        <v>47050.168490715136</v>
      </c>
      <c r="AV335">
        <f t="shared" si="166"/>
        <v>1199.994285714286</v>
      </c>
      <c r="AW335">
        <f t="shared" si="167"/>
        <v>1025.9201278788494</v>
      </c>
      <c r="AX335">
        <f t="shared" si="168"/>
        <v>0.85493751103004589</v>
      </c>
      <c r="AY335">
        <f t="shared" si="169"/>
        <v>0.18842939628798877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1669232864.0285721</v>
      </c>
      <c r="BF335">
        <v>2097.8314285714291</v>
      </c>
      <c r="BG335">
        <v>2119.9142857142861</v>
      </c>
      <c r="BH335">
        <v>36.487585714285707</v>
      </c>
      <c r="BI335">
        <v>36.04157142857143</v>
      </c>
      <c r="BJ335">
        <v>2102.5314285714289</v>
      </c>
      <c r="BK335">
        <v>36.388700000000007</v>
      </c>
      <c r="BL335">
        <v>650.00614285714278</v>
      </c>
      <c r="BM335">
        <v>100.7825714285714</v>
      </c>
      <c r="BN335">
        <v>0.1000497142857143</v>
      </c>
      <c r="BO335">
        <v>33.782257142857148</v>
      </c>
      <c r="BP335">
        <v>34.587471428571419</v>
      </c>
      <c r="BQ335">
        <v>999.89999999999986</v>
      </c>
      <c r="BR335">
        <v>0</v>
      </c>
      <c r="BS335">
        <v>0</v>
      </c>
      <c r="BT335">
        <v>9001.8757142857139</v>
      </c>
      <c r="BU335">
        <v>0</v>
      </c>
      <c r="BV335">
        <v>154.7815714285714</v>
      </c>
      <c r="BW335">
        <v>-22.08295714285714</v>
      </c>
      <c r="BX335">
        <v>2177.2771428571432</v>
      </c>
      <c r="BY335">
        <v>2199.1771428571428</v>
      </c>
      <c r="BZ335">
        <v>0.44600471428571431</v>
      </c>
      <c r="CA335">
        <v>2119.9142857142861</v>
      </c>
      <c r="CB335">
        <v>36.04157142857143</v>
      </c>
      <c r="CC335">
        <v>3.677314285714286</v>
      </c>
      <c r="CD335">
        <v>3.6323657142857142</v>
      </c>
      <c r="CE335">
        <v>27.461442857142849</v>
      </c>
      <c r="CF335">
        <v>27.251457142857141</v>
      </c>
      <c r="CG335">
        <v>1199.994285714286</v>
      </c>
      <c r="CH335">
        <v>0.50000014285714289</v>
      </c>
      <c r="CI335">
        <v>0.49999985714285711</v>
      </c>
      <c r="CJ335">
        <v>0</v>
      </c>
      <c r="CK335">
        <v>725.39285714285711</v>
      </c>
      <c r="CL335">
        <v>4.9990899999999998</v>
      </c>
      <c r="CM335">
        <v>8037.3085714285717</v>
      </c>
      <c r="CN335">
        <v>9557.8200000000015</v>
      </c>
      <c r="CO335">
        <v>43.686999999999998</v>
      </c>
      <c r="CP335">
        <v>45.258857142857153</v>
      </c>
      <c r="CQ335">
        <v>44.383857142857153</v>
      </c>
      <c r="CR335">
        <v>44.785428571428582</v>
      </c>
      <c r="CS335">
        <v>45.061999999999998</v>
      </c>
      <c r="CT335">
        <v>597.49714285714288</v>
      </c>
      <c r="CU335">
        <v>597.49714285714276</v>
      </c>
      <c r="CV335">
        <v>0</v>
      </c>
      <c r="CW335">
        <v>1669232873.4000001</v>
      </c>
      <c r="CX335">
        <v>0</v>
      </c>
      <c r="CY335">
        <v>1669228029.5</v>
      </c>
      <c r="CZ335" t="s">
        <v>356</v>
      </c>
      <c r="DA335">
        <v>1669228029.5</v>
      </c>
      <c r="DB335">
        <v>1669228028</v>
      </c>
      <c r="DC335">
        <v>6</v>
      </c>
      <c r="DD335">
        <v>0.127</v>
      </c>
      <c r="DE335">
        <v>2E-3</v>
      </c>
      <c r="DF335">
        <v>-2.9980000000000002</v>
      </c>
      <c r="DG335">
        <v>9.9000000000000005E-2</v>
      </c>
      <c r="DH335">
        <v>415</v>
      </c>
      <c r="DI335">
        <v>34</v>
      </c>
      <c r="DJ335">
        <v>0.37</v>
      </c>
      <c r="DK335">
        <v>0.19</v>
      </c>
      <c r="DL335">
        <v>-22.399584999999998</v>
      </c>
      <c r="DM335">
        <v>0.12347842401502469</v>
      </c>
      <c r="DN335">
        <v>0.1480856551965786</v>
      </c>
      <c r="DO335">
        <v>0</v>
      </c>
      <c r="DP335">
        <v>0.55356934999999996</v>
      </c>
      <c r="DQ335">
        <v>-0.41798476547842578</v>
      </c>
      <c r="DR335">
        <v>4.9022890469427642E-2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381</v>
      </c>
      <c r="EA335">
        <v>3.2951899999999998</v>
      </c>
      <c r="EB335">
        <v>2.62547</v>
      </c>
      <c r="EC335">
        <v>0.28975899999999999</v>
      </c>
      <c r="ED335">
        <v>0.28935</v>
      </c>
      <c r="EE335">
        <v>0.14550299999999999</v>
      </c>
      <c r="EF335">
        <v>0.14263300000000001</v>
      </c>
      <c r="EG335">
        <v>21453.5</v>
      </c>
      <c r="EH335">
        <v>21841.9</v>
      </c>
      <c r="EI335">
        <v>28133.9</v>
      </c>
      <c r="EJ335">
        <v>29618.400000000001</v>
      </c>
      <c r="EK335">
        <v>33078.300000000003</v>
      </c>
      <c r="EL335">
        <v>35260.199999999997</v>
      </c>
      <c r="EM335">
        <v>39698.400000000001</v>
      </c>
      <c r="EN335">
        <v>42331.1</v>
      </c>
      <c r="EO335">
        <v>2.1867299999999998</v>
      </c>
      <c r="EP335">
        <v>2.1589299999999998</v>
      </c>
      <c r="EQ335">
        <v>0.100657</v>
      </c>
      <c r="ER335">
        <v>0</v>
      </c>
      <c r="ES335">
        <v>32.963799999999999</v>
      </c>
      <c r="ET335">
        <v>999.9</v>
      </c>
      <c r="EU335">
        <v>70.5</v>
      </c>
      <c r="EV335">
        <v>36.299999999999997</v>
      </c>
      <c r="EW335">
        <v>42.445599999999999</v>
      </c>
      <c r="EX335">
        <v>56.9544</v>
      </c>
      <c r="EY335">
        <v>-2.9407000000000001</v>
      </c>
      <c r="EZ335">
        <v>2</v>
      </c>
      <c r="FA335">
        <v>0.59678399999999998</v>
      </c>
      <c r="FB335">
        <v>0.95256799999999997</v>
      </c>
      <c r="FC335">
        <v>20.2681</v>
      </c>
      <c r="FD335">
        <v>5.2159399999999998</v>
      </c>
      <c r="FE335">
        <v>12.007999999999999</v>
      </c>
      <c r="FF335">
        <v>4.9854000000000003</v>
      </c>
      <c r="FG335">
        <v>3.2844799999999998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1.8621799999999999</v>
      </c>
      <c r="FN335">
        <v>1.86425</v>
      </c>
      <c r="FO335">
        <v>1.8603499999999999</v>
      </c>
      <c r="FP335">
        <v>1.8611</v>
      </c>
      <c r="FQ335">
        <v>1.8601799999999999</v>
      </c>
      <c r="FR335">
        <v>1.86188</v>
      </c>
      <c r="FS335">
        <v>1.8583799999999999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-4.7</v>
      </c>
      <c r="GH335">
        <v>9.8900000000000002E-2</v>
      </c>
      <c r="GI335">
        <v>-2.4324828651112251</v>
      </c>
      <c r="GJ335">
        <v>-1.6100910332537859E-3</v>
      </c>
      <c r="GK335">
        <v>7.0186618486508772E-7</v>
      </c>
      <c r="GL335">
        <v>-2.134652460378022E-10</v>
      </c>
      <c r="GM335">
        <v>9.8890000000004363E-2</v>
      </c>
      <c r="GN335">
        <v>0</v>
      </c>
      <c r="GO335">
        <v>0</v>
      </c>
      <c r="GP335">
        <v>0</v>
      </c>
      <c r="GQ335">
        <v>5</v>
      </c>
      <c r="GR335">
        <v>2079</v>
      </c>
      <c r="GS335">
        <v>3</v>
      </c>
      <c r="GT335">
        <v>29</v>
      </c>
      <c r="GU335">
        <v>80.599999999999994</v>
      </c>
      <c r="GV335">
        <v>80.599999999999994</v>
      </c>
      <c r="GW335">
        <v>4.99756</v>
      </c>
      <c r="GX335">
        <v>2.4475099999999999</v>
      </c>
      <c r="GY335">
        <v>2.04834</v>
      </c>
      <c r="GZ335">
        <v>2.6184099999999999</v>
      </c>
      <c r="HA335">
        <v>2.1972700000000001</v>
      </c>
      <c r="HB335">
        <v>2.323</v>
      </c>
      <c r="HC335">
        <v>40.578699999999998</v>
      </c>
      <c r="HD335">
        <v>15.086399999999999</v>
      </c>
      <c r="HE335">
        <v>18</v>
      </c>
      <c r="HF335">
        <v>689.74900000000002</v>
      </c>
      <c r="HG335">
        <v>741.13599999999997</v>
      </c>
      <c r="HH335">
        <v>31.0001</v>
      </c>
      <c r="HI335">
        <v>34.782200000000003</v>
      </c>
      <c r="HJ335">
        <v>30.000499999999999</v>
      </c>
      <c r="HK335">
        <v>34.572600000000001</v>
      </c>
      <c r="HL335">
        <v>34.5518</v>
      </c>
      <c r="HM335">
        <v>100</v>
      </c>
      <c r="HN335">
        <v>18.733899999999998</v>
      </c>
      <c r="HO335">
        <v>92.789400000000001</v>
      </c>
      <c r="HP335">
        <v>31</v>
      </c>
      <c r="HQ335">
        <v>2134.14</v>
      </c>
      <c r="HR335">
        <v>35.9876</v>
      </c>
      <c r="HS335">
        <v>99.115899999999996</v>
      </c>
      <c r="HT335">
        <v>98.165899999999993</v>
      </c>
    </row>
    <row r="336" spans="1:228" x14ac:dyDescent="0.2">
      <c r="A336">
        <v>321</v>
      </c>
      <c r="B336">
        <v>1669232870.0999999</v>
      </c>
      <c r="C336">
        <v>1277.599999904633</v>
      </c>
      <c r="D336" t="s">
        <v>1001</v>
      </c>
      <c r="E336" t="s">
        <v>1002</v>
      </c>
      <c r="F336">
        <v>4</v>
      </c>
      <c r="G336">
        <v>1669232868.0999999</v>
      </c>
      <c r="H336">
        <f t="shared" ref="H336:H399" si="170">(I336)/1000</f>
        <v>1.5730159913774741E-3</v>
      </c>
      <c r="I336">
        <f t="shared" ref="I336:I390" si="171">IF(BD336, AL336, AF336)</f>
        <v>1.5730159913774742</v>
      </c>
      <c r="J336">
        <f t="shared" ref="J336:J390" si="172">IF(BD336, AG336, AE336)</f>
        <v>28.554221597876808</v>
      </c>
      <c r="K336">
        <f t="shared" ref="K336:K399" si="173">BF336 - IF(AS336&gt;1, J336*AZ336*100/(AU336*BT336), 0)</f>
        <v>2103.7571428571432</v>
      </c>
      <c r="L336">
        <f t="shared" ref="L336:L399" si="174">((R336-H336/2)*K336-J336)/(R336+H336/2)</f>
        <v>1496.6663795908944</v>
      </c>
      <c r="M336">
        <f t="shared" ref="M336:M399" si="175">L336*(BM336+BN336)/1000</f>
        <v>150.99029941215019</v>
      </c>
      <c r="N336">
        <f t="shared" ref="N336:N390" si="176">(BF336 - IF(AS336&gt;1, J336*AZ336*100/(AU336*BT336), 0))*(BM336+BN336)/1000</f>
        <v>212.23629074722501</v>
      </c>
      <c r="O336">
        <f t="shared" ref="O336:O399" si="177">2/((1/Q336-1/P336)+SIGN(Q336)*SQRT((1/Q336-1/P336)*(1/Q336-1/P336) + 4*BA336/((BA336+1)*(BA336+1))*(2*1/Q336*1/P336-1/P336*1/P336)))</f>
        <v>8.3613099730323492E-2</v>
      </c>
      <c r="P336">
        <f t="shared" ref="P336:P390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3.6741064641111021</v>
      </c>
      <c r="Q336">
        <f t="shared" ref="Q336:Q390" si="179">H336*(1000-(1000*0.61365*EXP(17.502*U336/(240.97+U336))/(BM336+BN336)+BH336)/2)/(1000*0.61365*EXP(17.502*U336/(240.97+U336))/(BM336+BN336)-BH336)</f>
        <v>8.2570210003919328E-2</v>
      </c>
      <c r="R336">
        <f t="shared" ref="R336:R390" si="180">1/((BA336+1)/(O336/1.6)+1/(P336/1.37)) + BA336/((BA336+1)/(O336/1.6) + BA336/(P336/1.37))</f>
        <v>5.1698996896751018E-2</v>
      </c>
      <c r="S336">
        <f t="shared" ref="S336:S390" si="181">(AV336*AY336)</f>
        <v>226.12754580486938</v>
      </c>
      <c r="T336">
        <f t="shared" ref="T336:T399" si="182">(BO336+(S336+2*0.95*0.0000000567*(((BO336+$B$6)+273)^4-(BO336+273)^4)-44100*H336)/(1.84*29.3*P336+8*0.95*0.0000000567*(BO336+273)^3))</f>
        <v>34.543583665758696</v>
      </c>
      <c r="U336">
        <f t="shared" ref="U336:U399" si="183">($C$6*BP336+$D$6*BQ336+$E$6*T336)</f>
        <v>34.599114285714293</v>
      </c>
      <c r="V336">
        <f t="shared" ref="V336:V399" si="184">0.61365*EXP(17.502*U336/(240.97+U336))</f>
        <v>5.5241822779964682</v>
      </c>
      <c r="W336">
        <f t="shared" ref="W336:W399" si="185">(X336/Y336*100)</f>
        <v>69.842256600113188</v>
      </c>
      <c r="X336">
        <f t="shared" ref="X336:X390" si="186">BH336*(BM336+BN336)/1000</f>
        <v>3.6900374063815167</v>
      </c>
      <c r="Y336">
        <f t="shared" ref="Y336:Y390" si="187">0.61365*EXP(17.502*BO336/(240.97+BO336))</f>
        <v>5.2833880032099891</v>
      </c>
      <c r="Z336">
        <f t="shared" ref="Z336:Z390" si="188">(V336-BH336*(BM336+BN336)/1000)</f>
        <v>1.8341448716149515</v>
      </c>
      <c r="AA336">
        <f t="shared" ref="AA336:AA390" si="189">(-H336*44100)</f>
        <v>-69.370005219746602</v>
      </c>
      <c r="AB336">
        <f t="shared" ref="AB336:AB390" si="190">2*29.3*P336*0.92*(BO336-U336)</f>
        <v>-158.49103907276987</v>
      </c>
      <c r="AC336">
        <f t="shared" ref="AC336:AC390" si="191">2*0.95*0.0000000567*(((BO336+$B$6)+273)^4-(U336+273)^4)</f>
        <v>-9.9959596664486412</v>
      </c>
      <c r="AD336">
        <f t="shared" ref="AD336:AD399" si="192">S336+AC336+AA336+AB336</f>
        <v>-11.72945815409571</v>
      </c>
      <c r="AE336">
        <f t="shared" ref="AE336:AE390" si="193">BL336*AS336*(BG336-BF336*(1000-AS336*BI336)/(1000-AS336*BH336))/(100*AZ336)</f>
        <v>43.396212173136952</v>
      </c>
      <c r="AF336">
        <f t="shared" ref="AF336:AF390" si="194">1000*BL336*AS336*(BH336-BI336)/(100*AZ336*(1000-AS336*BH336))</f>
        <v>1.1709166790501591</v>
      </c>
      <c r="AG336">
        <f t="shared" ref="AG336:AG399" si="195">(AH336 - AI336 - BM336*1000/(8.314*(BO336+273.15)) * AK336/BL336 * AJ336) * BL336/(100*AZ336) * (1000 - BI336)/1000</f>
        <v>28.554221597876808</v>
      </c>
      <c r="AH336">
        <v>2202.409561999264</v>
      </c>
      <c r="AI336">
        <v>2185.3643636363631</v>
      </c>
      <c r="AJ336">
        <v>1.198555048744923</v>
      </c>
      <c r="AK336">
        <v>65.098338017295973</v>
      </c>
      <c r="AL336">
        <f t="shared" ref="AL336:AL399" si="196">(AN336 - AM336 + BM336*1000/(8.314*(BO336+273.15)) * AP336/BL336 * AO336) * BL336/(100*AZ336) * 1000/(1000 - AN336)</f>
        <v>1.5730159913774742</v>
      </c>
      <c r="AM336">
        <v>36.105859785006707</v>
      </c>
      <c r="AN336">
        <v>36.607150549450552</v>
      </c>
      <c r="AO336">
        <v>2.4090785079480499E-2</v>
      </c>
      <c r="AP336">
        <v>87.569397002130515</v>
      </c>
      <c r="AQ336">
        <v>9</v>
      </c>
      <c r="AR336">
        <v>1</v>
      </c>
      <c r="AS336">
        <f t="shared" ref="AS336:AS390" si="197">IF(AQ336*$H$12&gt;=AU336,1,(AU336/(AU336-AQ336*$H$12)))</f>
        <v>1</v>
      </c>
      <c r="AT336">
        <f t="shared" ref="AT336:AT399" si="198">(AS336-1)*100</f>
        <v>0</v>
      </c>
      <c r="AU336">
        <f t="shared" ref="AU336:AU390" si="199">MAX(0,($B$12+$C$12*BT336)/(1+$D$12*BT336)*BM336/(BO336+273)*$E$12)</f>
        <v>47098.552383072303</v>
      </c>
      <c r="AV336">
        <f t="shared" ref="AV336:AV390" si="200">$B$10*BU336+$C$10*BV336+$F$10*CG336*(1-CJ336)</f>
        <v>1200.0742857142859</v>
      </c>
      <c r="AW336">
        <f t="shared" ref="AW336:AW399" si="201">AV336*AX336</f>
        <v>1025.9876278781708</v>
      </c>
      <c r="AX336">
        <f t="shared" ref="AX336:AX390" si="202">($B$10*$D$8+$C$10*$D$8+$F$10*((CT336+CL336)/MAX(CT336+CL336+CU336, 0.1)*$I$8+CU336/MAX(CT336+CL336+CU336, 0.1)*$J$8))/($B$10+$C$10+$F$10)</f>
        <v>0.85493676524157958</v>
      </c>
      <c r="AY336">
        <f t="shared" ref="AY336:AY390" si="203">($B$10*$K$8+$C$10*$K$8+$F$10*((CT336+CL336)/MAX(CT336+CL336+CU336, 0.1)*$P$8+CU336/MAX(CT336+CL336+CU336, 0.1)*$Q$8))/($B$10+$C$10+$F$10)</f>
        <v>0.1884279569162487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1669232868.0999999</v>
      </c>
      <c r="BF336">
        <v>2103.7571428571432</v>
      </c>
      <c r="BG336">
        <v>2122.8057142857151</v>
      </c>
      <c r="BH336">
        <v>36.576885714285709</v>
      </c>
      <c r="BI336">
        <v>36.108314285714293</v>
      </c>
      <c r="BJ336">
        <v>2108.4642857142858</v>
      </c>
      <c r="BK336">
        <v>36.477999999999987</v>
      </c>
      <c r="BL336">
        <v>650.02642857142848</v>
      </c>
      <c r="BM336">
        <v>100.78442857142861</v>
      </c>
      <c r="BN336">
        <v>9.9977914285714301E-2</v>
      </c>
      <c r="BO336">
        <v>33.798971428571427</v>
      </c>
      <c r="BP336">
        <v>34.599114285714293</v>
      </c>
      <c r="BQ336">
        <v>999.89999999999986</v>
      </c>
      <c r="BR336">
        <v>0</v>
      </c>
      <c r="BS336">
        <v>0</v>
      </c>
      <c r="BT336">
        <v>9011.6071428571431</v>
      </c>
      <c r="BU336">
        <v>0</v>
      </c>
      <c r="BV336">
        <v>153.4495714285714</v>
      </c>
      <c r="BW336">
        <v>-19.04721428571429</v>
      </c>
      <c r="BX336">
        <v>2183.6271428571431</v>
      </c>
      <c r="BY336">
        <v>2202.3285714285721</v>
      </c>
      <c r="BZ336">
        <v>0.46854828571428569</v>
      </c>
      <c r="CA336">
        <v>2122.8057142857151</v>
      </c>
      <c r="CB336">
        <v>36.108314285714293</v>
      </c>
      <c r="CC336">
        <v>3.6863828571428572</v>
      </c>
      <c r="CD336">
        <v>3.6391585714285708</v>
      </c>
      <c r="CE336">
        <v>27.503514285714289</v>
      </c>
      <c r="CF336">
        <v>27.283342857142859</v>
      </c>
      <c r="CG336">
        <v>1200.0742857142859</v>
      </c>
      <c r="CH336">
        <v>0.50002385714285724</v>
      </c>
      <c r="CI336">
        <v>0.49997614285714281</v>
      </c>
      <c r="CJ336">
        <v>0</v>
      </c>
      <c r="CK336">
        <v>725.26485714285718</v>
      </c>
      <c r="CL336">
        <v>4.9990899999999998</v>
      </c>
      <c r="CM336">
        <v>8035.6285714285714</v>
      </c>
      <c r="CN336">
        <v>9558.5371428571416</v>
      </c>
      <c r="CO336">
        <v>43.686999999999998</v>
      </c>
      <c r="CP336">
        <v>45.311999999999998</v>
      </c>
      <c r="CQ336">
        <v>44.436999999999998</v>
      </c>
      <c r="CR336">
        <v>44.811999999999998</v>
      </c>
      <c r="CS336">
        <v>45.061999999999998</v>
      </c>
      <c r="CT336">
        <v>597.56714285714293</v>
      </c>
      <c r="CU336">
        <v>597.50714285714275</v>
      </c>
      <c r="CV336">
        <v>0</v>
      </c>
      <c r="CW336">
        <v>1669232877</v>
      </c>
      <c r="CX336">
        <v>0</v>
      </c>
      <c r="CY336">
        <v>1669228029.5</v>
      </c>
      <c r="CZ336" t="s">
        <v>356</v>
      </c>
      <c r="DA336">
        <v>1669228029.5</v>
      </c>
      <c r="DB336">
        <v>1669228028</v>
      </c>
      <c r="DC336">
        <v>6</v>
      </c>
      <c r="DD336">
        <v>0.127</v>
      </c>
      <c r="DE336">
        <v>2E-3</v>
      </c>
      <c r="DF336">
        <v>-2.9980000000000002</v>
      </c>
      <c r="DG336">
        <v>9.9000000000000005E-2</v>
      </c>
      <c r="DH336">
        <v>415</v>
      </c>
      <c r="DI336">
        <v>34</v>
      </c>
      <c r="DJ336">
        <v>0.37</v>
      </c>
      <c r="DK336">
        <v>0.19</v>
      </c>
      <c r="DL336">
        <v>-21.775643902439018</v>
      </c>
      <c r="DM336">
        <v>9.4561944250871122</v>
      </c>
      <c r="DN336">
        <v>1.348369815568411</v>
      </c>
      <c r="DO336">
        <v>0</v>
      </c>
      <c r="DP336">
        <v>0.52465980487804864</v>
      </c>
      <c r="DQ336">
        <v>-0.49436441811846671</v>
      </c>
      <c r="DR336">
        <v>5.7666514456586361E-2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381</v>
      </c>
      <c r="EA336">
        <v>3.2949999999999999</v>
      </c>
      <c r="EB336">
        <v>2.6252499999999999</v>
      </c>
      <c r="EC336">
        <v>0.29012199999999999</v>
      </c>
      <c r="ED336">
        <v>0.28940100000000002</v>
      </c>
      <c r="EE336">
        <v>0.14571999999999999</v>
      </c>
      <c r="EF336">
        <v>0.14258100000000001</v>
      </c>
      <c r="EG336">
        <v>21442.3</v>
      </c>
      <c r="EH336">
        <v>21840.5</v>
      </c>
      <c r="EI336">
        <v>28133.8</v>
      </c>
      <c r="EJ336">
        <v>29618.7</v>
      </c>
      <c r="EK336">
        <v>33070.199999999997</v>
      </c>
      <c r="EL336">
        <v>35262.699999999997</v>
      </c>
      <c r="EM336">
        <v>39698.699999999997</v>
      </c>
      <c r="EN336">
        <v>42331.6</v>
      </c>
      <c r="EO336">
        <v>2.18675</v>
      </c>
      <c r="EP336">
        <v>2.1587299999999998</v>
      </c>
      <c r="EQ336">
        <v>0.10012500000000001</v>
      </c>
      <c r="ER336">
        <v>0</v>
      </c>
      <c r="ES336">
        <v>32.990299999999998</v>
      </c>
      <c r="ET336">
        <v>999.9</v>
      </c>
      <c r="EU336">
        <v>70.5</v>
      </c>
      <c r="EV336">
        <v>36.299999999999997</v>
      </c>
      <c r="EW336">
        <v>42.450499999999998</v>
      </c>
      <c r="EX336">
        <v>57.314399999999999</v>
      </c>
      <c r="EY336">
        <v>-2.8084899999999999</v>
      </c>
      <c r="EZ336">
        <v>2</v>
      </c>
      <c r="FA336">
        <v>0.59712699999999996</v>
      </c>
      <c r="FB336">
        <v>0.95572199999999996</v>
      </c>
      <c r="FC336">
        <v>20.267900000000001</v>
      </c>
      <c r="FD336">
        <v>5.2160900000000003</v>
      </c>
      <c r="FE336">
        <v>12.007300000000001</v>
      </c>
      <c r="FF336">
        <v>4.9852999999999996</v>
      </c>
      <c r="FG336">
        <v>3.2845300000000002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1.8621799999999999</v>
      </c>
      <c r="FN336">
        <v>1.86426</v>
      </c>
      <c r="FO336">
        <v>1.8603400000000001</v>
      </c>
      <c r="FP336">
        <v>1.8611</v>
      </c>
      <c r="FQ336">
        <v>1.86019</v>
      </c>
      <c r="FR336">
        <v>1.8618600000000001</v>
      </c>
      <c r="FS336">
        <v>1.8583700000000001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-4.71</v>
      </c>
      <c r="GH336">
        <v>9.8900000000000002E-2</v>
      </c>
      <c r="GI336">
        <v>-2.4324828651112251</v>
      </c>
      <c r="GJ336">
        <v>-1.6100910332537859E-3</v>
      </c>
      <c r="GK336">
        <v>7.0186618486508772E-7</v>
      </c>
      <c r="GL336">
        <v>-2.134652460378022E-10</v>
      </c>
      <c r="GM336">
        <v>9.8890000000004363E-2</v>
      </c>
      <c r="GN336">
        <v>0</v>
      </c>
      <c r="GO336">
        <v>0</v>
      </c>
      <c r="GP336">
        <v>0</v>
      </c>
      <c r="GQ336">
        <v>5</v>
      </c>
      <c r="GR336">
        <v>2079</v>
      </c>
      <c r="GS336">
        <v>3</v>
      </c>
      <c r="GT336">
        <v>29</v>
      </c>
      <c r="GU336">
        <v>80.7</v>
      </c>
      <c r="GV336">
        <v>80.7</v>
      </c>
      <c r="GW336">
        <v>4.99756</v>
      </c>
      <c r="GX336">
        <v>2.4487299999999999</v>
      </c>
      <c r="GY336">
        <v>2.04834</v>
      </c>
      <c r="GZ336">
        <v>2.6184099999999999</v>
      </c>
      <c r="HA336">
        <v>2.1972700000000001</v>
      </c>
      <c r="HB336">
        <v>2.3571800000000001</v>
      </c>
      <c r="HC336">
        <v>40.578699999999998</v>
      </c>
      <c r="HD336">
        <v>15.121499999999999</v>
      </c>
      <c r="HE336">
        <v>18</v>
      </c>
      <c r="HF336">
        <v>689.81500000000005</v>
      </c>
      <c r="HG336">
        <v>740.99099999999999</v>
      </c>
      <c r="HH336">
        <v>31.000599999999999</v>
      </c>
      <c r="HI336">
        <v>34.786700000000003</v>
      </c>
      <c r="HJ336">
        <v>30.000499999999999</v>
      </c>
      <c r="HK336">
        <v>34.576900000000002</v>
      </c>
      <c r="HL336">
        <v>34.555700000000002</v>
      </c>
      <c r="HM336">
        <v>100</v>
      </c>
      <c r="HN336">
        <v>19.013000000000002</v>
      </c>
      <c r="HO336">
        <v>92.789400000000001</v>
      </c>
      <c r="HP336">
        <v>31</v>
      </c>
      <c r="HQ336">
        <v>2140.86</v>
      </c>
      <c r="HR336">
        <v>35.954799999999999</v>
      </c>
      <c r="HS336">
        <v>99.116100000000003</v>
      </c>
      <c r="HT336">
        <v>98.167000000000002</v>
      </c>
    </row>
    <row r="337" spans="1:228" x14ac:dyDescent="0.2">
      <c r="A337">
        <v>322</v>
      </c>
      <c r="B337">
        <v>1669232874.0999999</v>
      </c>
      <c r="C337">
        <v>1281.599999904633</v>
      </c>
      <c r="D337" t="s">
        <v>1003</v>
      </c>
      <c r="E337" t="s">
        <v>1004</v>
      </c>
      <c r="F337">
        <v>4</v>
      </c>
      <c r="G337">
        <v>1669232871.7874999</v>
      </c>
      <c r="H337">
        <f t="shared" si="170"/>
        <v>1.6539332219811819E-3</v>
      </c>
      <c r="I337">
        <f t="shared" si="171"/>
        <v>1.653933221981182</v>
      </c>
      <c r="J337">
        <f t="shared" si="172"/>
        <v>27.137710353176971</v>
      </c>
      <c r="K337">
        <f t="shared" si="173"/>
        <v>2107.0962500000001</v>
      </c>
      <c r="L337">
        <f t="shared" si="174"/>
        <v>1552.0174780775831</v>
      </c>
      <c r="M337">
        <f t="shared" si="175"/>
        <v>156.57351795297674</v>
      </c>
      <c r="N337">
        <f t="shared" si="176"/>
        <v>212.57200849095915</v>
      </c>
      <c r="O337">
        <f t="shared" si="177"/>
        <v>8.7935438359898851E-2</v>
      </c>
      <c r="P337">
        <f t="shared" si="178"/>
        <v>3.6724992052771528</v>
      </c>
      <c r="Q337">
        <f t="shared" si="179"/>
        <v>8.6782242593394412E-2</v>
      </c>
      <c r="R337">
        <f t="shared" si="180"/>
        <v>5.4341251652712072E-2</v>
      </c>
      <c r="S337">
        <f t="shared" si="181"/>
        <v>226.11296023299485</v>
      </c>
      <c r="T337">
        <f t="shared" si="182"/>
        <v>34.541648373705563</v>
      </c>
      <c r="U337">
        <f t="shared" si="183"/>
        <v>34.617462500000002</v>
      </c>
      <c r="V337">
        <f t="shared" si="184"/>
        <v>5.5298140329071321</v>
      </c>
      <c r="W337">
        <f t="shared" si="185"/>
        <v>69.879024563705926</v>
      </c>
      <c r="X337">
        <f t="shared" si="186"/>
        <v>3.6950316194833803</v>
      </c>
      <c r="Y337">
        <f t="shared" si="187"/>
        <v>5.2877550059600029</v>
      </c>
      <c r="Z337">
        <f t="shared" si="188"/>
        <v>1.8347824134237518</v>
      </c>
      <c r="AA337">
        <f t="shared" si="189"/>
        <v>-72.938455089370123</v>
      </c>
      <c r="AB337">
        <f t="shared" si="190"/>
        <v>-159.12599129939449</v>
      </c>
      <c r="AC337">
        <f t="shared" si="191"/>
        <v>-10.042022960404559</v>
      </c>
      <c r="AD337">
        <f t="shared" si="192"/>
        <v>-15.993509116174295</v>
      </c>
      <c r="AE337">
        <f t="shared" si="193"/>
        <v>35.42575902654167</v>
      </c>
      <c r="AF337">
        <f t="shared" si="194"/>
        <v>1.533470789408059</v>
      </c>
      <c r="AG337">
        <f t="shared" si="195"/>
        <v>27.137710353176971</v>
      </c>
      <c r="AH337">
        <v>2202.4654728063142</v>
      </c>
      <c r="AI337">
        <v>2188.3329090909078</v>
      </c>
      <c r="AJ337">
        <v>0.61664314173657853</v>
      </c>
      <c r="AK337">
        <v>65.098338017295973</v>
      </c>
      <c r="AL337">
        <f t="shared" si="196"/>
        <v>1.653933221981182</v>
      </c>
      <c r="AM337">
        <v>36.080253191628508</v>
      </c>
      <c r="AN337">
        <v>36.63446263736266</v>
      </c>
      <c r="AO337">
        <v>2.0232209560616731E-2</v>
      </c>
      <c r="AP337">
        <v>87.569397002130515</v>
      </c>
      <c r="AQ337">
        <v>9</v>
      </c>
      <c r="AR337">
        <v>1</v>
      </c>
      <c r="AS337">
        <f t="shared" si="197"/>
        <v>1</v>
      </c>
      <c r="AT337">
        <f t="shared" si="198"/>
        <v>0</v>
      </c>
      <c r="AU337">
        <f t="shared" si="199"/>
        <v>47067.653229403433</v>
      </c>
      <c r="AV337">
        <f t="shared" si="200"/>
        <v>1200</v>
      </c>
      <c r="AW337">
        <f t="shared" si="201"/>
        <v>1025.9238135922251</v>
      </c>
      <c r="AX337">
        <f t="shared" si="202"/>
        <v>0.85493651132685433</v>
      </c>
      <c r="AY337">
        <f t="shared" si="203"/>
        <v>0.18842746686082903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1669232871.7874999</v>
      </c>
      <c r="BF337">
        <v>2107.0962500000001</v>
      </c>
      <c r="BG337">
        <v>2123.1537499999999</v>
      </c>
      <c r="BH337">
        <v>36.626587499999999</v>
      </c>
      <c r="BI337">
        <v>36.0129375</v>
      </c>
      <c r="BJ337">
        <v>2111.81</v>
      </c>
      <c r="BK337">
        <v>36.527724999999997</v>
      </c>
      <c r="BL337">
        <v>649.99974999999995</v>
      </c>
      <c r="BM337">
        <v>100.78387499999999</v>
      </c>
      <c r="BN337">
        <v>9.9987562500000002E-2</v>
      </c>
      <c r="BO337">
        <v>33.813762500000003</v>
      </c>
      <c r="BP337">
        <v>34.617462500000002</v>
      </c>
      <c r="BQ337">
        <v>999.9</v>
      </c>
      <c r="BR337">
        <v>0</v>
      </c>
      <c r="BS337">
        <v>0</v>
      </c>
      <c r="BT337">
        <v>9006.09375</v>
      </c>
      <c r="BU337">
        <v>0</v>
      </c>
      <c r="BV337">
        <v>151.452</v>
      </c>
      <c r="BW337">
        <v>-16.057925000000001</v>
      </c>
      <c r="BX337">
        <v>2187.2062500000002</v>
      </c>
      <c r="BY337">
        <v>2202.4724999999999</v>
      </c>
      <c r="BZ337">
        <v>0.61365837499999998</v>
      </c>
      <c r="CA337">
        <v>2123.1537499999999</v>
      </c>
      <c r="CB337">
        <v>36.0129375</v>
      </c>
      <c r="CC337">
        <v>3.6913637499999998</v>
      </c>
      <c r="CD337">
        <v>3.62951625</v>
      </c>
      <c r="CE337">
        <v>27.526599999999998</v>
      </c>
      <c r="CF337">
        <v>27.238074999999998</v>
      </c>
      <c r="CG337">
        <v>1200</v>
      </c>
      <c r="CH337">
        <v>0.50003437500000003</v>
      </c>
      <c r="CI337">
        <v>0.49996562500000002</v>
      </c>
      <c r="CJ337">
        <v>0</v>
      </c>
      <c r="CK337">
        <v>725.02499999999998</v>
      </c>
      <c r="CL337">
        <v>4.9990899999999998</v>
      </c>
      <c r="CM337">
        <v>8031.4587499999998</v>
      </c>
      <c r="CN337">
        <v>9557.9825000000001</v>
      </c>
      <c r="CO337">
        <v>43.726374999999997</v>
      </c>
      <c r="CP337">
        <v>45.311999999999998</v>
      </c>
      <c r="CQ337">
        <v>44.436999999999998</v>
      </c>
      <c r="CR337">
        <v>44.835624999999993</v>
      </c>
      <c r="CS337">
        <v>45.069875000000003</v>
      </c>
      <c r="CT337">
        <v>597.54</v>
      </c>
      <c r="CU337">
        <v>597.46</v>
      </c>
      <c r="CV337">
        <v>0</v>
      </c>
      <c r="CW337">
        <v>1669232881.2</v>
      </c>
      <c r="CX337">
        <v>0</v>
      </c>
      <c r="CY337">
        <v>1669228029.5</v>
      </c>
      <c r="CZ337" t="s">
        <v>356</v>
      </c>
      <c r="DA337">
        <v>1669228029.5</v>
      </c>
      <c r="DB337">
        <v>1669228028</v>
      </c>
      <c r="DC337">
        <v>6</v>
      </c>
      <c r="DD337">
        <v>0.127</v>
      </c>
      <c r="DE337">
        <v>2E-3</v>
      </c>
      <c r="DF337">
        <v>-2.9980000000000002</v>
      </c>
      <c r="DG337">
        <v>9.9000000000000005E-2</v>
      </c>
      <c r="DH337">
        <v>415</v>
      </c>
      <c r="DI337">
        <v>34</v>
      </c>
      <c r="DJ337">
        <v>0.37</v>
      </c>
      <c r="DK337">
        <v>0.19</v>
      </c>
      <c r="DL337">
        <v>-20.880726829268291</v>
      </c>
      <c r="DM337">
        <v>20.02406550522652</v>
      </c>
      <c r="DN337">
        <v>2.344506018491658</v>
      </c>
      <c r="DO337">
        <v>0</v>
      </c>
      <c r="DP337">
        <v>0.52679880487804875</v>
      </c>
      <c r="DQ337">
        <v>-0.1745968641114985</v>
      </c>
      <c r="DR337">
        <v>6.2262784759523147E-2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381</v>
      </c>
      <c r="EA337">
        <v>3.2952699999999999</v>
      </c>
      <c r="EB337">
        <v>2.6253500000000001</v>
      </c>
      <c r="EC337">
        <v>0.290302</v>
      </c>
      <c r="ED337">
        <v>0.28941800000000001</v>
      </c>
      <c r="EE337">
        <v>0.145763</v>
      </c>
      <c r="EF337">
        <v>0.14216300000000001</v>
      </c>
      <c r="EG337">
        <v>21436.7</v>
      </c>
      <c r="EH337">
        <v>21840.2</v>
      </c>
      <c r="EI337">
        <v>28133.599999999999</v>
      </c>
      <c r="EJ337">
        <v>29619</v>
      </c>
      <c r="EK337">
        <v>33068</v>
      </c>
      <c r="EL337">
        <v>35280.1</v>
      </c>
      <c r="EM337">
        <v>39698.1</v>
      </c>
      <c r="EN337">
        <v>42331.8</v>
      </c>
      <c r="EO337">
        <v>2.1869800000000001</v>
      </c>
      <c r="EP337">
        <v>2.1585800000000002</v>
      </c>
      <c r="EQ337">
        <v>9.9383299999999994E-2</v>
      </c>
      <c r="ER337">
        <v>0</v>
      </c>
      <c r="ES337">
        <v>33.020499999999998</v>
      </c>
      <c r="ET337">
        <v>999.9</v>
      </c>
      <c r="EU337">
        <v>70.5</v>
      </c>
      <c r="EV337">
        <v>36.299999999999997</v>
      </c>
      <c r="EW337">
        <v>42.448799999999999</v>
      </c>
      <c r="EX337">
        <v>57.494399999999999</v>
      </c>
      <c r="EY337">
        <v>-2.96875</v>
      </c>
      <c r="EZ337">
        <v>2</v>
      </c>
      <c r="FA337">
        <v>0.59764200000000001</v>
      </c>
      <c r="FB337">
        <v>0.96068900000000002</v>
      </c>
      <c r="FC337">
        <v>20.2681</v>
      </c>
      <c r="FD337">
        <v>5.2174399999999999</v>
      </c>
      <c r="FE337">
        <v>12.007999999999999</v>
      </c>
      <c r="FF337">
        <v>4.9857500000000003</v>
      </c>
      <c r="FG337">
        <v>3.2846500000000001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1.8621799999999999</v>
      </c>
      <c r="FN337">
        <v>1.86426</v>
      </c>
      <c r="FO337">
        <v>1.8603499999999999</v>
      </c>
      <c r="FP337">
        <v>1.8611</v>
      </c>
      <c r="FQ337">
        <v>1.8601700000000001</v>
      </c>
      <c r="FR337">
        <v>1.8618699999999999</v>
      </c>
      <c r="FS337">
        <v>1.85839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-4.72</v>
      </c>
      <c r="GH337">
        <v>9.8900000000000002E-2</v>
      </c>
      <c r="GI337">
        <v>-2.4324828651112251</v>
      </c>
      <c r="GJ337">
        <v>-1.6100910332537859E-3</v>
      </c>
      <c r="GK337">
        <v>7.0186618486508772E-7</v>
      </c>
      <c r="GL337">
        <v>-2.134652460378022E-10</v>
      </c>
      <c r="GM337">
        <v>9.8890000000004363E-2</v>
      </c>
      <c r="GN337">
        <v>0</v>
      </c>
      <c r="GO337">
        <v>0</v>
      </c>
      <c r="GP337">
        <v>0</v>
      </c>
      <c r="GQ337">
        <v>5</v>
      </c>
      <c r="GR337">
        <v>2079</v>
      </c>
      <c r="GS337">
        <v>3</v>
      </c>
      <c r="GT337">
        <v>29</v>
      </c>
      <c r="GU337">
        <v>80.7</v>
      </c>
      <c r="GV337">
        <v>80.8</v>
      </c>
      <c r="GW337">
        <v>4.99756</v>
      </c>
      <c r="GX337">
        <v>2.4560499999999998</v>
      </c>
      <c r="GY337">
        <v>2.04834</v>
      </c>
      <c r="GZ337">
        <v>2.6184099999999999</v>
      </c>
      <c r="HA337">
        <v>2.1972700000000001</v>
      </c>
      <c r="HB337">
        <v>2.32056</v>
      </c>
      <c r="HC337">
        <v>40.578699999999998</v>
      </c>
      <c r="HD337">
        <v>15.086399999999999</v>
      </c>
      <c r="HE337">
        <v>18</v>
      </c>
      <c r="HF337">
        <v>690.048</v>
      </c>
      <c r="HG337">
        <v>740.88400000000001</v>
      </c>
      <c r="HH337">
        <v>31.001100000000001</v>
      </c>
      <c r="HI337">
        <v>34.791699999999999</v>
      </c>
      <c r="HJ337">
        <v>30.000599999999999</v>
      </c>
      <c r="HK337">
        <v>34.581200000000003</v>
      </c>
      <c r="HL337">
        <v>34.558799999999998</v>
      </c>
      <c r="HM337">
        <v>100</v>
      </c>
      <c r="HN337">
        <v>19.013000000000002</v>
      </c>
      <c r="HO337">
        <v>92.789400000000001</v>
      </c>
      <c r="HP337">
        <v>31</v>
      </c>
      <c r="HQ337">
        <v>2147.58</v>
      </c>
      <c r="HR337">
        <v>35.956099999999999</v>
      </c>
      <c r="HS337">
        <v>99.114999999999995</v>
      </c>
      <c r="HT337">
        <v>98.167699999999996</v>
      </c>
    </row>
    <row r="338" spans="1:228" x14ac:dyDescent="0.2">
      <c r="A338">
        <v>323</v>
      </c>
      <c r="B338">
        <v>1669232878.0999999</v>
      </c>
      <c r="C338">
        <v>1285.599999904633</v>
      </c>
      <c r="D338" t="s">
        <v>1005</v>
      </c>
      <c r="E338" t="s">
        <v>1006</v>
      </c>
      <c r="F338">
        <v>4</v>
      </c>
      <c r="G338">
        <v>1669232876.0999999</v>
      </c>
      <c r="H338">
        <f t="shared" si="170"/>
        <v>1.6776911081727609E-3</v>
      </c>
      <c r="I338">
        <f t="shared" si="171"/>
        <v>1.677691108172761</v>
      </c>
      <c r="J338">
        <f t="shared" si="172"/>
        <v>28.160169890041331</v>
      </c>
      <c r="K338">
        <f t="shared" si="173"/>
        <v>2108.9128571428569</v>
      </c>
      <c r="L338">
        <f t="shared" si="174"/>
        <v>1540.5653105239576</v>
      </c>
      <c r="M338">
        <f t="shared" si="175"/>
        <v>155.41752402083912</v>
      </c>
      <c r="N338">
        <f t="shared" si="176"/>
        <v>212.75437814537193</v>
      </c>
      <c r="O338">
        <f t="shared" si="177"/>
        <v>8.8906497950210897E-2</v>
      </c>
      <c r="P338">
        <f t="shared" si="178"/>
        <v>3.6685841407798878</v>
      </c>
      <c r="Q338">
        <f t="shared" si="179"/>
        <v>8.7726636649345588E-2</v>
      </c>
      <c r="R338">
        <f t="shared" si="180"/>
        <v>5.4933849211562205E-2</v>
      </c>
      <c r="S338">
        <f t="shared" si="181"/>
        <v>226.11203023208549</v>
      </c>
      <c r="T338">
        <f t="shared" si="182"/>
        <v>34.556806048906381</v>
      </c>
      <c r="U338">
        <f t="shared" si="183"/>
        <v>34.634542857142847</v>
      </c>
      <c r="V338">
        <f t="shared" si="184"/>
        <v>5.5350611199233057</v>
      </c>
      <c r="W338">
        <f t="shared" si="185"/>
        <v>69.783903681969477</v>
      </c>
      <c r="X338">
        <f t="shared" si="186"/>
        <v>3.6940070316626898</v>
      </c>
      <c r="Y338">
        <f t="shared" si="187"/>
        <v>5.2934943973579029</v>
      </c>
      <c r="Z338">
        <f t="shared" si="188"/>
        <v>1.8410540882606159</v>
      </c>
      <c r="AA338">
        <f t="shared" si="189"/>
        <v>-73.986177870418757</v>
      </c>
      <c r="AB338">
        <f t="shared" si="190"/>
        <v>-158.49298323358997</v>
      </c>
      <c r="AC338">
        <f t="shared" si="191"/>
        <v>-10.014534155302181</v>
      </c>
      <c r="AD338">
        <f t="shared" si="192"/>
        <v>-16.381665027225409</v>
      </c>
      <c r="AE338">
        <f t="shared" si="193"/>
        <v>31.164945216229839</v>
      </c>
      <c r="AF338">
        <f t="shared" si="194"/>
        <v>1.7310049227484843</v>
      </c>
      <c r="AG338">
        <f t="shared" si="195"/>
        <v>28.160169890041331</v>
      </c>
      <c r="AH338">
        <v>2202.4926718043621</v>
      </c>
      <c r="AI338">
        <v>2189.4141212121222</v>
      </c>
      <c r="AJ338">
        <v>0.2391363920939846</v>
      </c>
      <c r="AK338">
        <v>65.098338017295973</v>
      </c>
      <c r="AL338">
        <f t="shared" si="196"/>
        <v>1.677691108172761</v>
      </c>
      <c r="AM338">
        <v>35.931148180840758</v>
      </c>
      <c r="AN338">
        <v>36.604247252747257</v>
      </c>
      <c r="AO338">
        <v>-3.2689914227097128E-4</v>
      </c>
      <c r="AP338">
        <v>87.569397002130515</v>
      </c>
      <c r="AQ338">
        <v>9</v>
      </c>
      <c r="AR338">
        <v>1</v>
      </c>
      <c r="AS338">
        <f t="shared" si="197"/>
        <v>1</v>
      </c>
      <c r="AT338">
        <f t="shared" si="198"/>
        <v>0</v>
      </c>
      <c r="AU338">
        <f t="shared" si="199"/>
        <v>46994.957660199652</v>
      </c>
      <c r="AV338">
        <f t="shared" si="200"/>
        <v>1200.001428571429</v>
      </c>
      <c r="AW338">
        <f t="shared" si="201"/>
        <v>1025.9244135917543</v>
      </c>
      <c r="AX338">
        <f t="shared" si="202"/>
        <v>0.85493599354551697</v>
      </c>
      <c r="AY338">
        <f t="shared" si="203"/>
        <v>0.18842646754284792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1669232876.0999999</v>
      </c>
      <c r="BF338">
        <v>2108.9128571428569</v>
      </c>
      <c r="BG338">
        <v>2123.3742857142861</v>
      </c>
      <c r="BH338">
        <v>36.616585714285712</v>
      </c>
      <c r="BI338">
        <v>35.923900000000003</v>
      </c>
      <c r="BJ338">
        <v>2113.6257142857139</v>
      </c>
      <c r="BK338">
        <v>36.517714285714291</v>
      </c>
      <c r="BL338">
        <v>650.01742857142858</v>
      </c>
      <c r="BM338">
        <v>100.7834285714286</v>
      </c>
      <c r="BN338">
        <v>0.10000879999999999</v>
      </c>
      <c r="BO338">
        <v>33.833185714285712</v>
      </c>
      <c r="BP338">
        <v>34.634542857142847</v>
      </c>
      <c r="BQ338">
        <v>999.89999999999986</v>
      </c>
      <c r="BR338">
        <v>0</v>
      </c>
      <c r="BS338">
        <v>0</v>
      </c>
      <c r="BT338">
        <v>8992.5885714285723</v>
      </c>
      <c r="BU338">
        <v>0</v>
      </c>
      <c r="BV338">
        <v>149.60814285714289</v>
      </c>
      <c r="BW338">
        <v>-14.462814285714289</v>
      </c>
      <c r="BX338">
        <v>2189.0671428571432</v>
      </c>
      <c r="BY338">
        <v>2202.497142857143</v>
      </c>
      <c r="BZ338">
        <v>0.69269185714285708</v>
      </c>
      <c r="CA338">
        <v>2123.3742857142861</v>
      </c>
      <c r="CB338">
        <v>35.923900000000003</v>
      </c>
      <c r="CC338">
        <v>3.6903428571428569</v>
      </c>
      <c r="CD338">
        <v>3.62053</v>
      </c>
      <c r="CE338">
        <v>27.521885714285709</v>
      </c>
      <c r="CF338">
        <v>27.195828571428571</v>
      </c>
      <c r="CG338">
        <v>1200.001428571429</v>
      </c>
      <c r="CH338">
        <v>0.50005200000000005</v>
      </c>
      <c r="CI338">
        <v>0.49994799999999989</v>
      </c>
      <c r="CJ338">
        <v>0</v>
      </c>
      <c r="CK338">
        <v>724.79642857142869</v>
      </c>
      <c r="CL338">
        <v>4.9990899999999998</v>
      </c>
      <c r="CM338">
        <v>8029.4528571428546</v>
      </c>
      <c r="CN338">
        <v>9558.0499999999993</v>
      </c>
      <c r="CO338">
        <v>43.75</v>
      </c>
      <c r="CP338">
        <v>45.321000000000012</v>
      </c>
      <c r="CQ338">
        <v>44.436999999999998</v>
      </c>
      <c r="CR338">
        <v>44.875</v>
      </c>
      <c r="CS338">
        <v>45.125</v>
      </c>
      <c r="CT338">
        <v>597.56142857142856</v>
      </c>
      <c r="CU338">
        <v>597.43999999999994</v>
      </c>
      <c r="CV338">
        <v>0</v>
      </c>
      <c r="CW338">
        <v>1669232885.4000001</v>
      </c>
      <c r="CX338">
        <v>0</v>
      </c>
      <c r="CY338">
        <v>1669228029.5</v>
      </c>
      <c r="CZ338" t="s">
        <v>356</v>
      </c>
      <c r="DA338">
        <v>1669228029.5</v>
      </c>
      <c r="DB338">
        <v>1669228028</v>
      </c>
      <c r="DC338">
        <v>6</v>
      </c>
      <c r="DD338">
        <v>0.127</v>
      </c>
      <c r="DE338">
        <v>2E-3</v>
      </c>
      <c r="DF338">
        <v>-2.9980000000000002</v>
      </c>
      <c r="DG338">
        <v>9.9000000000000005E-2</v>
      </c>
      <c r="DH338">
        <v>415</v>
      </c>
      <c r="DI338">
        <v>34</v>
      </c>
      <c r="DJ338">
        <v>0.37</v>
      </c>
      <c r="DK338">
        <v>0.19</v>
      </c>
      <c r="DL338">
        <v>-19.115659999999998</v>
      </c>
      <c r="DM338">
        <v>32.279193996247727</v>
      </c>
      <c r="DN338">
        <v>3.2222668495020699</v>
      </c>
      <c r="DO338">
        <v>0</v>
      </c>
      <c r="DP338">
        <v>0.55290225000000004</v>
      </c>
      <c r="DQ338">
        <v>0.59346315196998101</v>
      </c>
      <c r="DR338">
        <v>9.5026195527799062E-2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381</v>
      </c>
      <c r="EA338">
        <v>3.2951199999999998</v>
      </c>
      <c r="EB338">
        <v>2.6251199999999999</v>
      </c>
      <c r="EC338">
        <v>0.29037499999999999</v>
      </c>
      <c r="ED338">
        <v>0.28941499999999998</v>
      </c>
      <c r="EE338">
        <v>0.14569699999999999</v>
      </c>
      <c r="EF338">
        <v>0.142154</v>
      </c>
      <c r="EG338">
        <v>21434.3</v>
      </c>
      <c r="EH338">
        <v>21839.5</v>
      </c>
      <c r="EI338">
        <v>28133.5</v>
      </c>
      <c r="EJ338">
        <v>29618</v>
      </c>
      <c r="EK338">
        <v>33070.6</v>
      </c>
      <c r="EL338">
        <v>35279.5</v>
      </c>
      <c r="EM338">
        <v>39698.199999999997</v>
      </c>
      <c r="EN338">
        <v>42330.6</v>
      </c>
      <c r="EO338">
        <v>2.1867999999999999</v>
      </c>
      <c r="EP338">
        <v>2.15842</v>
      </c>
      <c r="EQ338">
        <v>9.8429600000000006E-2</v>
      </c>
      <c r="ER338">
        <v>0</v>
      </c>
      <c r="ES338">
        <v>33.052999999999997</v>
      </c>
      <c r="ET338">
        <v>999.9</v>
      </c>
      <c r="EU338">
        <v>70.5</v>
      </c>
      <c r="EV338">
        <v>36.299999999999997</v>
      </c>
      <c r="EW338">
        <v>42.447400000000002</v>
      </c>
      <c r="EX338">
        <v>56.564399999999999</v>
      </c>
      <c r="EY338">
        <v>-2.8205100000000001</v>
      </c>
      <c r="EZ338">
        <v>2</v>
      </c>
      <c r="FA338">
        <v>0.59804900000000005</v>
      </c>
      <c r="FB338">
        <v>0.97140199999999999</v>
      </c>
      <c r="FC338">
        <v>20.268000000000001</v>
      </c>
      <c r="FD338">
        <v>5.21624</v>
      </c>
      <c r="FE338">
        <v>12.007899999999999</v>
      </c>
      <c r="FF338">
        <v>4.9849500000000004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1.8622000000000001</v>
      </c>
      <c r="FN338">
        <v>1.8642099999999999</v>
      </c>
      <c r="FO338">
        <v>1.8603499999999999</v>
      </c>
      <c r="FP338">
        <v>1.8611</v>
      </c>
      <c r="FQ338">
        <v>1.86019</v>
      </c>
      <c r="FR338">
        <v>1.8618600000000001</v>
      </c>
      <c r="FS338">
        <v>1.85842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-4.72</v>
      </c>
      <c r="GH338">
        <v>9.8900000000000002E-2</v>
      </c>
      <c r="GI338">
        <v>-2.4324828651112251</v>
      </c>
      <c r="GJ338">
        <v>-1.6100910332537859E-3</v>
      </c>
      <c r="GK338">
        <v>7.0186618486508772E-7</v>
      </c>
      <c r="GL338">
        <v>-2.134652460378022E-10</v>
      </c>
      <c r="GM338">
        <v>9.8890000000004363E-2</v>
      </c>
      <c r="GN338">
        <v>0</v>
      </c>
      <c r="GO338">
        <v>0</v>
      </c>
      <c r="GP338">
        <v>0</v>
      </c>
      <c r="GQ338">
        <v>5</v>
      </c>
      <c r="GR338">
        <v>2079</v>
      </c>
      <c r="GS338">
        <v>3</v>
      </c>
      <c r="GT338">
        <v>29</v>
      </c>
      <c r="GU338">
        <v>80.8</v>
      </c>
      <c r="GV338">
        <v>80.8</v>
      </c>
      <c r="GW338">
        <v>4.99756</v>
      </c>
      <c r="GX338">
        <v>2.4536099999999998</v>
      </c>
      <c r="GY338">
        <v>2.04834</v>
      </c>
      <c r="GZ338">
        <v>2.6184099999999999</v>
      </c>
      <c r="HA338">
        <v>2.1972700000000001</v>
      </c>
      <c r="HB338">
        <v>2.36816</v>
      </c>
      <c r="HC338">
        <v>40.578699999999998</v>
      </c>
      <c r="HD338">
        <v>15.103899999999999</v>
      </c>
      <c r="HE338">
        <v>18</v>
      </c>
      <c r="HF338">
        <v>689.94500000000005</v>
      </c>
      <c r="HG338">
        <v>740.798</v>
      </c>
      <c r="HH338">
        <v>31.002199999999998</v>
      </c>
      <c r="HI338">
        <v>34.796999999999997</v>
      </c>
      <c r="HJ338">
        <v>30.000599999999999</v>
      </c>
      <c r="HK338">
        <v>34.5852</v>
      </c>
      <c r="HL338">
        <v>34.563699999999997</v>
      </c>
      <c r="HM338">
        <v>100</v>
      </c>
      <c r="HN338">
        <v>19.013000000000002</v>
      </c>
      <c r="HO338">
        <v>93.332800000000006</v>
      </c>
      <c r="HP338">
        <v>31</v>
      </c>
      <c r="HQ338">
        <v>2154.29</v>
      </c>
      <c r="HR338">
        <v>35.957099999999997</v>
      </c>
      <c r="HS338">
        <v>99.114900000000006</v>
      </c>
      <c r="HT338">
        <v>98.164599999999993</v>
      </c>
    </row>
    <row r="339" spans="1:228" x14ac:dyDescent="0.2">
      <c r="A339">
        <v>324</v>
      </c>
      <c r="B339">
        <v>1669232882.0999999</v>
      </c>
      <c r="C339">
        <v>1289.599999904633</v>
      </c>
      <c r="D339" t="s">
        <v>1007</v>
      </c>
      <c r="E339" t="s">
        <v>1008</v>
      </c>
      <c r="F339">
        <v>4</v>
      </c>
      <c r="G339">
        <v>1669232879.7874999</v>
      </c>
      <c r="H339">
        <f t="shared" si="170"/>
        <v>1.617873768052619E-3</v>
      </c>
      <c r="I339">
        <f t="shared" si="171"/>
        <v>1.617873768052619</v>
      </c>
      <c r="J339">
        <f t="shared" si="172"/>
        <v>29.058992101785105</v>
      </c>
      <c r="K339">
        <f t="shared" si="173"/>
        <v>2109.4375</v>
      </c>
      <c r="L339">
        <f t="shared" si="174"/>
        <v>1502.9132275844775</v>
      </c>
      <c r="M339">
        <f t="shared" si="175"/>
        <v>151.61974616346438</v>
      </c>
      <c r="N339">
        <f t="shared" si="176"/>
        <v>212.80827956497268</v>
      </c>
      <c r="O339">
        <f t="shared" si="177"/>
        <v>8.5298532409332078E-2</v>
      </c>
      <c r="P339">
        <f t="shared" si="178"/>
        <v>3.6665208799547044</v>
      </c>
      <c r="Q339">
        <f t="shared" si="179"/>
        <v>8.4211255024758166E-2</v>
      </c>
      <c r="R339">
        <f t="shared" si="180"/>
        <v>5.2728567178359428E-2</v>
      </c>
      <c r="S339">
        <f t="shared" si="181"/>
        <v>226.10910110703307</v>
      </c>
      <c r="T339">
        <f t="shared" si="182"/>
        <v>34.584487785037552</v>
      </c>
      <c r="U339">
        <f t="shared" si="183"/>
        <v>34.657924999999999</v>
      </c>
      <c r="V339">
        <f t="shared" si="184"/>
        <v>5.5422511336682003</v>
      </c>
      <c r="W339">
        <f t="shared" si="185"/>
        <v>69.703099687093584</v>
      </c>
      <c r="X339">
        <f t="shared" si="186"/>
        <v>3.6927731524393019</v>
      </c>
      <c r="Y339">
        <f t="shared" si="187"/>
        <v>5.2978607393597246</v>
      </c>
      <c r="Z339">
        <f t="shared" si="188"/>
        <v>1.8494779812288984</v>
      </c>
      <c r="AA339">
        <f t="shared" si="189"/>
        <v>-71.348233171120498</v>
      </c>
      <c r="AB339">
        <f t="shared" si="190"/>
        <v>-160.1073319440539</v>
      </c>
      <c r="AC339">
        <f t="shared" si="191"/>
        <v>-10.124116900756819</v>
      </c>
      <c r="AD339">
        <f t="shared" si="192"/>
        <v>-15.470580908898171</v>
      </c>
      <c r="AE339">
        <f t="shared" si="193"/>
        <v>29.803651868204515</v>
      </c>
      <c r="AF339">
        <f t="shared" si="194"/>
        <v>1.6729165664623151</v>
      </c>
      <c r="AG339">
        <f t="shared" si="195"/>
        <v>29.058992101785105</v>
      </c>
      <c r="AH339">
        <v>2202.4503038511211</v>
      </c>
      <c r="AI339">
        <v>2189.6956969696962</v>
      </c>
      <c r="AJ339">
        <v>5.9081148607225582E-2</v>
      </c>
      <c r="AK339">
        <v>65.098338017295973</v>
      </c>
      <c r="AL339">
        <f t="shared" si="196"/>
        <v>1.617873768052619</v>
      </c>
      <c r="AM339">
        <v>35.928072350045788</v>
      </c>
      <c r="AN339">
        <v>36.603317582417603</v>
      </c>
      <c r="AO339">
        <v>-5.2228673219607523E-3</v>
      </c>
      <c r="AP339">
        <v>87.569397002130515</v>
      </c>
      <c r="AQ339">
        <v>9</v>
      </c>
      <c r="AR339">
        <v>1</v>
      </c>
      <c r="AS339">
        <f t="shared" si="197"/>
        <v>1</v>
      </c>
      <c r="AT339">
        <f t="shared" si="198"/>
        <v>0</v>
      </c>
      <c r="AU339">
        <f t="shared" si="199"/>
        <v>46955.968621244559</v>
      </c>
      <c r="AV339">
        <f t="shared" si="200"/>
        <v>1199.9862499999999</v>
      </c>
      <c r="AW339">
        <f t="shared" si="201"/>
        <v>1025.9114010917269</v>
      </c>
      <c r="AX339">
        <f t="shared" si="202"/>
        <v>0.8549359637176901</v>
      </c>
      <c r="AY339">
        <f t="shared" si="203"/>
        <v>0.18842640997514187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1669232879.7874999</v>
      </c>
      <c r="BF339">
        <v>2109.4375</v>
      </c>
      <c r="BG339">
        <v>2123.2837500000001</v>
      </c>
      <c r="BH339">
        <v>36.604187500000009</v>
      </c>
      <c r="BI339">
        <v>35.934700000000007</v>
      </c>
      <c r="BJ339">
        <v>2114.1537499999999</v>
      </c>
      <c r="BK339">
        <v>36.505300000000013</v>
      </c>
      <c r="BL339">
        <v>649.98049999999989</v>
      </c>
      <c r="BM339">
        <v>100.784125</v>
      </c>
      <c r="BN339">
        <v>9.9773937499999993E-2</v>
      </c>
      <c r="BO339">
        <v>33.847949999999997</v>
      </c>
      <c r="BP339">
        <v>34.657924999999999</v>
      </c>
      <c r="BQ339">
        <v>999.9</v>
      </c>
      <c r="BR339">
        <v>0</v>
      </c>
      <c r="BS339">
        <v>0</v>
      </c>
      <c r="BT339">
        <v>8985.3912500000006</v>
      </c>
      <c r="BU339">
        <v>0</v>
      </c>
      <c r="BV339">
        <v>148.22274999999999</v>
      </c>
      <c r="BW339">
        <v>-13.8468</v>
      </c>
      <c r="BX339">
        <v>2189.5862499999998</v>
      </c>
      <c r="BY339">
        <v>2202.4274999999998</v>
      </c>
      <c r="BZ339">
        <v>0.66947987499999995</v>
      </c>
      <c r="CA339">
        <v>2123.2837500000001</v>
      </c>
      <c r="CB339">
        <v>35.934700000000007</v>
      </c>
      <c r="CC339">
        <v>3.6891162500000001</v>
      </c>
      <c r="CD339">
        <v>3.6216425000000001</v>
      </c>
      <c r="CE339">
        <v>27.516187500000001</v>
      </c>
      <c r="CF339">
        <v>27.2010875</v>
      </c>
      <c r="CG339">
        <v>1199.9862499999999</v>
      </c>
      <c r="CH339">
        <v>0.50005200000000005</v>
      </c>
      <c r="CI339">
        <v>0.499948</v>
      </c>
      <c r="CJ339">
        <v>0</v>
      </c>
      <c r="CK339">
        <v>724.32425000000001</v>
      </c>
      <c r="CL339">
        <v>4.9990899999999998</v>
      </c>
      <c r="CM339">
        <v>8024.6424999999999</v>
      </c>
      <c r="CN339">
        <v>9557.90625</v>
      </c>
      <c r="CO339">
        <v>43.75</v>
      </c>
      <c r="CP339">
        <v>45.359250000000003</v>
      </c>
      <c r="CQ339">
        <v>44.436999999999998</v>
      </c>
      <c r="CR339">
        <v>44.882750000000001</v>
      </c>
      <c r="CS339">
        <v>45.125</v>
      </c>
      <c r="CT339">
        <v>597.55499999999995</v>
      </c>
      <c r="CU339">
        <v>597.43124999999998</v>
      </c>
      <c r="CV339">
        <v>0</v>
      </c>
      <c r="CW339">
        <v>1669232889</v>
      </c>
      <c r="CX339">
        <v>0</v>
      </c>
      <c r="CY339">
        <v>1669228029.5</v>
      </c>
      <c r="CZ339" t="s">
        <v>356</v>
      </c>
      <c r="DA339">
        <v>1669228029.5</v>
      </c>
      <c r="DB339">
        <v>1669228028</v>
      </c>
      <c r="DC339">
        <v>6</v>
      </c>
      <c r="DD339">
        <v>0.127</v>
      </c>
      <c r="DE339">
        <v>2E-3</v>
      </c>
      <c r="DF339">
        <v>-2.9980000000000002</v>
      </c>
      <c r="DG339">
        <v>9.9000000000000005E-2</v>
      </c>
      <c r="DH339">
        <v>415</v>
      </c>
      <c r="DI339">
        <v>34</v>
      </c>
      <c r="DJ339">
        <v>0.37</v>
      </c>
      <c r="DK339">
        <v>0.19</v>
      </c>
      <c r="DL339">
        <v>-17.385439999999999</v>
      </c>
      <c r="DM339">
        <v>32.556718198874307</v>
      </c>
      <c r="DN339">
        <v>3.2383055835421088</v>
      </c>
      <c r="DO339">
        <v>0</v>
      </c>
      <c r="DP339">
        <v>0.575672725</v>
      </c>
      <c r="DQ339">
        <v>0.95421427767354361</v>
      </c>
      <c r="DR339">
        <v>0.10644700105263361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381</v>
      </c>
      <c r="EA339">
        <v>3.2949600000000001</v>
      </c>
      <c r="EB339">
        <v>2.6248399999999998</v>
      </c>
      <c r="EC339">
        <v>0.29039799999999999</v>
      </c>
      <c r="ED339">
        <v>0.28940500000000002</v>
      </c>
      <c r="EE339">
        <v>0.145681</v>
      </c>
      <c r="EF339">
        <v>0.14218700000000001</v>
      </c>
      <c r="EG339">
        <v>21433.3</v>
      </c>
      <c r="EH339">
        <v>21839.7</v>
      </c>
      <c r="EI339">
        <v>28133.1</v>
      </c>
      <c r="EJ339">
        <v>29617.9</v>
      </c>
      <c r="EK339">
        <v>33071.199999999997</v>
      </c>
      <c r="EL339">
        <v>35277.699999999997</v>
      </c>
      <c r="EM339">
        <v>39698.199999999997</v>
      </c>
      <c r="EN339">
        <v>42330.1</v>
      </c>
      <c r="EO339">
        <v>2.18642</v>
      </c>
      <c r="EP339">
        <v>2.15855</v>
      </c>
      <c r="EQ339">
        <v>9.8142800000000002E-2</v>
      </c>
      <c r="ER339">
        <v>0</v>
      </c>
      <c r="ES339">
        <v>33.085799999999999</v>
      </c>
      <c r="ET339">
        <v>999.9</v>
      </c>
      <c r="EU339">
        <v>70.5</v>
      </c>
      <c r="EV339">
        <v>36.200000000000003</v>
      </c>
      <c r="EW339">
        <v>42.212899999999998</v>
      </c>
      <c r="EX339">
        <v>57.194400000000002</v>
      </c>
      <c r="EY339">
        <v>-2.88862</v>
      </c>
      <c r="EZ339">
        <v>2</v>
      </c>
      <c r="FA339">
        <v>0.59868100000000002</v>
      </c>
      <c r="FB339">
        <v>0.98252499999999998</v>
      </c>
      <c r="FC339">
        <v>20.267499999999998</v>
      </c>
      <c r="FD339">
        <v>5.2138499999999999</v>
      </c>
      <c r="FE339">
        <v>12.0068</v>
      </c>
      <c r="FF339">
        <v>4.984</v>
      </c>
      <c r="FG339">
        <v>3.2840799999999999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1.8622000000000001</v>
      </c>
      <c r="FN339">
        <v>1.8642300000000001</v>
      </c>
      <c r="FO339">
        <v>1.8603499999999999</v>
      </c>
      <c r="FP339">
        <v>1.8610800000000001</v>
      </c>
      <c r="FQ339">
        <v>1.86019</v>
      </c>
      <c r="FR339">
        <v>1.86188</v>
      </c>
      <c r="FS339">
        <v>1.8584000000000001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-4.72</v>
      </c>
      <c r="GH339">
        <v>9.8900000000000002E-2</v>
      </c>
      <c r="GI339">
        <v>-2.4324828651112251</v>
      </c>
      <c r="GJ339">
        <v>-1.6100910332537859E-3</v>
      </c>
      <c r="GK339">
        <v>7.0186618486508772E-7</v>
      </c>
      <c r="GL339">
        <v>-2.134652460378022E-10</v>
      </c>
      <c r="GM339">
        <v>9.8890000000004363E-2</v>
      </c>
      <c r="GN339">
        <v>0</v>
      </c>
      <c r="GO339">
        <v>0</v>
      </c>
      <c r="GP339">
        <v>0</v>
      </c>
      <c r="GQ339">
        <v>5</v>
      </c>
      <c r="GR339">
        <v>2079</v>
      </c>
      <c r="GS339">
        <v>3</v>
      </c>
      <c r="GT339">
        <v>29</v>
      </c>
      <c r="GU339">
        <v>80.900000000000006</v>
      </c>
      <c r="GV339">
        <v>80.900000000000006</v>
      </c>
      <c r="GW339">
        <v>4.99756</v>
      </c>
      <c r="GX339">
        <v>2.4475099999999999</v>
      </c>
      <c r="GY339">
        <v>2.04834</v>
      </c>
      <c r="GZ339">
        <v>2.6184099999999999</v>
      </c>
      <c r="HA339">
        <v>2.1972700000000001</v>
      </c>
      <c r="HB339">
        <v>2.3303199999999999</v>
      </c>
      <c r="HC339">
        <v>40.578699999999998</v>
      </c>
      <c r="HD339">
        <v>15.0952</v>
      </c>
      <c r="HE339">
        <v>18</v>
      </c>
      <c r="HF339">
        <v>689.68</v>
      </c>
      <c r="HG339">
        <v>740.97500000000002</v>
      </c>
      <c r="HH339">
        <v>31.002700000000001</v>
      </c>
      <c r="HI339">
        <v>34.803400000000003</v>
      </c>
      <c r="HJ339">
        <v>30.000699999999998</v>
      </c>
      <c r="HK339">
        <v>34.589500000000001</v>
      </c>
      <c r="HL339">
        <v>34.568399999999997</v>
      </c>
      <c r="HM339">
        <v>100</v>
      </c>
      <c r="HN339">
        <v>19.013000000000002</v>
      </c>
      <c r="HO339">
        <v>93.332800000000006</v>
      </c>
      <c r="HP339">
        <v>31</v>
      </c>
      <c r="HQ339">
        <v>2161.0100000000002</v>
      </c>
      <c r="HR339">
        <v>36.085500000000003</v>
      </c>
      <c r="HS339">
        <v>99.114400000000003</v>
      </c>
      <c r="HT339">
        <v>98.163799999999995</v>
      </c>
    </row>
    <row r="340" spans="1:228" x14ac:dyDescent="0.2">
      <c r="A340">
        <v>325</v>
      </c>
      <c r="B340">
        <v>1669232886.0999999</v>
      </c>
      <c r="C340">
        <v>1293.599999904633</v>
      </c>
      <c r="D340" t="s">
        <v>1009</v>
      </c>
      <c r="E340" t="s">
        <v>1010</v>
      </c>
      <c r="F340">
        <v>4</v>
      </c>
      <c r="G340">
        <v>1669232884.0999999</v>
      </c>
      <c r="H340">
        <f t="shared" si="170"/>
        <v>1.6437689961826939E-3</v>
      </c>
      <c r="I340">
        <f t="shared" si="171"/>
        <v>1.643768996182694</v>
      </c>
      <c r="J340">
        <f t="shared" si="172"/>
        <v>27.685897224959525</v>
      </c>
      <c r="K340">
        <f t="shared" si="173"/>
        <v>2109.8200000000002</v>
      </c>
      <c r="L340">
        <f t="shared" si="174"/>
        <v>1534.7451290902366</v>
      </c>
      <c r="M340">
        <f t="shared" si="175"/>
        <v>154.83183908944881</v>
      </c>
      <c r="N340">
        <f t="shared" si="176"/>
        <v>212.84792149256867</v>
      </c>
      <c r="O340">
        <f t="shared" si="177"/>
        <v>8.6321294828123021E-2</v>
      </c>
      <c r="P340">
        <f t="shared" si="178"/>
        <v>3.6543642596830472</v>
      </c>
      <c r="Q340">
        <f t="shared" si="179"/>
        <v>8.5204318991747907E-2</v>
      </c>
      <c r="R340">
        <f t="shared" si="180"/>
        <v>5.3351850965606476E-2</v>
      </c>
      <c r="S340">
        <f t="shared" si="181"/>
        <v>226.11267125894977</v>
      </c>
      <c r="T340">
        <f t="shared" si="182"/>
        <v>34.6015131457956</v>
      </c>
      <c r="U340">
        <f t="shared" si="183"/>
        <v>34.681528571428572</v>
      </c>
      <c r="V340">
        <f t="shared" si="184"/>
        <v>5.5495174700675154</v>
      </c>
      <c r="W340">
        <f t="shared" si="185"/>
        <v>69.617531801921132</v>
      </c>
      <c r="X340">
        <f t="shared" si="186"/>
        <v>3.6923949241881688</v>
      </c>
      <c r="Y340">
        <f t="shared" si="187"/>
        <v>5.3038291197882934</v>
      </c>
      <c r="Z340">
        <f t="shared" si="188"/>
        <v>1.8571225458793466</v>
      </c>
      <c r="AA340">
        <f t="shared" si="189"/>
        <v>-72.490212731656797</v>
      </c>
      <c r="AB340">
        <f t="shared" si="190"/>
        <v>-160.25407201333897</v>
      </c>
      <c r="AC340">
        <f t="shared" si="191"/>
        <v>-10.169278292089263</v>
      </c>
      <c r="AD340">
        <f t="shared" si="192"/>
        <v>-16.800891778135252</v>
      </c>
      <c r="AE340">
        <f t="shared" si="193"/>
        <v>28.557251155542044</v>
      </c>
      <c r="AF340">
        <f t="shared" si="194"/>
        <v>1.6464721959310313</v>
      </c>
      <c r="AG340">
        <f t="shared" si="195"/>
        <v>27.685897224959525</v>
      </c>
      <c r="AH340">
        <v>2202.3113868281039</v>
      </c>
      <c r="AI340">
        <v>2190.0783030303019</v>
      </c>
      <c r="AJ340">
        <v>7.7097983041361132E-2</v>
      </c>
      <c r="AK340">
        <v>65.098338017295973</v>
      </c>
      <c r="AL340">
        <f t="shared" si="196"/>
        <v>1.643768996182694</v>
      </c>
      <c r="AM340">
        <v>35.939749653285332</v>
      </c>
      <c r="AN340">
        <v>36.600039560439583</v>
      </c>
      <c r="AO340">
        <v>-4.7539231040487129E-4</v>
      </c>
      <c r="AP340">
        <v>87.569397002130515</v>
      </c>
      <c r="AQ340">
        <v>9</v>
      </c>
      <c r="AR340">
        <v>1</v>
      </c>
      <c r="AS340">
        <f t="shared" si="197"/>
        <v>1</v>
      </c>
      <c r="AT340">
        <f t="shared" si="198"/>
        <v>0</v>
      </c>
      <c r="AU340">
        <f t="shared" si="199"/>
        <v>46736.535879527473</v>
      </c>
      <c r="AV340">
        <f t="shared" si="200"/>
        <v>1200</v>
      </c>
      <c r="AW340">
        <f t="shared" si="201"/>
        <v>1025.923663864741</v>
      </c>
      <c r="AX340">
        <f t="shared" si="202"/>
        <v>0.85493638655395077</v>
      </c>
      <c r="AY340">
        <f t="shared" si="203"/>
        <v>0.18842722604912482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1669232884.0999999</v>
      </c>
      <c r="BF340">
        <v>2109.8200000000002</v>
      </c>
      <c r="BG340">
        <v>2123.1242857142861</v>
      </c>
      <c r="BH340">
        <v>36.600257142857139</v>
      </c>
      <c r="BI340">
        <v>35.941414285714288</v>
      </c>
      <c r="BJ340">
        <v>2114.5357142857142</v>
      </c>
      <c r="BK340">
        <v>36.501385714285718</v>
      </c>
      <c r="BL340">
        <v>650.0441428571429</v>
      </c>
      <c r="BM340">
        <v>100.7841428571429</v>
      </c>
      <c r="BN340">
        <v>0.1002555714285714</v>
      </c>
      <c r="BO340">
        <v>33.868114285714292</v>
      </c>
      <c r="BP340">
        <v>34.681528571428572</v>
      </c>
      <c r="BQ340">
        <v>999.89999999999986</v>
      </c>
      <c r="BR340">
        <v>0</v>
      </c>
      <c r="BS340">
        <v>0</v>
      </c>
      <c r="BT340">
        <v>8943.3928571428569</v>
      </c>
      <c r="BU340">
        <v>0</v>
      </c>
      <c r="BV340">
        <v>146.4362857142857</v>
      </c>
      <c r="BW340">
        <v>-13.30814285714286</v>
      </c>
      <c r="BX340">
        <v>2189.971428571429</v>
      </c>
      <c r="BY340">
        <v>2202.2800000000002</v>
      </c>
      <c r="BZ340">
        <v>0.6588612857142857</v>
      </c>
      <c r="CA340">
        <v>2123.1242857142861</v>
      </c>
      <c r="CB340">
        <v>35.941414285714288</v>
      </c>
      <c r="CC340">
        <v>3.688722857142857</v>
      </c>
      <c r="CD340">
        <v>3.6223228571428572</v>
      </c>
      <c r="CE340">
        <v>27.514385714285709</v>
      </c>
      <c r="CF340">
        <v>27.204242857142859</v>
      </c>
      <c r="CG340">
        <v>1200</v>
      </c>
      <c r="CH340">
        <v>0.50003799999999998</v>
      </c>
      <c r="CI340">
        <v>0.49996200000000002</v>
      </c>
      <c r="CJ340">
        <v>0</v>
      </c>
      <c r="CK340">
        <v>723.77485714285717</v>
      </c>
      <c r="CL340">
        <v>4.9990899999999998</v>
      </c>
      <c r="CM340">
        <v>8018.1128571428571</v>
      </c>
      <c r="CN340">
        <v>9557.9928571428572</v>
      </c>
      <c r="CO340">
        <v>43.75</v>
      </c>
      <c r="CP340">
        <v>45.375</v>
      </c>
      <c r="CQ340">
        <v>44.436999999999998</v>
      </c>
      <c r="CR340">
        <v>44.936999999999998</v>
      </c>
      <c r="CS340">
        <v>45.125</v>
      </c>
      <c r="CT340">
        <v>597.54714285714283</v>
      </c>
      <c r="CU340">
        <v>597.4571428571428</v>
      </c>
      <c r="CV340">
        <v>0</v>
      </c>
      <c r="CW340">
        <v>1669232893.2</v>
      </c>
      <c r="CX340">
        <v>0</v>
      </c>
      <c r="CY340">
        <v>1669228029.5</v>
      </c>
      <c r="CZ340" t="s">
        <v>356</v>
      </c>
      <c r="DA340">
        <v>1669228029.5</v>
      </c>
      <c r="DB340">
        <v>1669228028</v>
      </c>
      <c r="DC340">
        <v>6</v>
      </c>
      <c r="DD340">
        <v>0.127</v>
      </c>
      <c r="DE340">
        <v>2E-3</v>
      </c>
      <c r="DF340">
        <v>-2.9980000000000002</v>
      </c>
      <c r="DG340">
        <v>9.9000000000000005E-2</v>
      </c>
      <c r="DH340">
        <v>415</v>
      </c>
      <c r="DI340">
        <v>34</v>
      </c>
      <c r="DJ340">
        <v>0.37</v>
      </c>
      <c r="DK340">
        <v>0.19</v>
      </c>
      <c r="DL340">
        <v>-15.61491</v>
      </c>
      <c r="DM340">
        <v>22.903821388367771</v>
      </c>
      <c r="DN340">
        <v>2.3978077911709268</v>
      </c>
      <c r="DO340">
        <v>0</v>
      </c>
      <c r="DP340">
        <v>0.6144930500000001</v>
      </c>
      <c r="DQ340">
        <v>0.74097687804877965</v>
      </c>
      <c r="DR340">
        <v>9.2287787644668884E-2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381</v>
      </c>
      <c r="EA340">
        <v>3.2954400000000001</v>
      </c>
      <c r="EB340">
        <v>2.6249199999999999</v>
      </c>
      <c r="EC340">
        <v>0.29042099999999998</v>
      </c>
      <c r="ED340">
        <v>0.28938700000000001</v>
      </c>
      <c r="EE340">
        <v>0.145679</v>
      </c>
      <c r="EF340">
        <v>0.142239</v>
      </c>
      <c r="EG340">
        <v>21432.3</v>
      </c>
      <c r="EH340">
        <v>21839.8</v>
      </c>
      <c r="EI340">
        <v>28132.799999999999</v>
      </c>
      <c r="EJ340">
        <v>29617.4</v>
      </c>
      <c r="EK340">
        <v>33070.699999999997</v>
      </c>
      <c r="EL340">
        <v>35275.1</v>
      </c>
      <c r="EM340">
        <v>39697.5</v>
      </c>
      <c r="EN340">
        <v>42329.5</v>
      </c>
      <c r="EO340">
        <v>2.1870500000000002</v>
      </c>
      <c r="EP340">
        <v>2.15842</v>
      </c>
      <c r="EQ340">
        <v>9.7196500000000005E-2</v>
      </c>
      <c r="ER340">
        <v>0</v>
      </c>
      <c r="ES340">
        <v>33.121000000000002</v>
      </c>
      <c r="ET340">
        <v>999.9</v>
      </c>
      <c r="EU340">
        <v>70.5</v>
      </c>
      <c r="EV340">
        <v>36.200000000000003</v>
      </c>
      <c r="EW340">
        <v>42.211100000000002</v>
      </c>
      <c r="EX340">
        <v>56.864400000000003</v>
      </c>
      <c r="EY340">
        <v>-2.89263</v>
      </c>
      <c r="EZ340">
        <v>2</v>
      </c>
      <c r="FA340">
        <v>0.59924299999999997</v>
      </c>
      <c r="FB340">
        <v>0.99750799999999995</v>
      </c>
      <c r="FC340">
        <v>20.267900000000001</v>
      </c>
      <c r="FD340">
        <v>5.2159399999999998</v>
      </c>
      <c r="FE340">
        <v>12.0083</v>
      </c>
      <c r="FF340">
        <v>4.9846500000000002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1.8621799999999999</v>
      </c>
      <c r="FN340">
        <v>1.8642099999999999</v>
      </c>
      <c r="FO340">
        <v>1.8603499999999999</v>
      </c>
      <c r="FP340">
        <v>1.8610800000000001</v>
      </c>
      <c r="FQ340">
        <v>1.8601799999999999</v>
      </c>
      <c r="FR340">
        <v>1.8618600000000001</v>
      </c>
      <c r="FS340">
        <v>1.8583799999999999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-4.72</v>
      </c>
      <c r="GH340">
        <v>9.8900000000000002E-2</v>
      </c>
      <c r="GI340">
        <v>-2.4324828651112251</v>
      </c>
      <c r="GJ340">
        <v>-1.6100910332537859E-3</v>
      </c>
      <c r="GK340">
        <v>7.0186618486508772E-7</v>
      </c>
      <c r="GL340">
        <v>-2.134652460378022E-10</v>
      </c>
      <c r="GM340">
        <v>9.8890000000004363E-2</v>
      </c>
      <c r="GN340">
        <v>0</v>
      </c>
      <c r="GO340">
        <v>0</v>
      </c>
      <c r="GP340">
        <v>0</v>
      </c>
      <c r="GQ340">
        <v>5</v>
      </c>
      <c r="GR340">
        <v>2079</v>
      </c>
      <c r="GS340">
        <v>3</v>
      </c>
      <c r="GT340">
        <v>29</v>
      </c>
      <c r="GU340">
        <v>80.900000000000006</v>
      </c>
      <c r="GV340">
        <v>81</v>
      </c>
      <c r="GW340">
        <v>4.99756</v>
      </c>
      <c r="GX340">
        <v>2.4536099999999998</v>
      </c>
      <c r="GY340">
        <v>2.04834</v>
      </c>
      <c r="GZ340">
        <v>2.6184099999999999</v>
      </c>
      <c r="HA340">
        <v>2.1972700000000001</v>
      </c>
      <c r="HB340">
        <v>2.3046899999999999</v>
      </c>
      <c r="HC340">
        <v>40.578699999999998</v>
      </c>
      <c r="HD340">
        <v>15.0952</v>
      </c>
      <c r="HE340">
        <v>18</v>
      </c>
      <c r="HF340">
        <v>690.24400000000003</v>
      </c>
      <c r="HG340">
        <v>740.91899999999998</v>
      </c>
      <c r="HH340">
        <v>31.003599999999999</v>
      </c>
      <c r="HI340">
        <v>34.809699999999999</v>
      </c>
      <c r="HJ340">
        <v>30.000800000000002</v>
      </c>
      <c r="HK340">
        <v>34.593800000000002</v>
      </c>
      <c r="HL340">
        <v>34.573700000000002</v>
      </c>
      <c r="HM340">
        <v>100</v>
      </c>
      <c r="HN340">
        <v>18.699000000000002</v>
      </c>
      <c r="HO340">
        <v>93.7149</v>
      </c>
      <c r="HP340">
        <v>31</v>
      </c>
      <c r="HQ340">
        <v>2167.69</v>
      </c>
      <c r="HR340">
        <v>36.130299999999998</v>
      </c>
      <c r="HS340">
        <v>99.112799999999993</v>
      </c>
      <c r="HT340">
        <v>98.162400000000005</v>
      </c>
    </row>
    <row r="341" spans="1:228" x14ac:dyDescent="0.2">
      <c r="A341">
        <v>326</v>
      </c>
      <c r="B341">
        <v>1669232890.0999999</v>
      </c>
      <c r="C341">
        <v>1297.599999904633</v>
      </c>
      <c r="D341" t="s">
        <v>1011</v>
      </c>
      <c r="E341" t="s">
        <v>1012</v>
      </c>
      <c r="F341">
        <v>4</v>
      </c>
      <c r="G341">
        <v>1669232887.7874999</v>
      </c>
      <c r="H341">
        <f t="shared" si="170"/>
        <v>1.6215856394484469E-3</v>
      </c>
      <c r="I341">
        <f t="shared" si="171"/>
        <v>1.6215856394484469</v>
      </c>
      <c r="J341">
        <f t="shared" si="172"/>
        <v>27.265622730285109</v>
      </c>
      <c r="K341">
        <f t="shared" si="173"/>
        <v>2109.9349999999999</v>
      </c>
      <c r="L341">
        <f t="shared" si="174"/>
        <v>1533.6737701221748</v>
      </c>
      <c r="M341">
        <f t="shared" si="175"/>
        <v>154.72438749505787</v>
      </c>
      <c r="N341">
        <f t="shared" si="176"/>
        <v>212.86039240494978</v>
      </c>
      <c r="O341">
        <f t="shared" si="177"/>
        <v>8.4831878849235043E-2</v>
      </c>
      <c r="P341">
        <f t="shared" si="178"/>
        <v>3.6535326408784323</v>
      </c>
      <c r="Q341">
        <f t="shared" si="179"/>
        <v>8.3752613747814134E-2</v>
      </c>
      <c r="R341">
        <f t="shared" si="180"/>
        <v>5.2441207202836432E-2</v>
      </c>
      <c r="S341">
        <f t="shared" si="181"/>
        <v>226.11102107374356</v>
      </c>
      <c r="T341">
        <f t="shared" si="182"/>
        <v>34.620325854305044</v>
      </c>
      <c r="U341">
        <f t="shared" si="183"/>
        <v>34.704412499999997</v>
      </c>
      <c r="V341">
        <f t="shared" si="184"/>
        <v>5.5565701702196115</v>
      </c>
      <c r="W341">
        <f t="shared" si="185"/>
        <v>69.571136446818429</v>
      </c>
      <c r="X341">
        <f t="shared" si="186"/>
        <v>3.6928191259272958</v>
      </c>
      <c r="Y341">
        <f t="shared" si="187"/>
        <v>5.30797585684138</v>
      </c>
      <c r="Z341">
        <f t="shared" si="188"/>
        <v>1.8637510442923158</v>
      </c>
      <c r="AA341">
        <f t="shared" si="189"/>
        <v>-71.511926699676508</v>
      </c>
      <c r="AB341">
        <f t="shared" si="190"/>
        <v>-161.96781570172149</v>
      </c>
      <c r="AC341">
        <f t="shared" si="191"/>
        <v>-10.282218626547998</v>
      </c>
      <c r="AD341">
        <f t="shared" si="192"/>
        <v>-17.650939954202443</v>
      </c>
      <c r="AE341">
        <f t="shared" si="193"/>
        <v>27.899564264317501</v>
      </c>
      <c r="AF341">
        <f t="shared" si="194"/>
        <v>1.4853368001492446</v>
      </c>
      <c r="AG341">
        <f t="shared" si="195"/>
        <v>27.265622730285109</v>
      </c>
      <c r="AH341">
        <v>2202.1097032984881</v>
      </c>
      <c r="AI341">
        <v>2190.1832727272722</v>
      </c>
      <c r="AJ341">
        <v>4.5122659118700018E-2</v>
      </c>
      <c r="AK341">
        <v>65.098338017295973</v>
      </c>
      <c r="AL341">
        <f t="shared" si="196"/>
        <v>1.6215856394484469</v>
      </c>
      <c r="AM341">
        <v>35.962864755981357</v>
      </c>
      <c r="AN341">
        <v>36.614253846153858</v>
      </c>
      <c r="AO341">
        <v>-4.7245046846955299E-4</v>
      </c>
      <c r="AP341">
        <v>87.569397002130515</v>
      </c>
      <c r="AQ341">
        <v>9</v>
      </c>
      <c r="AR341">
        <v>1</v>
      </c>
      <c r="AS341">
        <f t="shared" si="197"/>
        <v>1</v>
      </c>
      <c r="AT341">
        <f t="shared" si="198"/>
        <v>0</v>
      </c>
      <c r="AU341">
        <f t="shared" si="199"/>
        <v>46719.612528477133</v>
      </c>
      <c r="AV341">
        <f t="shared" si="200"/>
        <v>1199.99125</v>
      </c>
      <c r="AW341">
        <f t="shared" si="201"/>
        <v>1025.9161824216289</v>
      </c>
      <c r="AX341">
        <f t="shared" si="202"/>
        <v>0.85493638592917143</v>
      </c>
      <c r="AY341">
        <f t="shared" si="203"/>
        <v>0.18842722484330077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1669232887.7874999</v>
      </c>
      <c r="BF341">
        <v>2109.9349999999999</v>
      </c>
      <c r="BG341">
        <v>2122.8249999999998</v>
      </c>
      <c r="BH341">
        <v>36.604312499999999</v>
      </c>
      <c r="BI341">
        <v>36.009950000000003</v>
      </c>
      <c r="BJ341">
        <v>2114.6537499999999</v>
      </c>
      <c r="BK341">
        <v>36.505437499999999</v>
      </c>
      <c r="BL341">
        <v>650.04287499999998</v>
      </c>
      <c r="BM341">
        <v>100.78475</v>
      </c>
      <c r="BN341">
        <v>0.1000603875</v>
      </c>
      <c r="BO341">
        <v>33.882112499999998</v>
      </c>
      <c r="BP341">
        <v>34.704412499999997</v>
      </c>
      <c r="BQ341">
        <v>999.9</v>
      </c>
      <c r="BR341">
        <v>0</v>
      </c>
      <c r="BS341">
        <v>0</v>
      </c>
      <c r="BT341">
        <v>8940.46875</v>
      </c>
      <c r="BU341">
        <v>0</v>
      </c>
      <c r="BV341">
        <v>144.481875</v>
      </c>
      <c r="BW341">
        <v>-12.8890125</v>
      </c>
      <c r="BX341">
        <v>2190.1025</v>
      </c>
      <c r="BY341">
        <v>2202.1237500000002</v>
      </c>
      <c r="BZ341">
        <v>0.59436975000000003</v>
      </c>
      <c r="CA341">
        <v>2122.8249999999998</v>
      </c>
      <c r="CB341">
        <v>36.009950000000003</v>
      </c>
      <c r="CC341">
        <v>3.6891612500000002</v>
      </c>
      <c r="CD341">
        <v>3.62925875</v>
      </c>
      <c r="CE341">
        <v>27.5163875</v>
      </c>
      <c r="CF341">
        <v>27.236875000000001</v>
      </c>
      <c r="CG341">
        <v>1199.99125</v>
      </c>
      <c r="CH341">
        <v>0.50003799999999998</v>
      </c>
      <c r="CI341">
        <v>0.49996200000000002</v>
      </c>
      <c r="CJ341">
        <v>0</v>
      </c>
      <c r="CK341">
        <v>723.42512499999998</v>
      </c>
      <c r="CL341">
        <v>4.9990899999999998</v>
      </c>
      <c r="CM341">
        <v>8013.5300000000007</v>
      </c>
      <c r="CN341">
        <v>9557.90625</v>
      </c>
      <c r="CO341">
        <v>43.757750000000001</v>
      </c>
      <c r="CP341">
        <v>45.375</v>
      </c>
      <c r="CQ341">
        <v>44.436999999999998</v>
      </c>
      <c r="CR341">
        <v>44.936999999999998</v>
      </c>
      <c r="CS341">
        <v>45.125</v>
      </c>
      <c r="CT341">
        <v>597.54124999999999</v>
      </c>
      <c r="CU341">
        <v>597.45125000000007</v>
      </c>
      <c r="CV341">
        <v>0</v>
      </c>
      <c r="CW341">
        <v>1669232897.4000001</v>
      </c>
      <c r="CX341">
        <v>0</v>
      </c>
      <c r="CY341">
        <v>1669228029.5</v>
      </c>
      <c r="CZ341" t="s">
        <v>356</v>
      </c>
      <c r="DA341">
        <v>1669228029.5</v>
      </c>
      <c r="DB341">
        <v>1669228028</v>
      </c>
      <c r="DC341">
        <v>6</v>
      </c>
      <c r="DD341">
        <v>0.127</v>
      </c>
      <c r="DE341">
        <v>2E-3</v>
      </c>
      <c r="DF341">
        <v>-2.9980000000000002</v>
      </c>
      <c r="DG341">
        <v>9.9000000000000005E-2</v>
      </c>
      <c r="DH341">
        <v>415</v>
      </c>
      <c r="DI341">
        <v>34</v>
      </c>
      <c r="DJ341">
        <v>0.37</v>
      </c>
      <c r="DK341">
        <v>0.19</v>
      </c>
      <c r="DL341">
        <v>-14.240002499999999</v>
      </c>
      <c r="DM341">
        <v>12.080587992495319</v>
      </c>
      <c r="DN341">
        <v>1.227512252380297</v>
      </c>
      <c r="DO341">
        <v>0</v>
      </c>
      <c r="DP341">
        <v>0.64494889999999994</v>
      </c>
      <c r="DQ341">
        <v>-7.766093808631705E-3</v>
      </c>
      <c r="DR341">
        <v>4.9672394722722987E-2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3.2950200000000001</v>
      </c>
      <c r="EB341">
        <v>2.6251500000000001</v>
      </c>
      <c r="EC341">
        <v>0.29042099999999998</v>
      </c>
      <c r="ED341">
        <v>0.28936600000000001</v>
      </c>
      <c r="EE341">
        <v>0.14573700000000001</v>
      </c>
      <c r="EF341">
        <v>0.14252100000000001</v>
      </c>
      <c r="EG341">
        <v>21431.9</v>
      </c>
      <c r="EH341">
        <v>21839.9</v>
      </c>
      <c r="EI341">
        <v>28132.3</v>
      </c>
      <c r="EJ341">
        <v>29616.7</v>
      </c>
      <c r="EK341">
        <v>33067.9</v>
      </c>
      <c r="EL341">
        <v>35262.6</v>
      </c>
      <c r="EM341">
        <v>39696.9</v>
      </c>
      <c r="EN341">
        <v>42328.5</v>
      </c>
      <c r="EO341">
        <v>2.1866500000000002</v>
      </c>
      <c r="EP341">
        <v>2.1587000000000001</v>
      </c>
      <c r="EQ341">
        <v>9.6689899999999995E-2</v>
      </c>
      <c r="ER341">
        <v>0</v>
      </c>
      <c r="ES341">
        <v>33.1554</v>
      </c>
      <c r="ET341">
        <v>999.9</v>
      </c>
      <c r="EU341">
        <v>70.599999999999994</v>
      </c>
      <c r="EV341">
        <v>36.299999999999997</v>
      </c>
      <c r="EW341">
        <v>42.502600000000001</v>
      </c>
      <c r="EX341">
        <v>57.494399999999999</v>
      </c>
      <c r="EY341">
        <v>-2.93269</v>
      </c>
      <c r="EZ341">
        <v>2</v>
      </c>
      <c r="FA341">
        <v>0.59978900000000002</v>
      </c>
      <c r="FB341">
        <v>1.01162</v>
      </c>
      <c r="FC341">
        <v>20.267800000000001</v>
      </c>
      <c r="FD341">
        <v>5.2174399999999999</v>
      </c>
      <c r="FE341">
        <v>12.0091</v>
      </c>
      <c r="FF341">
        <v>4.9852999999999996</v>
      </c>
      <c r="FG341">
        <v>3.2846500000000001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1.8621799999999999</v>
      </c>
      <c r="FN341">
        <v>1.8642099999999999</v>
      </c>
      <c r="FO341">
        <v>1.8603499999999999</v>
      </c>
      <c r="FP341">
        <v>1.8610800000000001</v>
      </c>
      <c r="FQ341">
        <v>1.8601700000000001</v>
      </c>
      <c r="FR341">
        <v>1.8618399999999999</v>
      </c>
      <c r="FS341">
        <v>1.8583799999999999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-4.72</v>
      </c>
      <c r="GH341">
        <v>9.8900000000000002E-2</v>
      </c>
      <c r="GI341">
        <v>-2.4324828651112251</v>
      </c>
      <c r="GJ341">
        <v>-1.6100910332537859E-3</v>
      </c>
      <c r="GK341">
        <v>7.0186618486508772E-7</v>
      </c>
      <c r="GL341">
        <v>-2.134652460378022E-10</v>
      </c>
      <c r="GM341">
        <v>9.8890000000004363E-2</v>
      </c>
      <c r="GN341">
        <v>0</v>
      </c>
      <c r="GO341">
        <v>0</v>
      </c>
      <c r="GP341">
        <v>0</v>
      </c>
      <c r="GQ341">
        <v>5</v>
      </c>
      <c r="GR341">
        <v>2079</v>
      </c>
      <c r="GS341">
        <v>3</v>
      </c>
      <c r="GT341">
        <v>29</v>
      </c>
      <c r="GU341">
        <v>81</v>
      </c>
      <c r="GV341">
        <v>81</v>
      </c>
      <c r="GW341">
        <v>4.99756</v>
      </c>
      <c r="GX341">
        <v>2.4536099999999998</v>
      </c>
      <c r="GY341">
        <v>2.04834</v>
      </c>
      <c r="GZ341">
        <v>2.6184099999999999</v>
      </c>
      <c r="HA341">
        <v>2.1972700000000001</v>
      </c>
      <c r="HB341">
        <v>2.34497</v>
      </c>
      <c r="HC341">
        <v>40.578699999999998</v>
      </c>
      <c r="HD341">
        <v>15.1127</v>
      </c>
      <c r="HE341">
        <v>18</v>
      </c>
      <c r="HF341">
        <v>689.96600000000001</v>
      </c>
      <c r="HG341">
        <v>741.25099999999998</v>
      </c>
      <c r="HH341">
        <v>31.003799999999998</v>
      </c>
      <c r="HI341">
        <v>34.816099999999999</v>
      </c>
      <c r="HJ341">
        <v>30.000699999999998</v>
      </c>
      <c r="HK341">
        <v>34.5989</v>
      </c>
      <c r="HL341">
        <v>34.5794</v>
      </c>
      <c r="HM341">
        <v>100</v>
      </c>
      <c r="HN341">
        <v>18.699000000000002</v>
      </c>
      <c r="HO341">
        <v>93.7149</v>
      </c>
      <c r="HP341">
        <v>31</v>
      </c>
      <c r="HQ341">
        <v>2174.37</v>
      </c>
      <c r="HR341">
        <v>36.133200000000002</v>
      </c>
      <c r="HS341">
        <v>99.1113</v>
      </c>
      <c r="HT341">
        <v>98.1601</v>
      </c>
    </row>
    <row r="342" spans="1:228" x14ac:dyDescent="0.2">
      <c r="A342">
        <v>327</v>
      </c>
      <c r="B342">
        <v>1669232894.0999999</v>
      </c>
      <c r="C342">
        <v>1301.599999904633</v>
      </c>
      <c r="D342" t="s">
        <v>1013</v>
      </c>
      <c r="E342" t="s">
        <v>1014</v>
      </c>
      <c r="F342">
        <v>4</v>
      </c>
      <c r="G342">
        <v>1669232892.0999999</v>
      </c>
      <c r="H342">
        <f t="shared" si="170"/>
        <v>1.605589649946227E-3</v>
      </c>
      <c r="I342">
        <f t="shared" si="171"/>
        <v>1.605589649946227</v>
      </c>
      <c r="J342">
        <f t="shared" si="172"/>
        <v>27.803234977842706</v>
      </c>
      <c r="K342">
        <f t="shared" si="173"/>
        <v>2109.89</v>
      </c>
      <c r="L342">
        <f t="shared" si="174"/>
        <v>1517.0394914479227</v>
      </c>
      <c r="M342">
        <f t="shared" si="175"/>
        <v>153.04598879027276</v>
      </c>
      <c r="N342">
        <f t="shared" si="176"/>
        <v>212.8555011976058</v>
      </c>
      <c r="O342">
        <f t="shared" si="177"/>
        <v>8.3795010674743334E-2</v>
      </c>
      <c r="P342">
        <f t="shared" si="178"/>
        <v>3.6648696900499584</v>
      </c>
      <c r="Q342">
        <f t="shared" si="179"/>
        <v>8.2745004640945613E-2</v>
      </c>
      <c r="R342">
        <f t="shared" si="180"/>
        <v>5.1808870467421386E-2</v>
      </c>
      <c r="S342">
        <f t="shared" si="181"/>
        <v>226.10943932402731</v>
      </c>
      <c r="T342">
        <f t="shared" si="182"/>
        <v>34.639508509331108</v>
      </c>
      <c r="U342">
        <f t="shared" si="183"/>
        <v>34.72982857142857</v>
      </c>
      <c r="V342">
        <f t="shared" si="184"/>
        <v>5.5644123937662755</v>
      </c>
      <c r="W342">
        <f t="shared" si="185"/>
        <v>69.574192976074983</v>
      </c>
      <c r="X342">
        <f t="shared" si="186"/>
        <v>3.6966915037774517</v>
      </c>
      <c r="Y342">
        <f t="shared" si="187"/>
        <v>5.3133084922000631</v>
      </c>
      <c r="Z342">
        <f t="shared" si="188"/>
        <v>1.8677208899888238</v>
      </c>
      <c r="AA342">
        <f t="shared" si="189"/>
        <v>-70.806503562628606</v>
      </c>
      <c r="AB342">
        <f t="shared" si="190"/>
        <v>-163.9381484453076</v>
      </c>
      <c r="AC342">
        <f t="shared" si="191"/>
        <v>-10.377305739036695</v>
      </c>
      <c r="AD342">
        <f t="shared" si="192"/>
        <v>-19.012518422945618</v>
      </c>
      <c r="AE342">
        <f t="shared" si="193"/>
        <v>27.728593714430911</v>
      </c>
      <c r="AF342">
        <f t="shared" si="194"/>
        <v>1.4273154152096736</v>
      </c>
      <c r="AG342">
        <f t="shared" si="195"/>
        <v>27.803234977842706</v>
      </c>
      <c r="AH342">
        <v>2202.0952423349381</v>
      </c>
      <c r="AI342">
        <v>2190.1283636363628</v>
      </c>
      <c r="AJ342">
        <v>-3.5360955077725852E-3</v>
      </c>
      <c r="AK342">
        <v>65.098338017295973</v>
      </c>
      <c r="AL342">
        <f t="shared" si="196"/>
        <v>1.605589649946227</v>
      </c>
      <c r="AM342">
        <v>36.066424863885601</v>
      </c>
      <c r="AN342">
        <v>36.657857142857161</v>
      </c>
      <c r="AO342">
        <v>9.5959195025201206E-3</v>
      </c>
      <c r="AP342">
        <v>87.569397002130515</v>
      </c>
      <c r="AQ342">
        <v>9</v>
      </c>
      <c r="AR342">
        <v>1</v>
      </c>
      <c r="AS342">
        <f t="shared" si="197"/>
        <v>1</v>
      </c>
      <c r="AT342">
        <f t="shared" si="198"/>
        <v>0</v>
      </c>
      <c r="AU342">
        <f t="shared" si="199"/>
        <v>46918.603486055181</v>
      </c>
      <c r="AV342">
        <f t="shared" si="200"/>
        <v>1199.982857142857</v>
      </c>
      <c r="AW342">
        <f t="shared" si="201"/>
        <v>1025.9090069036408</v>
      </c>
      <c r="AX342">
        <f t="shared" si="202"/>
        <v>0.85493638579664077</v>
      </c>
      <c r="AY342">
        <f t="shared" si="203"/>
        <v>0.18842722458751687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1669232892.0999999</v>
      </c>
      <c r="BF342">
        <v>2109.89</v>
      </c>
      <c r="BG342">
        <v>2122.6585714285711</v>
      </c>
      <c r="BH342">
        <v>36.642757142857143</v>
      </c>
      <c r="BI342">
        <v>36.07161428571429</v>
      </c>
      <c r="BJ342">
        <v>2114.6042857142861</v>
      </c>
      <c r="BK342">
        <v>36.543885714285707</v>
      </c>
      <c r="BL342">
        <v>650.01942857142853</v>
      </c>
      <c r="BM342">
        <v>100.7845714285714</v>
      </c>
      <c r="BN342">
        <v>0.1000724142857143</v>
      </c>
      <c r="BO342">
        <v>33.900100000000002</v>
      </c>
      <c r="BP342">
        <v>34.72982857142857</v>
      </c>
      <c r="BQ342">
        <v>999.89999999999986</v>
      </c>
      <c r="BR342">
        <v>0</v>
      </c>
      <c r="BS342">
        <v>0</v>
      </c>
      <c r="BT342">
        <v>8979.6428571428569</v>
      </c>
      <c r="BU342">
        <v>0</v>
      </c>
      <c r="BV342">
        <v>143.251</v>
      </c>
      <c r="BW342">
        <v>-12.768271428571429</v>
      </c>
      <c r="BX342">
        <v>2190.1414285714291</v>
      </c>
      <c r="BY342">
        <v>2202.09</v>
      </c>
      <c r="BZ342">
        <v>0.5711464285714285</v>
      </c>
      <c r="CA342">
        <v>2122.6585714285711</v>
      </c>
      <c r="CB342">
        <v>36.07161428571429</v>
      </c>
      <c r="CC342">
        <v>3.693018571428571</v>
      </c>
      <c r="CD342">
        <v>3.6354571428571432</v>
      </c>
      <c r="CE342">
        <v>27.53425714285714</v>
      </c>
      <c r="CF342">
        <v>27.265971428571429</v>
      </c>
      <c r="CG342">
        <v>1199.982857142857</v>
      </c>
      <c r="CH342">
        <v>0.50003799999999998</v>
      </c>
      <c r="CI342">
        <v>0.49996200000000002</v>
      </c>
      <c r="CJ342">
        <v>0</v>
      </c>
      <c r="CK342">
        <v>722.70985714285712</v>
      </c>
      <c r="CL342">
        <v>4.9990899999999998</v>
      </c>
      <c r="CM342">
        <v>8007.244285714286</v>
      </c>
      <c r="CN342">
        <v>9557.8514285714282</v>
      </c>
      <c r="CO342">
        <v>43.794285714285721</v>
      </c>
      <c r="CP342">
        <v>45.375</v>
      </c>
      <c r="CQ342">
        <v>44.436999999999998</v>
      </c>
      <c r="CR342">
        <v>44.982000000000014</v>
      </c>
      <c r="CS342">
        <v>45.169285714285721</v>
      </c>
      <c r="CT342">
        <v>597.54</v>
      </c>
      <c r="CU342">
        <v>597.44999999999993</v>
      </c>
      <c r="CV342">
        <v>0</v>
      </c>
      <c r="CW342">
        <v>1669232901</v>
      </c>
      <c r="CX342">
        <v>0</v>
      </c>
      <c r="CY342">
        <v>1669228029.5</v>
      </c>
      <c r="CZ342" t="s">
        <v>356</v>
      </c>
      <c r="DA342">
        <v>1669228029.5</v>
      </c>
      <c r="DB342">
        <v>1669228028</v>
      </c>
      <c r="DC342">
        <v>6</v>
      </c>
      <c r="DD342">
        <v>0.127</v>
      </c>
      <c r="DE342">
        <v>2E-3</v>
      </c>
      <c r="DF342">
        <v>-2.9980000000000002</v>
      </c>
      <c r="DG342">
        <v>9.9000000000000005E-2</v>
      </c>
      <c r="DH342">
        <v>415</v>
      </c>
      <c r="DI342">
        <v>34</v>
      </c>
      <c r="DJ342">
        <v>0.37</v>
      </c>
      <c r="DK342">
        <v>0.19</v>
      </c>
      <c r="DL342">
        <v>-13.533257499999999</v>
      </c>
      <c r="DM342">
        <v>7.240053658536568</v>
      </c>
      <c r="DN342">
        <v>0.72173014863157126</v>
      </c>
      <c r="DO342">
        <v>0</v>
      </c>
      <c r="DP342">
        <v>0.63951177499999989</v>
      </c>
      <c r="DQ342">
        <v>-0.48296484427767478</v>
      </c>
      <c r="DR342">
        <v>4.9678633851227977E-2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381</v>
      </c>
      <c r="EA342">
        <v>3.2951700000000002</v>
      </c>
      <c r="EB342">
        <v>2.6251799999999998</v>
      </c>
      <c r="EC342">
        <v>0.29041600000000001</v>
      </c>
      <c r="ED342">
        <v>0.28936299999999998</v>
      </c>
      <c r="EE342">
        <v>0.145839</v>
      </c>
      <c r="EF342">
        <v>0.142535</v>
      </c>
      <c r="EG342">
        <v>21432</v>
      </c>
      <c r="EH342">
        <v>21839.7</v>
      </c>
      <c r="EI342">
        <v>28132.2</v>
      </c>
      <c r="EJ342">
        <v>29616.400000000001</v>
      </c>
      <c r="EK342">
        <v>33063.800000000003</v>
      </c>
      <c r="EL342">
        <v>35261.5</v>
      </c>
      <c r="EM342">
        <v>39696.699999999997</v>
      </c>
      <c r="EN342">
        <v>42327.9</v>
      </c>
      <c r="EO342">
        <v>2.1869499999999999</v>
      </c>
      <c r="EP342">
        <v>2.15842</v>
      </c>
      <c r="EQ342">
        <v>9.5859200000000006E-2</v>
      </c>
      <c r="ER342">
        <v>0</v>
      </c>
      <c r="ES342">
        <v>33.190300000000001</v>
      </c>
      <c r="ET342">
        <v>999.9</v>
      </c>
      <c r="EU342">
        <v>70.599999999999994</v>
      </c>
      <c r="EV342">
        <v>36.200000000000003</v>
      </c>
      <c r="EW342">
        <v>42.273099999999999</v>
      </c>
      <c r="EX342">
        <v>57.7044</v>
      </c>
      <c r="EY342">
        <v>-2.9807700000000001</v>
      </c>
      <c r="EZ342">
        <v>2</v>
      </c>
      <c r="FA342">
        <v>0.60060500000000006</v>
      </c>
      <c r="FB342">
        <v>1.0254099999999999</v>
      </c>
      <c r="FC342">
        <v>20.267499999999998</v>
      </c>
      <c r="FD342">
        <v>5.2172900000000002</v>
      </c>
      <c r="FE342">
        <v>12.009499999999999</v>
      </c>
      <c r="FF342">
        <v>4.9851999999999999</v>
      </c>
      <c r="FG342">
        <v>3.2846500000000001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1.8622000000000001</v>
      </c>
      <c r="FN342">
        <v>1.8642300000000001</v>
      </c>
      <c r="FO342">
        <v>1.8603499999999999</v>
      </c>
      <c r="FP342">
        <v>1.8610899999999999</v>
      </c>
      <c r="FQ342">
        <v>1.8601700000000001</v>
      </c>
      <c r="FR342">
        <v>1.8618699999999999</v>
      </c>
      <c r="FS342">
        <v>1.85839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-4.72</v>
      </c>
      <c r="GH342">
        <v>9.8900000000000002E-2</v>
      </c>
      <c r="GI342">
        <v>-2.4324828651112251</v>
      </c>
      <c r="GJ342">
        <v>-1.6100910332537859E-3</v>
      </c>
      <c r="GK342">
        <v>7.0186618486508772E-7</v>
      </c>
      <c r="GL342">
        <v>-2.134652460378022E-10</v>
      </c>
      <c r="GM342">
        <v>9.8890000000004363E-2</v>
      </c>
      <c r="GN342">
        <v>0</v>
      </c>
      <c r="GO342">
        <v>0</v>
      </c>
      <c r="GP342">
        <v>0</v>
      </c>
      <c r="GQ342">
        <v>5</v>
      </c>
      <c r="GR342">
        <v>2079</v>
      </c>
      <c r="GS342">
        <v>3</v>
      </c>
      <c r="GT342">
        <v>29</v>
      </c>
      <c r="GU342">
        <v>81.099999999999994</v>
      </c>
      <c r="GV342">
        <v>81.099999999999994</v>
      </c>
      <c r="GW342">
        <v>4.99756</v>
      </c>
      <c r="GX342">
        <v>2.4572799999999999</v>
      </c>
      <c r="GY342">
        <v>2.04834</v>
      </c>
      <c r="GZ342">
        <v>2.6196299999999999</v>
      </c>
      <c r="HA342">
        <v>2.1972700000000001</v>
      </c>
      <c r="HB342">
        <v>2.3010299999999999</v>
      </c>
      <c r="HC342">
        <v>40.553100000000001</v>
      </c>
      <c r="HD342">
        <v>15.086399999999999</v>
      </c>
      <c r="HE342">
        <v>18</v>
      </c>
      <c r="HF342">
        <v>690.27300000000002</v>
      </c>
      <c r="HG342">
        <v>741.053</v>
      </c>
      <c r="HH342">
        <v>31.003900000000002</v>
      </c>
      <c r="HI342">
        <v>34.822899999999997</v>
      </c>
      <c r="HJ342">
        <v>30.000900000000001</v>
      </c>
      <c r="HK342">
        <v>34.604399999999998</v>
      </c>
      <c r="HL342">
        <v>34.584899999999998</v>
      </c>
      <c r="HM342">
        <v>100</v>
      </c>
      <c r="HN342">
        <v>18.699000000000002</v>
      </c>
      <c r="HO342">
        <v>93.7149</v>
      </c>
      <c r="HP342">
        <v>31</v>
      </c>
      <c r="HQ342">
        <v>2181.0500000000002</v>
      </c>
      <c r="HR342">
        <v>36.1355</v>
      </c>
      <c r="HS342">
        <v>99.110900000000001</v>
      </c>
      <c r="HT342">
        <v>98.158799999999999</v>
      </c>
    </row>
    <row r="343" spans="1:228" x14ac:dyDescent="0.2">
      <c r="A343">
        <v>328</v>
      </c>
      <c r="B343">
        <v>1669232898.0999999</v>
      </c>
      <c r="C343">
        <v>1305.599999904633</v>
      </c>
      <c r="D343" t="s">
        <v>1015</v>
      </c>
      <c r="E343" t="s">
        <v>1016</v>
      </c>
      <c r="F343">
        <v>4</v>
      </c>
      <c r="G343">
        <v>1669232895.7874999</v>
      </c>
      <c r="H343">
        <f t="shared" si="170"/>
        <v>1.6537331586730759E-3</v>
      </c>
      <c r="I343">
        <f t="shared" si="171"/>
        <v>1.6537331586730759</v>
      </c>
      <c r="J343">
        <f t="shared" si="172"/>
        <v>28.266944157821939</v>
      </c>
      <c r="K343">
        <f t="shared" si="173"/>
        <v>2109.8525</v>
      </c>
      <c r="L343">
        <f t="shared" si="174"/>
        <v>1523.2105035169682</v>
      </c>
      <c r="M343">
        <f t="shared" si="175"/>
        <v>153.67170016433673</v>
      </c>
      <c r="N343">
        <f t="shared" si="176"/>
        <v>212.85608261127939</v>
      </c>
      <c r="O343">
        <f t="shared" si="177"/>
        <v>8.6240488364275739E-2</v>
      </c>
      <c r="P343">
        <f t="shared" si="178"/>
        <v>3.670680080319761</v>
      </c>
      <c r="Q343">
        <f t="shared" si="179"/>
        <v>8.5130475046232432E-2</v>
      </c>
      <c r="R343">
        <f t="shared" si="180"/>
        <v>5.3305086788069105E-2</v>
      </c>
      <c r="S343">
        <f t="shared" si="181"/>
        <v>226.11335844854841</v>
      </c>
      <c r="T343">
        <f t="shared" si="182"/>
        <v>34.644338459160977</v>
      </c>
      <c r="U343">
        <f t="shared" si="183"/>
        <v>34.746450000000003</v>
      </c>
      <c r="V343">
        <f t="shared" si="184"/>
        <v>5.5695461992084931</v>
      </c>
      <c r="W343">
        <f t="shared" si="185"/>
        <v>69.569862495503287</v>
      </c>
      <c r="X343">
        <f t="shared" si="186"/>
        <v>3.69976670353075</v>
      </c>
      <c r="Y343">
        <f t="shared" si="187"/>
        <v>5.3180595315534624</v>
      </c>
      <c r="Z343">
        <f t="shared" si="188"/>
        <v>1.8697794956777432</v>
      </c>
      <c r="AA343">
        <f t="shared" si="189"/>
        <v>-72.929632297482641</v>
      </c>
      <c r="AB343">
        <f t="shared" si="190"/>
        <v>-164.31856385213175</v>
      </c>
      <c r="AC343">
        <f t="shared" si="191"/>
        <v>-10.386575811882395</v>
      </c>
      <c r="AD343">
        <f t="shared" si="192"/>
        <v>-21.521413512948357</v>
      </c>
      <c r="AE343">
        <f t="shared" si="193"/>
        <v>27.625120815489669</v>
      </c>
      <c r="AF343">
        <f t="shared" si="194"/>
        <v>1.4978379299866873</v>
      </c>
      <c r="AG343">
        <f t="shared" si="195"/>
        <v>28.266944157821939</v>
      </c>
      <c r="AH343">
        <v>2202.0693044651421</v>
      </c>
      <c r="AI343">
        <v>2190.085212121211</v>
      </c>
      <c r="AJ343">
        <v>-4.9756963858270213E-2</v>
      </c>
      <c r="AK343">
        <v>65.098338017295973</v>
      </c>
      <c r="AL343">
        <f t="shared" si="196"/>
        <v>1.6537331586730759</v>
      </c>
      <c r="AM343">
        <v>36.072006602960933</v>
      </c>
      <c r="AN343">
        <v>36.683003296703312</v>
      </c>
      <c r="AO343">
        <v>9.5376811545214591E-3</v>
      </c>
      <c r="AP343">
        <v>87.569397002130515</v>
      </c>
      <c r="AQ343">
        <v>9</v>
      </c>
      <c r="AR343">
        <v>1</v>
      </c>
      <c r="AS343">
        <f t="shared" si="197"/>
        <v>1</v>
      </c>
      <c r="AT343">
        <f t="shared" si="198"/>
        <v>0</v>
      </c>
      <c r="AU343">
        <f t="shared" si="199"/>
        <v>47019.593726983825</v>
      </c>
      <c r="AV343">
        <f t="shared" si="200"/>
        <v>1200</v>
      </c>
      <c r="AW343">
        <f t="shared" si="201"/>
        <v>1025.9240199215276</v>
      </c>
      <c r="AX343">
        <f t="shared" si="202"/>
        <v>0.8549366832679397</v>
      </c>
      <c r="AY343">
        <f t="shared" si="203"/>
        <v>0.18842779870712367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1669232895.7874999</v>
      </c>
      <c r="BF343">
        <v>2109.8525</v>
      </c>
      <c r="BG343">
        <v>2122.64</v>
      </c>
      <c r="BH343">
        <v>36.672487500000003</v>
      </c>
      <c r="BI343">
        <v>36.073137500000001</v>
      </c>
      <c r="BJ343">
        <v>2114.5687499999999</v>
      </c>
      <c r="BK343">
        <v>36.573587500000002</v>
      </c>
      <c r="BL343">
        <v>650.01299999999992</v>
      </c>
      <c r="BM343">
        <v>100.78687499999999</v>
      </c>
      <c r="BN343">
        <v>9.9837512500000003E-2</v>
      </c>
      <c r="BO343">
        <v>33.916112499999997</v>
      </c>
      <c r="BP343">
        <v>34.746450000000003</v>
      </c>
      <c r="BQ343">
        <v>999.9</v>
      </c>
      <c r="BR343">
        <v>0</v>
      </c>
      <c r="BS343">
        <v>0</v>
      </c>
      <c r="BT343">
        <v>8999.53125</v>
      </c>
      <c r="BU343">
        <v>0</v>
      </c>
      <c r="BV343">
        <v>142.41425000000001</v>
      </c>
      <c r="BW343">
        <v>-12.787525</v>
      </c>
      <c r="BX343">
        <v>2190.17</v>
      </c>
      <c r="BY343">
        <v>2202.07375</v>
      </c>
      <c r="BZ343">
        <v>0.59933524999999999</v>
      </c>
      <c r="CA343">
        <v>2122.64</v>
      </c>
      <c r="CB343">
        <v>36.073137500000001</v>
      </c>
      <c r="CC343">
        <v>3.6961012499999999</v>
      </c>
      <c r="CD343">
        <v>3.6356950000000001</v>
      </c>
      <c r="CE343">
        <v>27.548512500000001</v>
      </c>
      <c r="CF343">
        <v>27.267099999999999</v>
      </c>
      <c r="CG343">
        <v>1200</v>
      </c>
      <c r="CH343">
        <v>0.50002875000000002</v>
      </c>
      <c r="CI343">
        <v>0.49997124999999998</v>
      </c>
      <c r="CJ343">
        <v>0</v>
      </c>
      <c r="CK343">
        <v>722.08474999999999</v>
      </c>
      <c r="CL343">
        <v>4.9990899999999998</v>
      </c>
      <c r="CM343">
        <v>8001.5162499999997</v>
      </c>
      <c r="CN343">
        <v>9557.9612500000003</v>
      </c>
      <c r="CO343">
        <v>43.811999999999998</v>
      </c>
      <c r="CP343">
        <v>45.405999999999999</v>
      </c>
      <c r="CQ343">
        <v>44.468499999999999</v>
      </c>
      <c r="CR343">
        <v>45.007750000000001</v>
      </c>
      <c r="CS343">
        <v>45.186999999999998</v>
      </c>
      <c r="CT343">
        <v>597.53374999999994</v>
      </c>
      <c r="CU343">
        <v>597.46749999999997</v>
      </c>
      <c r="CV343">
        <v>0</v>
      </c>
      <c r="CW343">
        <v>1669232905.2</v>
      </c>
      <c r="CX343">
        <v>0</v>
      </c>
      <c r="CY343">
        <v>1669228029.5</v>
      </c>
      <c r="CZ343" t="s">
        <v>356</v>
      </c>
      <c r="DA343">
        <v>1669228029.5</v>
      </c>
      <c r="DB343">
        <v>1669228028</v>
      </c>
      <c r="DC343">
        <v>6</v>
      </c>
      <c r="DD343">
        <v>0.127</v>
      </c>
      <c r="DE343">
        <v>2E-3</v>
      </c>
      <c r="DF343">
        <v>-2.9980000000000002</v>
      </c>
      <c r="DG343">
        <v>9.9000000000000005E-2</v>
      </c>
      <c r="DH343">
        <v>415</v>
      </c>
      <c r="DI343">
        <v>34</v>
      </c>
      <c r="DJ343">
        <v>0.37</v>
      </c>
      <c r="DK343">
        <v>0.19</v>
      </c>
      <c r="DL343">
        <v>-13.152340000000001</v>
      </c>
      <c r="DM343">
        <v>4.334706191369623</v>
      </c>
      <c r="DN343">
        <v>0.45417449168794127</v>
      </c>
      <c r="DO343">
        <v>0</v>
      </c>
      <c r="DP343">
        <v>0.61991660000000004</v>
      </c>
      <c r="DQ343">
        <v>-0.36004455534709562</v>
      </c>
      <c r="DR343">
        <v>4.2779824249755863E-2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381</v>
      </c>
      <c r="EA343">
        <v>3.2950300000000001</v>
      </c>
      <c r="EB343">
        <v>2.62507</v>
      </c>
      <c r="EC343">
        <v>0.290412</v>
      </c>
      <c r="ED343">
        <v>0.28936499999999998</v>
      </c>
      <c r="EE343">
        <v>0.14590800000000001</v>
      </c>
      <c r="EF343">
        <v>0.14255399999999999</v>
      </c>
      <c r="EG343">
        <v>21431.3</v>
      </c>
      <c r="EH343">
        <v>21839.4</v>
      </c>
      <c r="EI343">
        <v>28131.200000000001</v>
      </c>
      <c r="EJ343">
        <v>29616.1</v>
      </c>
      <c r="EK343">
        <v>33059.800000000003</v>
      </c>
      <c r="EL343">
        <v>35260.400000000001</v>
      </c>
      <c r="EM343">
        <v>39695.1</v>
      </c>
      <c r="EN343">
        <v>42327.5</v>
      </c>
      <c r="EO343">
        <v>2.1868300000000001</v>
      </c>
      <c r="EP343">
        <v>2.1581999999999999</v>
      </c>
      <c r="EQ343">
        <v>9.4279600000000005E-2</v>
      </c>
      <c r="ER343">
        <v>0</v>
      </c>
      <c r="ES343">
        <v>33.228900000000003</v>
      </c>
      <c r="ET343">
        <v>999.9</v>
      </c>
      <c r="EU343">
        <v>70.599999999999994</v>
      </c>
      <c r="EV343">
        <v>36.299999999999997</v>
      </c>
      <c r="EW343">
        <v>42.503300000000003</v>
      </c>
      <c r="EX343">
        <v>57.224400000000003</v>
      </c>
      <c r="EY343">
        <v>-2.8685900000000002</v>
      </c>
      <c r="EZ343">
        <v>2</v>
      </c>
      <c r="FA343">
        <v>0.60143000000000002</v>
      </c>
      <c r="FB343">
        <v>1.0381499999999999</v>
      </c>
      <c r="FC343">
        <v>20.267499999999998</v>
      </c>
      <c r="FD343">
        <v>5.2172900000000002</v>
      </c>
      <c r="FE343">
        <v>12.0091</v>
      </c>
      <c r="FF343">
        <v>4.9849500000000004</v>
      </c>
      <c r="FG343">
        <v>3.2846500000000001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1.8621799999999999</v>
      </c>
      <c r="FN343">
        <v>1.8642000000000001</v>
      </c>
      <c r="FO343">
        <v>1.8603499999999999</v>
      </c>
      <c r="FP343">
        <v>1.8610800000000001</v>
      </c>
      <c r="FQ343">
        <v>1.8601799999999999</v>
      </c>
      <c r="FR343">
        <v>1.8618699999999999</v>
      </c>
      <c r="FS343">
        <v>1.8583799999999999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-4.72</v>
      </c>
      <c r="GH343">
        <v>9.8900000000000002E-2</v>
      </c>
      <c r="GI343">
        <v>-2.4324828651112251</v>
      </c>
      <c r="GJ343">
        <v>-1.6100910332537859E-3</v>
      </c>
      <c r="GK343">
        <v>7.0186618486508772E-7</v>
      </c>
      <c r="GL343">
        <v>-2.134652460378022E-10</v>
      </c>
      <c r="GM343">
        <v>9.8890000000004363E-2</v>
      </c>
      <c r="GN343">
        <v>0</v>
      </c>
      <c r="GO343">
        <v>0</v>
      </c>
      <c r="GP343">
        <v>0</v>
      </c>
      <c r="GQ343">
        <v>5</v>
      </c>
      <c r="GR343">
        <v>2079</v>
      </c>
      <c r="GS343">
        <v>3</v>
      </c>
      <c r="GT343">
        <v>29</v>
      </c>
      <c r="GU343">
        <v>81.099999999999994</v>
      </c>
      <c r="GV343">
        <v>81.2</v>
      </c>
      <c r="GW343">
        <v>4.99756</v>
      </c>
      <c r="GX343">
        <v>2.4548299999999998</v>
      </c>
      <c r="GY343">
        <v>2.04834</v>
      </c>
      <c r="GZ343">
        <v>2.6184099999999999</v>
      </c>
      <c r="HA343">
        <v>2.1972700000000001</v>
      </c>
      <c r="HB343">
        <v>2.3645</v>
      </c>
      <c r="HC343">
        <v>40.553100000000001</v>
      </c>
      <c r="HD343">
        <v>15.1127</v>
      </c>
      <c r="HE343">
        <v>18</v>
      </c>
      <c r="HF343">
        <v>690.23699999999997</v>
      </c>
      <c r="HG343">
        <v>740.90300000000002</v>
      </c>
      <c r="HH343">
        <v>31.003699999999998</v>
      </c>
      <c r="HI343">
        <v>34.830300000000001</v>
      </c>
      <c r="HJ343">
        <v>30.001000000000001</v>
      </c>
      <c r="HK343">
        <v>34.610599999999998</v>
      </c>
      <c r="HL343">
        <v>34.590299999999999</v>
      </c>
      <c r="HM343">
        <v>100</v>
      </c>
      <c r="HN343">
        <v>18.699000000000002</v>
      </c>
      <c r="HO343">
        <v>94.086200000000005</v>
      </c>
      <c r="HP343">
        <v>31</v>
      </c>
      <c r="HQ343">
        <v>2187.73</v>
      </c>
      <c r="HR343">
        <v>36.141100000000002</v>
      </c>
      <c r="HS343">
        <v>99.106999999999999</v>
      </c>
      <c r="HT343">
        <v>98.157899999999998</v>
      </c>
    </row>
    <row r="344" spans="1:228" x14ac:dyDescent="0.2">
      <c r="A344">
        <v>329</v>
      </c>
      <c r="B344">
        <v>1669232902.0999999</v>
      </c>
      <c r="C344">
        <v>1309.599999904633</v>
      </c>
      <c r="D344" t="s">
        <v>1017</v>
      </c>
      <c r="E344" t="s">
        <v>1018</v>
      </c>
      <c r="F344">
        <v>4</v>
      </c>
      <c r="G344">
        <v>1669232900.0999999</v>
      </c>
      <c r="H344">
        <f t="shared" si="170"/>
        <v>1.6080321383140771E-3</v>
      </c>
      <c r="I344">
        <f t="shared" si="171"/>
        <v>1.6080321383140772</v>
      </c>
      <c r="J344">
        <f t="shared" si="172"/>
        <v>26.673443041735435</v>
      </c>
      <c r="K344">
        <f t="shared" si="173"/>
        <v>2109.7628571428568</v>
      </c>
      <c r="L344">
        <f t="shared" si="174"/>
        <v>1537.2211897847342</v>
      </c>
      <c r="M344">
        <f t="shared" si="175"/>
        <v>155.08677599975204</v>
      </c>
      <c r="N344">
        <f t="shared" si="176"/>
        <v>212.84921247028234</v>
      </c>
      <c r="O344">
        <f t="shared" si="177"/>
        <v>8.3632705800884707E-2</v>
      </c>
      <c r="P344">
        <f t="shared" si="178"/>
        <v>3.6623123493105512</v>
      </c>
      <c r="Q344">
        <f t="shared" si="179"/>
        <v>8.2586015491494746E-2</v>
      </c>
      <c r="R344">
        <f t="shared" si="180"/>
        <v>5.1709209141116277E-2</v>
      </c>
      <c r="S344">
        <f t="shared" si="181"/>
        <v>226.11430594768873</v>
      </c>
      <c r="T344">
        <f t="shared" si="182"/>
        <v>34.669434215956379</v>
      </c>
      <c r="U344">
        <f t="shared" si="183"/>
        <v>34.767828571428574</v>
      </c>
      <c r="V344">
        <f t="shared" si="184"/>
        <v>5.5761553806293929</v>
      </c>
      <c r="W344">
        <f t="shared" si="185"/>
        <v>69.559612796431892</v>
      </c>
      <c r="X344">
        <f t="shared" si="186"/>
        <v>3.7020987815772819</v>
      </c>
      <c r="Y344">
        <f t="shared" si="187"/>
        <v>5.3221957868160867</v>
      </c>
      <c r="Z344">
        <f t="shared" si="188"/>
        <v>1.874056599052111</v>
      </c>
      <c r="AA344">
        <f t="shared" si="189"/>
        <v>-70.914217299650801</v>
      </c>
      <c r="AB344">
        <f t="shared" si="190"/>
        <v>-165.41457574410597</v>
      </c>
      <c r="AC344">
        <f t="shared" si="191"/>
        <v>-10.481550938504931</v>
      </c>
      <c r="AD344">
        <f t="shared" si="192"/>
        <v>-20.696038034572979</v>
      </c>
      <c r="AE344">
        <f t="shared" si="193"/>
        <v>27.588412705561257</v>
      </c>
      <c r="AF344">
        <f t="shared" si="194"/>
        <v>1.5245874350644331</v>
      </c>
      <c r="AG344">
        <f t="shared" si="195"/>
        <v>26.673443041735435</v>
      </c>
      <c r="AH344">
        <v>2202.0065791348861</v>
      </c>
      <c r="AI344">
        <v>2190.2411515151512</v>
      </c>
      <c r="AJ344">
        <v>6.8562226818558419E-2</v>
      </c>
      <c r="AK344">
        <v>65.098338017295973</v>
      </c>
      <c r="AL344">
        <f t="shared" si="196"/>
        <v>1.6080321383140772</v>
      </c>
      <c r="AM344">
        <v>36.078544611200243</v>
      </c>
      <c r="AN344">
        <v>36.704747252747268</v>
      </c>
      <c r="AO344">
        <v>3.2384223570366541E-3</v>
      </c>
      <c r="AP344">
        <v>87.569397002130515</v>
      </c>
      <c r="AQ344">
        <v>9</v>
      </c>
      <c r="AR344">
        <v>1</v>
      </c>
      <c r="AS344">
        <f t="shared" si="197"/>
        <v>1</v>
      </c>
      <c r="AT344">
        <f t="shared" si="198"/>
        <v>0</v>
      </c>
      <c r="AU344">
        <f t="shared" si="199"/>
        <v>46868.537226950131</v>
      </c>
      <c r="AV344">
        <f t="shared" si="200"/>
        <v>1200.004285714286</v>
      </c>
      <c r="AW344">
        <f t="shared" si="201"/>
        <v>1025.9277564495799</v>
      </c>
      <c r="AX344">
        <f t="shared" si="202"/>
        <v>0.85493674369580319</v>
      </c>
      <c r="AY344">
        <f t="shared" si="203"/>
        <v>0.1884279153329001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1669232900.0999999</v>
      </c>
      <c r="BF344">
        <v>2109.7628571428568</v>
      </c>
      <c r="BG344">
        <v>2122.5585714285712</v>
      </c>
      <c r="BH344">
        <v>36.695228571428572</v>
      </c>
      <c r="BI344">
        <v>36.085185714285707</v>
      </c>
      <c r="BJ344">
        <v>2114.4785714285708</v>
      </c>
      <c r="BK344">
        <v>36.596328571428572</v>
      </c>
      <c r="BL344">
        <v>650.00914285714293</v>
      </c>
      <c r="BM344">
        <v>100.7875714285715</v>
      </c>
      <c r="BN344">
        <v>0.1001713571428571</v>
      </c>
      <c r="BO344">
        <v>33.930042857142851</v>
      </c>
      <c r="BP344">
        <v>34.767828571428574</v>
      </c>
      <c r="BQ344">
        <v>999.89999999999986</v>
      </c>
      <c r="BR344">
        <v>0</v>
      </c>
      <c r="BS344">
        <v>0</v>
      </c>
      <c r="BT344">
        <v>8970.5371428571416</v>
      </c>
      <c r="BU344">
        <v>0</v>
      </c>
      <c r="BV344">
        <v>140.32814285714289</v>
      </c>
      <c r="BW344">
        <v>-12.796328571428569</v>
      </c>
      <c r="BX344">
        <v>2190.1271428571431</v>
      </c>
      <c r="BY344">
        <v>2202.0185714285722</v>
      </c>
      <c r="BZ344">
        <v>0.61003385714285707</v>
      </c>
      <c r="CA344">
        <v>2122.5585714285712</v>
      </c>
      <c r="CB344">
        <v>36.085185714285707</v>
      </c>
      <c r="CC344">
        <v>3.6984214285714292</v>
      </c>
      <c r="CD344">
        <v>3.6369371428571431</v>
      </c>
      <c r="CE344">
        <v>27.559257142857149</v>
      </c>
      <c r="CF344">
        <v>27.272957142857141</v>
      </c>
      <c r="CG344">
        <v>1200.004285714286</v>
      </c>
      <c r="CH344">
        <v>0.50002514285714295</v>
      </c>
      <c r="CI344">
        <v>0.49997485714285711</v>
      </c>
      <c r="CJ344">
        <v>0</v>
      </c>
      <c r="CK344">
        <v>721.81028571428567</v>
      </c>
      <c r="CL344">
        <v>4.9990899999999998</v>
      </c>
      <c r="CM344">
        <v>7996.5714285714284</v>
      </c>
      <c r="CN344">
        <v>9557.9614285714288</v>
      </c>
      <c r="CO344">
        <v>43.811999999999998</v>
      </c>
      <c r="CP344">
        <v>45.419285714285721</v>
      </c>
      <c r="CQ344">
        <v>44.5</v>
      </c>
      <c r="CR344">
        <v>45.026571428571437</v>
      </c>
      <c r="CS344">
        <v>45.186999999999998</v>
      </c>
      <c r="CT344">
        <v>597.5328571428571</v>
      </c>
      <c r="CU344">
        <v>597.47142857142865</v>
      </c>
      <c r="CV344">
        <v>0</v>
      </c>
      <c r="CW344">
        <v>1669232909.4000001</v>
      </c>
      <c r="CX344">
        <v>0</v>
      </c>
      <c r="CY344">
        <v>1669228029.5</v>
      </c>
      <c r="CZ344" t="s">
        <v>356</v>
      </c>
      <c r="DA344">
        <v>1669228029.5</v>
      </c>
      <c r="DB344">
        <v>1669228028</v>
      </c>
      <c r="DC344">
        <v>6</v>
      </c>
      <c r="DD344">
        <v>0.127</v>
      </c>
      <c r="DE344">
        <v>2E-3</v>
      </c>
      <c r="DF344">
        <v>-2.9980000000000002</v>
      </c>
      <c r="DG344">
        <v>9.9000000000000005E-2</v>
      </c>
      <c r="DH344">
        <v>415</v>
      </c>
      <c r="DI344">
        <v>34</v>
      </c>
      <c r="DJ344">
        <v>0.37</v>
      </c>
      <c r="DK344">
        <v>0.19</v>
      </c>
      <c r="DL344">
        <v>-12.9371575</v>
      </c>
      <c r="DM344">
        <v>2.0310517823640279</v>
      </c>
      <c r="DN344">
        <v>0.26045334408248622</v>
      </c>
      <c r="DO344">
        <v>0</v>
      </c>
      <c r="DP344">
        <v>0.60725619999999991</v>
      </c>
      <c r="DQ344">
        <v>-0.1667158424015022</v>
      </c>
      <c r="DR344">
        <v>3.3995920003876932E-2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381</v>
      </c>
      <c r="EA344">
        <v>3.29515</v>
      </c>
      <c r="EB344">
        <v>2.6252300000000002</v>
      </c>
      <c r="EC344">
        <v>0.290408</v>
      </c>
      <c r="ED344">
        <v>0.28935499999999997</v>
      </c>
      <c r="EE344">
        <v>0.14596100000000001</v>
      </c>
      <c r="EF344">
        <v>0.14257700000000001</v>
      </c>
      <c r="EG344">
        <v>21431</v>
      </c>
      <c r="EH344">
        <v>21839.4</v>
      </c>
      <c r="EI344">
        <v>28130.7</v>
      </c>
      <c r="EJ344">
        <v>29615.7</v>
      </c>
      <c r="EK344">
        <v>33057.1</v>
      </c>
      <c r="EL344">
        <v>35259.1</v>
      </c>
      <c r="EM344">
        <v>39694.400000000001</v>
      </c>
      <c r="EN344">
        <v>42327.199999999997</v>
      </c>
      <c r="EO344">
        <v>2.18648</v>
      </c>
      <c r="EP344">
        <v>2.1581999999999999</v>
      </c>
      <c r="EQ344">
        <v>9.3813999999999995E-2</v>
      </c>
      <c r="ER344">
        <v>0</v>
      </c>
      <c r="ES344">
        <v>33.270200000000003</v>
      </c>
      <c r="ET344">
        <v>999.9</v>
      </c>
      <c r="EU344">
        <v>70.599999999999994</v>
      </c>
      <c r="EV344">
        <v>36.200000000000003</v>
      </c>
      <c r="EW344">
        <v>42.270899999999997</v>
      </c>
      <c r="EX344">
        <v>57.584400000000002</v>
      </c>
      <c r="EY344">
        <v>-2.9967999999999999</v>
      </c>
      <c r="EZ344">
        <v>2</v>
      </c>
      <c r="FA344">
        <v>0.60213899999999998</v>
      </c>
      <c r="FB344">
        <v>1.0499499999999999</v>
      </c>
      <c r="FC344">
        <v>20.267199999999999</v>
      </c>
      <c r="FD344">
        <v>5.2178899999999997</v>
      </c>
      <c r="FE344">
        <v>12.009499999999999</v>
      </c>
      <c r="FF344">
        <v>4.9848999999999997</v>
      </c>
      <c r="FG344">
        <v>3.2846500000000001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1.8621799999999999</v>
      </c>
      <c r="FN344">
        <v>1.8642000000000001</v>
      </c>
      <c r="FO344">
        <v>1.8603400000000001</v>
      </c>
      <c r="FP344">
        <v>1.8610800000000001</v>
      </c>
      <c r="FQ344">
        <v>1.8601799999999999</v>
      </c>
      <c r="FR344">
        <v>1.86185</v>
      </c>
      <c r="FS344">
        <v>1.8583700000000001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-4.71</v>
      </c>
      <c r="GH344">
        <v>9.8900000000000002E-2</v>
      </c>
      <c r="GI344">
        <v>-2.4324828651112251</v>
      </c>
      <c r="GJ344">
        <v>-1.6100910332537859E-3</v>
      </c>
      <c r="GK344">
        <v>7.0186618486508772E-7</v>
      </c>
      <c r="GL344">
        <v>-2.134652460378022E-10</v>
      </c>
      <c r="GM344">
        <v>9.8890000000004363E-2</v>
      </c>
      <c r="GN344">
        <v>0</v>
      </c>
      <c r="GO344">
        <v>0</v>
      </c>
      <c r="GP344">
        <v>0</v>
      </c>
      <c r="GQ344">
        <v>5</v>
      </c>
      <c r="GR344">
        <v>2079</v>
      </c>
      <c r="GS344">
        <v>3</v>
      </c>
      <c r="GT344">
        <v>29</v>
      </c>
      <c r="GU344">
        <v>81.2</v>
      </c>
      <c r="GV344">
        <v>81.2</v>
      </c>
      <c r="GW344">
        <v>4.99756</v>
      </c>
      <c r="GX344">
        <v>2.4499499999999999</v>
      </c>
      <c r="GY344">
        <v>2.04834</v>
      </c>
      <c r="GZ344">
        <v>2.6184099999999999</v>
      </c>
      <c r="HA344">
        <v>2.1972700000000001</v>
      </c>
      <c r="HB344">
        <v>2.32544</v>
      </c>
      <c r="HC344">
        <v>40.578699999999998</v>
      </c>
      <c r="HD344">
        <v>15.086399999999999</v>
      </c>
      <c r="HE344">
        <v>18</v>
      </c>
      <c r="HF344">
        <v>690.01400000000001</v>
      </c>
      <c r="HG344">
        <v>740.97799999999995</v>
      </c>
      <c r="HH344">
        <v>31.003499999999999</v>
      </c>
      <c r="HI344">
        <v>34.838799999999999</v>
      </c>
      <c r="HJ344">
        <v>30.000900000000001</v>
      </c>
      <c r="HK344">
        <v>34.616900000000001</v>
      </c>
      <c r="HL344">
        <v>34.596600000000002</v>
      </c>
      <c r="HM344">
        <v>100</v>
      </c>
      <c r="HN344">
        <v>18.699000000000002</v>
      </c>
      <c r="HO344">
        <v>94.086200000000005</v>
      </c>
      <c r="HP344">
        <v>31</v>
      </c>
      <c r="HQ344">
        <v>2194.41</v>
      </c>
      <c r="HR344">
        <v>36.131700000000002</v>
      </c>
      <c r="HS344">
        <v>99.1053</v>
      </c>
      <c r="HT344">
        <v>98.156800000000004</v>
      </c>
    </row>
    <row r="345" spans="1:228" x14ac:dyDescent="0.2">
      <c r="A345">
        <v>330</v>
      </c>
      <c r="B345">
        <v>1669232906.0999999</v>
      </c>
      <c r="C345">
        <v>1313.599999904633</v>
      </c>
      <c r="D345" t="s">
        <v>1019</v>
      </c>
      <c r="E345" t="s">
        <v>1020</v>
      </c>
      <c r="F345">
        <v>4</v>
      </c>
      <c r="G345">
        <v>1669232903.7874999</v>
      </c>
      <c r="H345">
        <f t="shared" si="170"/>
        <v>1.6692966576384533E-3</v>
      </c>
      <c r="I345">
        <f t="shared" si="171"/>
        <v>1.6692966576384534</v>
      </c>
      <c r="J345">
        <f t="shared" si="172"/>
        <v>28.570930529358336</v>
      </c>
      <c r="K345">
        <f t="shared" si="173"/>
        <v>2109.7275</v>
      </c>
      <c r="L345">
        <f t="shared" si="174"/>
        <v>1518.8128509944784</v>
      </c>
      <c r="M345">
        <f t="shared" si="175"/>
        <v>153.22822344963106</v>
      </c>
      <c r="N345">
        <f t="shared" si="176"/>
        <v>212.84373290373668</v>
      </c>
      <c r="O345">
        <f t="shared" si="177"/>
        <v>8.6518949464094635E-2</v>
      </c>
      <c r="P345">
        <f t="shared" si="178"/>
        <v>3.6722414390576592</v>
      </c>
      <c r="Q345">
        <f t="shared" si="179"/>
        <v>8.5402274797036007E-2</v>
      </c>
      <c r="R345">
        <f t="shared" si="180"/>
        <v>5.3475549679719903E-2</v>
      </c>
      <c r="S345">
        <f t="shared" si="181"/>
        <v>226.11314023348854</v>
      </c>
      <c r="T345">
        <f t="shared" si="182"/>
        <v>34.669947329228229</v>
      </c>
      <c r="U345">
        <f t="shared" si="183"/>
        <v>34.796725000000002</v>
      </c>
      <c r="V345">
        <f t="shared" si="184"/>
        <v>5.5850995404962145</v>
      </c>
      <c r="W345">
        <f t="shared" si="185"/>
        <v>69.534655395856731</v>
      </c>
      <c r="X345">
        <f t="shared" si="186"/>
        <v>3.7039202138102141</v>
      </c>
      <c r="Y345">
        <f t="shared" si="187"/>
        <v>5.3267254906550017</v>
      </c>
      <c r="Z345">
        <f t="shared" si="188"/>
        <v>1.8811793266860004</v>
      </c>
      <c r="AA345">
        <f t="shared" si="189"/>
        <v>-73.615982601855791</v>
      </c>
      <c r="AB345">
        <f t="shared" si="190"/>
        <v>-168.56579159627043</v>
      </c>
      <c r="AC345">
        <f t="shared" si="191"/>
        <v>-10.654644283238566</v>
      </c>
      <c r="AD345">
        <f t="shared" si="192"/>
        <v>-26.723278247876237</v>
      </c>
      <c r="AE345">
        <f t="shared" si="193"/>
        <v>27.645177136701442</v>
      </c>
      <c r="AF345">
        <f t="shared" si="194"/>
        <v>1.5482590565770942</v>
      </c>
      <c r="AG345">
        <f t="shared" si="195"/>
        <v>28.570930529358336</v>
      </c>
      <c r="AH345">
        <v>2202.045077825393</v>
      </c>
      <c r="AI345">
        <v>2190.0086060606059</v>
      </c>
      <c r="AJ345">
        <v>-7.0025495440001764E-2</v>
      </c>
      <c r="AK345">
        <v>65.098338017295973</v>
      </c>
      <c r="AL345">
        <f t="shared" si="196"/>
        <v>1.6692966576384534</v>
      </c>
      <c r="AM345">
        <v>36.088209710943048</v>
      </c>
      <c r="AN345">
        <v>36.717435164835187</v>
      </c>
      <c r="AO345">
        <v>7.2894730544462967E-3</v>
      </c>
      <c r="AP345">
        <v>87.569397002130515</v>
      </c>
      <c r="AQ345">
        <v>9</v>
      </c>
      <c r="AR345">
        <v>1</v>
      </c>
      <c r="AS345">
        <f t="shared" si="197"/>
        <v>1</v>
      </c>
      <c r="AT345">
        <f t="shared" si="198"/>
        <v>0</v>
      </c>
      <c r="AU345">
        <f t="shared" si="199"/>
        <v>47042.918673311964</v>
      </c>
      <c r="AV345">
        <f t="shared" si="200"/>
        <v>1199.9974999999999</v>
      </c>
      <c r="AW345">
        <f t="shared" si="201"/>
        <v>1025.9220135924811</v>
      </c>
      <c r="AX345">
        <f t="shared" si="202"/>
        <v>0.85493679244538523</v>
      </c>
      <c r="AY345">
        <f t="shared" si="203"/>
        <v>0.18842800941959342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1669232903.7874999</v>
      </c>
      <c r="BF345">
        <v>2109.7275</v>
      </c>
      <c r="BG345">
        <v>2122.5687499999999</v>
      </c>
      <c r="BH345">
        <v>36.713612500000004</v>
      </c>
      <c r="BI345">
        <v>36.094050000000003</v>
      </c>
      <c r="BJ345">
        <v>2114.4450000000002</v>
      </c>
      <c r="BK345">
        <v>36.614725</v>
      </c>
      <c r="BL345">
        <v>649.94662500000004</v>
      </c>
      <c r="BM345">
        <v>100.78700000000001</v>
      </c>
      <c r="BN345">
        <v>9.9836287499999996E-2</v>
      </c>
      <c r="BO345">
        <v>33.945287499999999</v>
      </c>
      <c r="BP345">
        <v>34.796725000000002</v>
      </c>
      <c r="BQ345">
        <v>999.9</v>
      </c>
      <c r="BR345">
        <v>0</v>
      </c>
      <c r="BS345">
        <v>0</v>
      </c>
      <c r="BT345">
        <v>9004.9225000000006</v>
      </c>
      <c r="BU345">
        <v>0</v>
      </c>
      <c r="BV345">
        <v>139.75037499999999</v>
      </c>
      <c r="BW345">
        <v>-12.840525</v>
      </c>
      <c r="BX345">
        <v>2190.1350000000002</v>
      </c>
      <c r="BY345">
        <v>2202.0487499999999</v>
      </c>
      <c r="BZ345">
        <v>0.619564</v>
      </c>
      <c r="CA345">
        <v>2122.5687499999999</v>
      </c>
      <c r="CB345">
        <v>36.094050000000003</v>
      </c>
      <c r="CC345">
        <v>3.7002587500000002</v>
      </c>
      <c r="CD345">
        <v>3.6378149999999998</v>
      </c>
      <c r="CE345">
        <v>27.5677375</v>
      </c>
      <c r="CF345">
        <v>27.277049999999999</v>
      </c>
      <c r="CG345">
        <v>1199.9974999999999</v>
      </c>
      <c r="CH345">
        <v>0.500023</v>
      </c>
      <c r="CI345">
        <v>0.499977</v>
      </c>
      <c r="CJ345">
        <v>0</v>
      </c>
      <c r="CK345">
        <v>721.38</v>
      </c>
      <c r="CL345">
        <v>4.9990899999999998</v>
      </c>
      <c r="CM345">
        <v>7994.6324999999997</v>
      </c>
      <c r="CN345">
        <v>9557.8987500000003</v>
      </c>
      <c r="CO345">
        <v>43.811999999999998</v>
      </c>
      <c r="CP345">
        <v>45.436999999999998</v>
      </c>
      <c r="CQ345">
        <v>44.5</v>
      </c>
      <c r="CR345">
        <v>45.077749999999988</v>
      </c>
      <c r="CS345">
        <v>45.186999999999998</v>
      </c>
      <c r="CT345">
        <v>597.52749999999992</v>
      </c>
      <c r="CU345">
        <v>597.47</v>
      </c>
      <c r="CV345">
        <v>0</v>
      </c>
      <c r="CW345">
        <v>1669232913</v>
      </c>
      <c r="CX345">
        <v>0</v>
      </c>
      <c r="CY345">
        <v>1669228029.5</v>
      </c>
      <c r="CZ345" t="s">
        <v>356</v>
      </c>
      <c r="DA345">
        <v>1669228029.5</v>
      </c>
      <c r="DB345">
        <v>1669228028</v>
      </c>
      <c r="DC345">
        <v>6</v>
      </c>
      <c r="DD345">
        <v>0.127</v>
      </c>
      <c r="DE345">
        <v>2E-3</v>
      </c>
      <c r="DF345">
        <v>-2.9980000000000002</v>
      </c>
      <c r="DG345">
        <v>9.9000000000000005E-2</v>
      </c>
      <c r="DH345">
        <v>415</v>
      </c>
      <c r="DI345">
        <v>34</v>
      </c>
      <c r="DJ345">
        <v>0.37</v>
      </c>
      <c r="DK345">
        <v>0.19</v>
      </c>
      <c r="DL345">
        <v>-12.821999999999999</v>
      </c>
      <c r="DM345">
        <v>0.1652759581881568</v>
      </c>
      <c r="DN345">
        <v>8.6779366998067944E-2</v>
      </c>
      <c r="DO345">
        <v>0</v>
      </c>
      <c r="DP345">
        <v>0.59958431707317073</v>
      </c>
      <c r="DQ345">
        <v>9.8132717770035141E-2</v>
      </c>
      <c r="DR345">
        <v>2.3721781385869341E-2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3.29501</v>
      </c>
      <c r="EB345">
        <v>2.6253700000000002</v>
      </c>
      <c r="EC345">
        <v>0.29039900000000002</v>
      </c>
      <c r="ED345">
        <v>0.289356</v>
      </c>
      <c r="EE345">
        <v>0.14599300000000001</v>
      </c>
      <c r="EF345">
        <v>0.142702</v>
      </c>
      <c r="EG345">
        <v>21430.9</v>
      </c>
      <c r="EH345">
        <v>21838.9</v>
      </c>
      <c r="EI345">
        <v>28130.3</v>
      </c>
      <c r="EJ345">
        <v>29615.200000000001</v>
      </c>
      <c r="EK345">
        <v>33055.199999999997</v>
      </c>
      <c r="EL345">
        <v>35253.599999999999</v>
      </c>
      <c r="EM345">
        <v>39693.599999999999</v>
      </c>
      <c r="EN345">
        <v>42326.7</v>
      </c>
      <c r="EO345">
        <v>2.1865000000000001</v>
      </c>
      <c r="EP345">
        <v>2.1583199999999998</v>
      </c>
      <c r="EQ345">
        <v>9.2506400000000003E-2</v>
      </c>
      <c r="ER345">
        <v>0</v>
      </c>
      <c r="ES345">
        <v>33.313099999999999</v>
      </c>
      <c r="ET345">
        <v>999.9</v>
      </c>
      <c r="EU345">
        <v>70.599999999999994</v>
      </c>
      <c r="EV345">
        <v>36.200000000000003</v>
      </c>
      <c r="EW345">
        <v>42.279600000000002</v>
      </c>
      <c r="EX345">
        <v>57.734400000000001</v>
      </c>
      <c r="EY345">
        <v>-2.84856</v>
      </c>
      <c r="EZ345">
        <v>2</v>
      </c>
      <c r="FA345">
        <v>0.60317100000000001</v>
      </c>
      <c r="FB345">
        <v>1.0624499999999999</v>
      </c>
      <c r="FC345">
        <v>20.2667</v>
      </c>
      <c r="FD345">
        <v>5.2144399999999997</v>
      </c>
      <c r="FE345">
        <v>12.008800000000001</v>
      </c>
      <c r="FF345">
        <v>4.9844499999999998</v>
      </c>
      <c r="FG345">
        <v>3.2841300000000002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1.8621799999999999</v>
      </c>
      <c r="FN345">
        <v>1.8642300000000001</v>
      </c>
      <c r="FO345">
        <v>1.8603499999999999</v>
      </c>
      <c r="FP345">
        <v>1.8610800000000001</v>
      </c>
      <c r="FQ345">
        <v>1.86019</v>
      </c>
      <c r="FR345">
        <v>1.8618600000000001</v>
      </c>
      <c r="FS345">
        <v>1.8583799999999999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-4.72</v>
      </c>
      <c r="GH345">
        <v>9.8900000000000002E-2</v>
      </c>
      <c r="GI345">
        <v>-2.4324828651112251</v>
      </c>
      <c r="GJ345">
        <v>-1.6100910332537859E-3</v>
      </c>
      <c r="GK345">
        <v>7.0186618486508772E-7</v>
      </c>
      <c r="GL345">
        <v>-2.134652460378022E-10</v>
      </c>
      <c r="GM345">
        <v>9.8890000000004363E-2</v>
      </c>
      <c r="GN345">
        <v>0</v>
      </c>
      <c r="GO345">
        <v>0</v>
      </c>
      <c r="GP345">
        <v>0</v>
      </c>
      <c r="GQ345">
        <v>5</v>
      </c>
      <c r="GR345">
        <v>2079</v>
      </c>
      <c r="GS345">
        <v>3</v>
      </c>
      <c r="GT345">
        <v>29</v>
      </c>
      <c r="GU345">
        <v>81.3</v>
      </c>
      <c r="GV345">
        <v>81.3</v>
      </c>
      <c r="GW345">
        <v>4.99756</v>
      </c>
      <c r="GX345">
        <v>2.4523899999999998</v>
      </c>
      <c r="GY345">
        <v>2.04834</v>
      </c>
      <c r="GZ345">
        <v>2.6196299999999999</v>
      </c>
      <c r="HA345">
        <v>2.1972700000000001</v>
      </c>
      <c r="HB345">
        <v>2.36328</v>
      </c>
      <c r="HC345">
        <v>40.553100000000001</v>
      </c>
      <c r="HD345">
        <v>15.103899999999999</v>
      </c>
      <c r="HE345">
        <v>18</v>
      </c>
      <c r="HF345">
        <v>690.10199999999998</v>
      </c>
      <c r="HG345">
        <v>741.18299999999999</v>
      </c>
      <c r="HH345">
        <v>31.003499999999999</v>
      </c>
      <c r="HI345">
        <v>34.846200000000003</v>
      </c>
      <c r="HJ345">
        <v>30.001200000000001</v>
      </c>
      <c r="HK345">
        <v>34.623199999999997</v>
      </c>
      <c r="HL345">
        <v>34.6036</v>
      </c>
      <c r="HM345">
        <v>100</v>
      </c>
      <c r="HN345">
        <v>18.412199999999999</v>
      </c>
      <c r="HO345">
        <v>94.531099999999995</v>
      </c>
      <c r="HP345">
        <v>31</v>
      </c>
      <c r="HQ345">
        <v>2201.08</v>
      </c>
      <c r="HR345">
        <v>36.3232</v>
      </c>
      <c r="HS345">
        <v>99.103499999999997</v>
      </c>
      <c r="HT345">
        <v>98.155500000000004</v>
      </c>
    </row>
    <row r="346" spans="1:228" x14ac:dyDescent="0.2">
      <c r="A346">
        <v>331</v>
      </c>
      <c r="B346">
        <v>1669232910.0999999</v>
      </c>
      <c r="C346">
        <v>1317.599999904633</v>
      </c>
      <c r="D346" t="s">
        <v>1021</v>
      </c>
      <c r="E346" t="s">
        <v>1022</v>
      </c>
      <c r="F346">
        <v>4</v>
      </c>
      <c r="G346">
        <v>1669232908.0999999</v>
      </c>
      <c r="H346">
        <f t="shared" si="170"/>
        <v>1.5432474593828347E-3</v>
      </c>
      <c r="I346">
        <f t="shared" si="171"/>
        <v>1.5432474593828347</v>
      </c>
      <c r="J346">
        <f t="shared" si="172"/>
        <v>26.793611440721016</v>
      </c>
      <c r="K346">
        <f t="shared" si="173"/>
        <v>2109.7171428571419</v>
      </c>
      <c r="L346">
        <f t="shared" si="174"/>
        <v>1509.8717938206294</v>
      </c>
      <c r="M346">
        <f t="shared" si="175"/>
        <v>152.32717772202935</v>
      </c>
      <c r="N346">
        <f t="shared" si="176"/>
        <v>212.84407025712662</v>
      </c>
      <c r="O346">
        <f t="shared" si="177"/>
        <v>7.973093426952102E-2</v>
      </c>
      <c r="P346">
        <f t="shared" si="178"/>
        <v>3.6783098378099188</v>
      </c>
      <c r="Q346">
        <f t="shared" si="179"/>
        <v>7.878311702900484E-2</v>
      </c>
      <c r="R346">
        <f t="shared" si="180"/>
        <v>4.9323666847651375E-2</v>
      </c>
      <c r="S346">
        <f t="shared" si="181"/>
        <v>226.11316594784483</v>
      </c>
      <c r="T346">
        <f t="shared" si="182"/>
        <v>34.709188785160805</v>
      </c>
      <c r="U346">
        <f t="shared" si="183"/>
        <v>34.817657142857144</v>
      </c>
      <c r="V346">
        <f t="shared" si="184"/>
        <v>5.5915863427847476</v>
      </c>
      <c r="W346">
        <f t="shared" si="185"/>
        <v>69.52713047036822</v>
      </c>
      <c r="X346">
        <f t="shared" si="186"/>
        <v>3.7064133091766136</v>
      </c>
      <c r="Y346">
        <f t="shared" si="187"/>
        <v>5.330887790279581</v>
      </c>
      <c r="Z346">
        <f t="shared" si="188"/>
        <v>1.885173033608134</v>
      </c>
      <c r="AA346">
        <f t="shared" si="189"/>
        <v>-68.057212958783012</v>
      </c>
      <c r="AB346">
        <f t="shared" si="190"/>
        <v>-170.21938045712099</v>
      </c>
      <c r="AC346">
        <f t="shared" si="191"/>
        <v>-10.74324493104756</v>
      </c>
      <c r="AD346">
        <f t="shared" si="192"/>
        <v>-22.906672399106725</v>
      </c>
      <c r="AE346">
        <f t="shared" si="193"/>
        <v>27.577237669793792</v>
      </c>
      <c r="AF346">
        <f t="shared" si="194"/>
        <v>1.2886185531598298</v>
      </c>
      <c r="AG346">
        <f t="shared" si="195"/>
        <v>26.793611440721016</v>
      </c>
      <c r="AH346">
        <v>2202.1187571514629</v>
      </c>
      <c r="AI346">
        <v>2190.289757575757</v>
      </c>
      <c r="AJ346">
        <v>7.1467189442420892E-2</v>
      </c>
      <c r="AK346">
        <v>65.098338017295973</v>
      </c>
      <c r="AL346">
        <f t="shared" si="196"/>
        <v>1.5432474593828347</v>
      </c>
      <c r="AM346">
        <v>36.141262503198519</v>
      </c>
      <c r="AN346">
        <v>36.759234065934081</v>
      </c>
      <c r="AO346">
        <v>-1.075441612296821E-4</v>
      </c>
      <c r="AP346">
        <v>87.569397002130515</v>
      </c>
      <c r="AQ346">
        <v>9</v>
      </c>
      <c r="AR346">
        <v>1</v>
      </c>
      <c r="AS346">
        <f t="shared" si="197"/>
        <v>1</v>
      </c>
      <c r="AT346">
        <f t="shared" si="198"/>
        <v>0</v>
      </c>
      <c r="AU346">
        <f t="shared" si="199"/>
        <v>47148.810947047074</v>
      </c>
      <c r="AV346">
        <f t="shared" si="200"/>
        <v>1199.997142857143</v>
      </c>
      <c r="AW346">
        <f t="shared" si="201"/>
        <v>1025.9217564496605</v>
      </c>
      <c r="AX346">
        <f t="shared" si="202"/>
        <v>0.85493683260527087</v>
      </c>
      <c r="AY346">
        <f t="shared" si="203"/>
        <v>0.18842808692817289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1669232908.0999999</v>
      </c>
      <c r="BF346">
        <v>2109.7171428571419</v>
      </c>
      <c r="BG346">
        <v>2122.3000000000002</v>
      </c>
      <c r="BH346">
        <v>36.738085714285717</v>
      </c>
      <c r="BI346">
        <v>36.222542857142862</v>
      </c>
      <c r="BJ346">
        <v>2114.434285714286</v>
      </c>
      <c r="BK346">
        <v>36.639185714285709</v>
      </c>
      <c r="BL346">
        <v>650.08142857142866</v>
      </c>
      <c r="BM346">
        <v>100.78742857142861</v>
      </c>
      <c r="BN346">
        <v>0.1000629</v>
      </c>
      <c r="BO346">
        <v>33.959285714285713</v>
      </c>
      <c r="BP346">
        <v>34.817657142857144</v>
      </c>
      <c r="BQ346">
        <v>999.89999999999986</v>
      </c>
      <c r="BR346">
        <v>0</v>
      </c>
      <c r="BS346">
        <v>0</v>
      </c>
      <c r="BT346">
        <v>9025.8928571428569</v>
      </c>
      <c r="BU346">
        <v>0</v>
      </c>
      <c r="BV346">
        <v>139.87571428571431</v>
      </c>
      <c r="BW346">
        <v>-12.58234285714286</v>
      </c>
      <c r="BX346">
        <v>2190.178571428572</v>
      </c>
      <c r="BY346">
        <v>2202.062857142857</v>
      </c>
      <c r="BZ346">
        <v>0.5155441428571429</v>
      </c>
      <c r="CA346">
        <v>2122.3000000000002</v>
      </c>
      <c r="CB346">
        <v>36.222542857142862</v>
      </c>
      <c r="CC346">
        <v>3.7027442857142852</v>
      </c>
      <c r="CD346">
        <v>3.650781428571428</v>
      </c>
      <c r="CE346">
        <v>27.57921428571429</v>
      </c>
      <c r="CF346">
        <v>27.33774285714285</v>
      </c>
      <c r="CG346">
        <v>1199.997142857143</v>
      </c>
      <c r="CH346">
        <v>0.500023</v>
      </c>
      <c r="CI346">
        <v>0.49997699999999989</v>
      </c>
      <c r="CJ346">
        <v>0</v>
      </c>
      <c r="CK346">
        <v>720.9697142857143</v>
      </c>
      <c r="CL346">
        <v>4.9990899999999998</v>
      </c>
      <c r="CM346">
        <v>7990.5028571428566</v>
      </c>
      <c r="CN346">
        <v>9557.9228571428557</v>
      </c>
      <c r="CO346">
        <v>43.838999999999999</v>
      </c>
      <c r="CP346">
        <v>45.436999999999998</v>
      </c>
      <c r="CQ346">
        <v>44.5</v>
      </c>
      <c r="CR346">
        <v>45.125</v>
      </c>
      <c r="CS346">
        <v>45.232000000000014</v>
      </c>
      <c r="CT346">
        <v>597.52571428571423</v>
      </c>
      <c r="CU346">
        <v>597.47142857142876</v>
      </c>
      <c r="CV346">
        <v>0</v>
      </c>
      <c r="CW346">
        <v>1669232917.2</v>
      </c>
      <c r="CX346">
        <v>0</v>
      </c>
      <c r="CY346">
        <v>1669228029.5</v>
      </c>
      <c r="CZ346" t="s">
        <v>356</v>
      </c>
      <c r="DA346">
        <v>1669228029.5</v>
      </c>
      <c r="DB346">
        <v>1669228028</v>
      </c>
      <c r="DC346">
        <v>6</v>
      </c>
      <c r="DD346">
        <v>0.127</v>
      </c>
      <c r="DE346">
        <v>2E-3</v>
      </c>
      <c r="DF346">
        <v>-2.9980000000000002</v>
      </c>
      <c r="DG346">
        <v>9.9000000000000005E-2</v>
      </c>
      <c r="DH346">
        <v>415</v>
      </c>
      <c r="DI346">
        <v>34</v>
      </c>
      <c r="DJ346">
        <v>0.37</v>
      </c>
      <c r="DK346">
        <v>0.19</v>
      </c>
      <c r="DL346">
        <v>-12.762</v>
      </c>
      <c r="DM346">
        <v>0.32045644599302753</v>
      </c>
      <c r="DN346">
        <v>0.12882085121329201</v>
      </c>
      <c r="DO346">
        <v>0</v>
      </c>
      <c r="DP346">
        <v>0.58377053658536582</v>
      </c>
      <c r="DQ346">
        <v>-8.9112041811845136E-2</v>
      </c>
      <c r="DR346">
        <v>3.8273221520610662E-2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3.2951199999999998</v>
      </c>
      <c r="EB346">
        <v>2.6254599999999999</v>
      </c>
      <c r="EC346">
        <v>0.29040199999999999</v>
      </c>
      <c r="ED346">
        <v>0.28931800000000002</v>
      </c>
      <c r="EE346">
        <v>0.14612800000000001</v>
      </c>
      <c r="EF346">
        <v>0.14307800000000001</v>
      </c>
      <c r="EG346">
        <v>21430.3</v>
      </c>
      <c r="EH346">
        <v>21839.599999999999</v>
      </c>
      <c r="EI346">
        <v>28129.7</v>
      </c>
      <c r="EJ346">
        <v>29614.6</v>
      </c>
      <c r="EK346">
        <v>33049.699999999997</v>
      </c>
      <c r="EL346">
        <v>35237.5</v>
      </c>
      <c r="EM346">
        <v>39693.199999999997</v>
      </c>
      <c r="EN346">
        <v>42326</v>
      </c>
      <c r="EO346">
        <v>2.1865199999999998</v>
      </c>
      <c r="EP346">
        <v>2.1585200000000002</v>
      </c>
      <c r="EQ346">
        <v>9.0762999999999996E-2</v>
      </c>
      <c r="ER346">
        <v>0</v>
      </c>
      <c r="ES346">
        <v>33.3568</v>
      </c>
      <c r="ET346">
        <v>999.9</v>
      </c>
      <c r="EU346">
        <v>70.599999999999994</v>
      </c>
      <c r="EV346">
        <v>36.200000000000003</v>
      </c>
      <c r="EW346">
        <v>42.268799999999999</v>
      </c>
      <c r="EX346">
        <v>57.614400000000003</v>
      </c>
      <c r="EY346">
        <v>-2.9967999999999999</v>
      </c>
      <c r="EZ346">
        <v>2</v>
      </c>
      <c r="FA346">
        <v>0.60399899999999995</v>
      </c>
      <c r="FB346">
        <v>1.0727599999999999</v>
      </c>
      <c r="FC346">
        <v>20.267099999999999</v>
      </c>
      <c r="FD346">
        <v>5.21624</v>
      </c>
      <c r="FE346">
        <v>12.008599999999999</v>
      </c>
      <c r="FF346">
        <v>4.9847000000000001</v>
      </c>
      <c r="FG346">
        <v>3.2844799999999998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1.8621799999999999</v>
      </c>
      <c r="FN346">
        <v>1.8642000000000001</v>
      </c>
      <c r="FO346">
        <v>1.8603499999999999</v>
      </c>
      <c r="FP346">
        <v>1.8610899999999999</v>
      </c>
      <c r="FQ346">
        <v>1.8601799999999999</v>
      </c>
      <c r="FR346">
        <v>1.8618600000000001</v>
      </c>
      <c r="FS346">
        <v>1.8583700000000001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-4.72</v>
      </c>
      <c r="GH346">
        <v>9.8900000000000002E-2</v>
      </c>
      <c r="GI346">
        <v>-2.4324828651112251</v>
      </c>
      <c r="GJ346">
        <v>-1.6100910332537859E-3</v>
      </c>
      <c r="GK346">
        <v>7.0186618486508772E-7</v>
      </c>
      <c r="GL346">
        <v>-2.134652460378022E-10</v>
      </c>
      <c r="GM346">
        <v>9.8890000000004363E-2</v>
      </c>
      <c r="GN346">
        <v>0</v>
      </c>
      <c r="GO346">
        <v>0</v>
      </c>
      <c r="GP346">
        <v>0</v>
      </c>
      <c r="GQ346">
        <v>5</v>
      </c>
      <c r="GR346">
        <v>2079</v>
      </c>
      <c r="GS346">
        <v>3</v>
      </c>
      <c r="GT346">
        <v>29</v>
      </c>
      <c r="GU346">
        <v>81.3</v>
      </c>
      <c r="GV346">
        <v>81.400000000000006</v>
      </c>
      <c r="GW346">
        <v>4.99756</v>
      </c>
      <c r="GX346">
        <v>2.4548299999999998</v>
      </c>
      <c r="GY346">
        <v>2.04834</v>
      </c>
      <c r="GZ346">
        <v>2.6196299999999999</v>
      </c>
      <c r="HA346">
        <v>2.1972700000000001</v>
      </c>
      <c r="HB346">
        <v>2.3120099999999999</v>
      </c>
      <c r="HC346">
        <v>40.553100000000001</v>
      </c>
      <c r="HD346">
        <v>15.0777</v>
      </c>
      <c r="HE346">
        <v>18</v>
      </c>
      <c r="HF346">
        <v>690.19</v>
      </c>
      <c r="HG346">
        <v>741.46</v>
      </c>
      <c r="HH346">
        <v>31.0032</v>
      </c>
      <c r="HI346">
        <v>34.855499999999999</v>
      </c>
      <c r="HJ346">
        <v>30.001100000000001</v>
      </c>
      <c r="HK346">
        <v>34.6295</v>
      </c>
      <c r="HL346">
        <v>34.610599999999998</v>
      </c>
      <c r="HM346">
        <v>100</v>
      </c>
      <c r="HN346">
        <v>18.412199999999999</v>
      </c>
      <c r="HO346">
        <v>94.914900000000003</v>
      </c>
      <c r="HP346">
        <v>31</v>
      </c>
      <c r="HQ346">
        <v>2207.7600000000002</v>
      </c>
      <c r="HR346">
        <v>36.3262</v>
      </c>
      <c r="HS346">
        <v>99.102099999999993</v>
      </c>
      <c r="HT346">
        <v>98.153800000000004</v>
      </c>
    </row>
    <row r="347" spans="1:228" x14ac:dyDescent="0.2">
      <c r="A347">
        <v>332</v>
      </c>
      <c r="B347">
        <v>1669232914.0999999</v>
      </c>
      <c r="C347">
        <v>1321.599999904633</v>
      </c>
      <c r="D347" t="s">
        <v>1023</v>
      </c>
      <c r="E347" t="s">
        <v>1024</v>
      </c>
      <c r="F347">
        <v>4</v>
      </c>
      <c r="G347">
        <v>1669232911.7874999</v>
      </c>
      <c r="H347">
        <f t="shared" si="170"/>
        <v>1.5789357720071553E-3</v>
      </c>
      <c r="I347">
        <f t="shared" si="171"/>
        <v>1.5789357720071553</v>
      </c>
      <c r="J347">
        <f t="shared" si="172"/>
        <v>27.865026724120209</v>
      </c>
      <c r="K347">
        <f t="shared" si="173"/>
        <v>2109.585</v>
      </c>
      <c r="L347">
        <f t="shared" si="174"/>
        <v>1501.1658905740842</v>
      </c>
      <c r="M347">
        <f t="shared" si="175"/>
        <v>151.45078015338649</v>
      </c>
      <c r="N347">
        <f t="shared" si="176"/>
        <v>212.8334357022311</v>
      </c>
      <c r="O347">
        <f t="shared" si="177"/>
        <v>8.1627394009224669E-2</v>
      </c>
      <c r="P347">
        <f t="shared" si="178"/>
        <v>3.6758300710874887</v>
      </c>
      <c r="Q347">
        <f t="shared" si="179"/>
        <v>8.063359315640066E-2</v>
      </c>
      <c r="R347">
        <f t="shared" si="180"/>
        <v>5.0484276579625342E-2</v>
      </c>
      <c r="S347">
        <f t="shared" si="181"/>
        <v>226.11234223359787</v>
      </c>
      <c r="T347">
        <f t="shared" si="182"/>
        <v>34.714360431333233</v>
      </c>
      <c r="U347">
        <f t="shared" si="183"/>
        <v>34.833749999999988</v>
      </c>
      <c r="V347">
        <f t="shared" si="184"/>
        <v>5.5965779181232964</v>
      </c>
      <c r="W347">
        <f t="shared" si="185"/>
        <v>69.587507594968315</v>
      </c>
      <c r="X347">
        <f t="shared" si="186"/>
        <v>3.7121531061150366</v>
      </c>
      <c r="Y347">
        <f t="shared" si="187"/>
        <v>5.3345107971411991</v>
      </c>
      <c r="Z347">
        <f t="shared" si="188"/>
        <v>1.8844248120082598</v>
      </c>
      <c r="AA347">
        <f t="shared" si="189"/>
        <v>-69.631067545515549</v>
      </c>
      <c r="AB347">
        <f t="shared" si="190"/>
        <v>-170.88067864645819</v>
      </c>
      <c r="AC347">
        <f t="shared" si="191"/>
        <v>-10.793746938238257</v>
      </c>
      <c r="AD347">
        <f t="shared" si="192"/>
        <v>-25.193150896614128</v>
      </c>
      <c r="AE347">
        <f t="shared" si="193"/>
        <v>27.104511037501908</v>
      </c>
      <c r="AF347">
        <f t="shared" si="194"/>
        <v>1.2754847956855053</v>
      </c>
      <c r="AG347">
        <f t="shared" si="195"/>
        <v>27.865026724120209</v>
      </c>
      <c r="AH347">
        <v>2201.8256249454612</v>
      </c>
      <c r="AI347">
        <v>2190.0540000000001</v>
      </c>
      <c r="AJ347">
        <v>-6.0366592520311041E-2</v>
      </c>
      <c r="AK347">
        <v>65.098338017295973</v>
      </c>
      <c r="AL347">
        <f t="shared" si="196"/>
        <v>1.5789357720071553</v>
      </c>
      <c r="AM347">
        <v>36.277613725044127</v>
      </c>
      <c r="AN347">
        <v>36.820527472527502</v>
      </c>
      <c r="AO347">
        <v>1.6697176943730001E-2</v>
      </c>
      <c r="AP347">
        <v>87.569397002130515</v>
      </c>
      <c r="AQ347">
        <v>9</v>
      </c>
      <c r="AR347">
        <v>1</v>
      </c>
      <c r="AS347">
        <f t="shared" si="197"/>
        <v>1</v>
      </c>
      <c r="AT347">
        <f t="shared" si="198"/>
        <v>0</v>
      </c>
      <c r="AU347">
        <f t="shared" si="199"/>
        <v>47102.801886788002</v>
      </c>
      <c r="AV347">
        <f t="shared" si="200"/>
        <v>1199.9925000000001</v>
      </c>
      <c r="AW347">
        <f t="shared" si="201"/>
        <v>1025.9178135925376</v>
      </c>
      <c r="AX347">
        <f t="shared" si="202"/>
        <v>0.8549368546824565</v>
      </c>
      <c r="AY347">
        <f t="shared" si="203"/>
        <v>0.18842812953714116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1669232911.7874999</v>
      </c>
      <c r="BF347">
        <v>2109.585</v>
      </c>
      <c r="BG347">
        <v>2121.9612499999998</v>
      </c>
      <c r="BH347">
        <v>36.794512500000003</v>
      </c>
      <c r="BI347">
        <v>36.284199999999998</v>
      </c>
      <c r="BJ347">
        <v>2114.2987499999999</v>
      </c>
      <c r="BK347">
        <v>36.695625</v>
      </c>
      <c r="BL347">
        <v>650.01262500000007</v>
      </c>
      <c r="BM347">
        <v>100.78874999999999</v>
      </c>
      <c r="BN347">
        <v>0.100019925</v>
      </c>
      <c r="BO347">
        <v>33.971462500000001</v>
      </c>
      <c r="BP347">
        <v>34.833749999999988</v>
      </c>
      <c r="BQ347">
        <v>999.9</v>
      </c>
      <c r="BR347">
        <v>0</v>
      </c>
      <c r="BS347">
        <v>0</v>
      </c>
      <c r="BT347">
        <v>9017.1875</v>
      </c>
      <c r="BU347">
        <v>0</v>
      </c>
      <c r="BV347">
        <v>140.29650000000001</v>
      </c>
      <c r="BW347">
        <v>-12.377062499999999</v>
      </c>
      <c r="BX347">
        <v>2190.1687499999998</v>
      </c>
      <c r="BY347">
        <v>2201.8512500000002</v>
      </c>
      <c r="BZ347">
        <v>0.51030012499999999</v>
      </c>
      <c r="CA347">
        <v>2121.9612499999998</v>
      </c>
      <c r="CB347">
        <v>36.284199999999998</v>
      </c>
      <c r="CC347">
        <v>3.7084812500000002</v>
      </c>
      <c r="CD347">
        <v>3.6570462500000001</v>
      </c>
      <c r="CE347">
        <v>27.605687499999998</v>
      </c>
      <c r="CF347">
        <v>27.367049999999999</v>
      </c>
      <c r="CG347">
        <v>1199.9925000000001</v>
      </c>
      <c r="CH347">
        <v>0.500023</v>
      </c>
      <c r="CI347">
        <v>0.499977</v>
      </c>
      <c r="CJ347">
        <v>0</v>
      </c>
      <c r="CK347">
        <v>720.73725000000002</v>
      </c>
      <c r="CL347">
        <v>4.9990899999999998</v>
      </c>
      <c r="CM347">
        <v>7986.9650000000001</v>
      </c>
      <c r="CN347">
        <v>9557.875</v>
      </c>
      <c r="CO347">
        <v>43.851374999999997</v>
      </c>
      <c r="CP347">
        <v>45.492125000000001</v>
      </c>
      <c r="CQ347">
        <v>44.5</v>
      </c>
      <c r="CR347">
        <v>45.125</v>
      </c>
      <c r="CS347">
        <v>45.25</v>
      </c>
      <c r="CT347">
        <v>597.52250000000004</v>
      </c>
      <c r="CU347">
        <v>597.47</v>
      </c>
      <c r="CV347">
        <v>0</v>
      </c>
      <c r="CW347">
        <v>1669232921.4000001</v>
      </c>
      <c r="CX347">
        <v>0</v>
      </c>
      <c r="CY347">
        <v>1669228029.5</v>
      </c>
      <c r="CZ347" t="s">
        <v>356</v>
      </c>
      <c r="DA347">
        <v>1669228029.5</v>
      </c>
      <c r="DB347">
        <v>1669228028</v>
      </c>
      <c r="DC347">
        <v>6</v>
      </c>
      <c r="DD347">
        <v>0.127</v>
      </c>
      <c r="DE347">
        <v>2E-3</v>
      </c>
      <c r="DF347">
        <v>-2.9980000000000002</v>
      </c>
      <c r="DG347">
        <v>9.9000000000000005E-2</v>
      </c>
      <c r="DH347">
        <v>415</v>
      </c>
      <c r="DI347">
        <v>34</v>
      </c>
      <c r="DJ347">
        <v>0.37</v>
      </c>
      <c r="DK347">
        <v>0.19</v>
      </c>
      <c r="DL347">
        <v>-12.702058536585371</v>
      </c>
      <c r="DM347">
        <v>1.2872550522648081</v>
      </c>
      <c r="DN347">
        <v>0.19863822363921149</v>
      </c>
      <c r="DO347">
        <v>0</v>
      </c>
      <c r="DP347">
        <v>0.57566197560975607</v>
      </c>
      <c r="DQ347">
        <v>-0.32501738675958031</v>
      </c>
      <c r="DR347">
        <v>4.709847046891863E-2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381</v>
      </c>
      <c r="EA347">
        <v>3.2951299999999999</v>
      </c>
      <c r="EB347">
        <v>2.6253199999999999</v>
      </c>
      <c r="EC347">
        <v>0.29038599999999998</v>
      </c>
      <c r="ED347">
        <v>0.28931699999999999</v>
      </c>
      <c r="EE347">
        <v>0.14627899999999999</v>
      </c>
      <c r="EF347">
        <v>0.143118</v>
      </c>
      <c r="EG347">
        <v>21430.5</v>
      </c>
      <c r="EH347">
        <v>21839.200000000001</v>
      </c>
      <c r="EI347">
        <v>28129.4</v>
      </c>
      <c r="EJ347">
        <v>29614.1</v>
      </c>
      <c r="EK347">
        <v>33043.199999999997</v>
      </c>
      <c r="EL347">
        <v>35235.300000000003</v>
      </c>
      <c r="EM347">
        <v>39692.5</v>
      </c>
      <c r="EN347">
        <v>42325.3</v>
      </c>
      <c r="EO347">
        <v>2.18642</v>
      </c>
      <c r="EP347">
        <v>2.1584500000000002</v>
      </c>
      <c r="EQ347">
        <v>8.9649099999999995E-2</v>
      </c>
      <c r="ER347">
        <v>0</v>
      </c>
      <c r="ES347">
        <v>33.398699999999998</v>
      </c>
      <c r="ET347">
        <v>999.9</v>
      </c>
      <c r="EU347">
        <v>70.7</v>
      </c>
      <c r="EV347">
        <v>36.200000000000003</v>
      </c>
      <c r="EW347">
        <v>42.329700000000003</v>
      </c>
      <c r="EX347">
        <v>57.164400000000001</v>
      </c>
      <c r="EY347">
        <v>-2.92869</v>
      </c>
      <c r="EZ347">
        <v>2</v>
      </c>
      <c r="FA347">
        <v>0.60498200000000002</v>
      </c>
      <c r="FB347">
        <v>1.0831500000000001</v>
      </c>
      <c r="FC347">
        <v>20.267099999999999</v>
      </c>
      <c r="FD347">
        <v>5.2166899999999998</v>
      </c>
      <c r="FE347">
        <v>12.009399999999999</v>
      </c>
      <c r="FF347">
        <v>4.98515</v>
      </c>
      <c r="FG347">
        <v>3.2844500000000001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1.86219</v>
      </c>
      <c r="FN347">
        <v>1.86425</v>
      </c>
      <c r="FO347">
        <v>1.8603499999999999</v>
      </c>
      <c r="FP347">
        <v>1.86111</v>
      </c>
      <c r="FQ347">
        <v>1.86019</v>
      </c>
      <c r="FR347">
        <v>1.86188</v>
      </c>
      <c r="FS347">
        <v>1.85839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-4.72</v>
      </c>
      <c r="GH347">
        <v>9.8799999999999999E-2</v>
      </c>
      <c r="GI347">
        <v>-2.4324828651112251</v>
      </c>
      <c r="GJ347">
        <v>-1.6100910332537859E-3</v>
      </c>
      <c r="GK347">
        <v>7.0186618486508772E-7</v>
      </c>
      <c r="GL347">
        <v>-2.134652460378022E-10</v>
      </c>
      <c r="GM347">
        <v>9.8890000000004363E-2</v>
      </c>
      <c r="GN347">
        <v>0</v>
      </c>
      <c r="GO347">
        <v>0</v>
      </c>
      <c r="GP347">
        <v>0</v>
      </c>
      <c r="GQ347">
        <v>5</v>
      </c>
      <c r="GR347">
        <v>2079</v>
      </c>
      <c r="GS347">
        <v>3</v>
      </c>
      <c r="GT347">
        <v>29</v>
      </c>
      <c r="GU347">
        <v>81.400000000000006</v>
      </c>
      <c r="GV347">
        <v>81.400000000000006</v>
      </c>
      <c r="GW347">
        <v>4.99756</v>
      </c>
      <c r="GX347">
        <v>2.4523899999999998</v>
      </c>
      <c r="GY347">
        <v>2.04834</v>
      </c>
      <c r="GZ347">
        <v>2.6196299999999999</v>
      </c>
      <c r="HA347">
        <v>2.1972700000000001</v>
      </c>
      <c r="HB347">
        <v>2.3815900000000001</v>
      </c>
      <c r="HC347">
        <v>40.553100000000001</v>
      </c>
      <c r="HD347">
        <v>15.103899999999999</v>
      </c>
      <c r="HE347">
        <v>18</v>
      </c>
      <c r="HF347">
        <v>690.17399999999998</v>
      </c>
      <c r="HG347">
        <v>741.46299999999997</v>
      </c>
      <c r="HH347">
        <v>31.003</v>
      </c>
      <c r="HI347">
        <v>34.8643</v>
      </c>
      <c r="HJ347">
        <v>30.001200000000001</v>
      </c>
      <c r="HK347">
        <v>34.635800000000003</v>
      </c>
      <c r="HL347">
        <v>34.616900000000001</v>
      </c>
      <c r="HM347">
        <v>100</v>
      </c>
      <c r="HN347">
        <v>18.412199999999999</v>
      </c>
      <c r="HO347">
        <v>94.914900000000003</v>
      </c>
      <c r="HP347">
        <v>31</v>
      </c>
      <c r="HQ347">
        <v>2214.44</v>
      </c>
      <c r="HR347">
        <v>36.322400000000002</v>
      </c>
      <c r="HS347">
        <v>99.100499999999997</v>
      </c>
      <c r="HT347">
        <v>98.152199999999993</v>
      </c>
    </row>
    <row r="348" spans="1:228" x14ac:dyDescent="0.2">
      <c r="A348">
        <v>333</v>
      </c>
      <c r="B348">
        <v>1669232918.0999999</v>
      </c>
      <c r="C348">
        <v>1325.599999904633</v>
      </c>
      <c r="D348" t="s">
        <v>1025</v>
      </c>
      <c r="E348" t="s">
        <v>1026</v>
      </c>
      <c r="F348">
        <v>4</v>
      </c>
      <c r="G348">
        <v>1669232916.0999999</v>
      </c>
      <c r="H348">
        <f t="shared" si="170"/>
        <v>1.6038508262545726E-3</v>
      </c>
      <c r="I348">
        <f t="shared" si="171"/>
        <v>1.6038508262545725</v>
      </c>
      <c r="J348">
        <f t="shared" si="172"/>
        <v>28.293459368309005</v>
      </c>
      <c r="K348">
        <f t="shared" si="173"/>
        <v>2109.235714285714</v>
      </c>
      <c r="L348">
        <f t="shared" si="174"/>
        <v>1500.6567139781687</v>
      </c>
      <c r="M348">
        <f t="shared" si="175"/>
        <v>151.40293116353709</v>
      </c>
      <c r="N348">
        <f t="shared" si="176"/>
        <v>212.80314590477332</v>
      </c>
      <c r="O348">
        <f t="shared" si="177"/>
        <v>8.2875837276827763E-2</v>
      </c>
      <c r="P348">
        <f t="shared" si="178"/>
        <v>3.672835224157208</v>
      </c>
      <c r="Q348">
        <f t="shared" si="179"/>
        <v>8.1850786437264331E-2</v>
      </c>
      <c r="R348">
        <f t="shared" si="180"/>
        <v>5.1247781848253959E-2</v>
      </c>
      <c r="S348">
        <f t="shared" si="181"/>
        <v>226.11115637632125</v>
      </c>
      <c r="T348">
        <f t="shared" si="182"/>
        <v>34.724392691108427</v>
      </c>
      <c r="U348">
        <f t="shared" si="183"/>
        <v>34.855057142857142</v>
      </c>
      <c r="V348">
        <f t="shared" si="184"/>
        <v>5.6031927845098934</v>
      </c>
      <c r="W348">
        <f t="shared" si="185"/>
        <v>69.631936201727157</v>
      </c>
      <c r="X348">
        <f t="shared" si="186"/>
        <v>3.7175695561779278</v>
      </c>
      <c r="Y348">
        <f t="shared" si="187"/>
        <v>5.3388858029280497</v>
      </c>
      <c r="Z348">
        <f t="shared" si="188"/>
        <v>1.8856232283319656</v>
      </c>
      <c r="AA348">
        <f t="shared" si="189"/>
        <v>-70.729821437826644</v>
      </c>
      <c r="AB348">
        <f t="shared" si="190"/>
        <v>-172.05079568427681</v>
      </c>
      <c r="AC348">
        <f t="shared" si="191"/>
        <v>-10.87843055295474</v>
      </c>
      <c r="AD348">
        <f t="shared" si="192"/>
        <v>-27.547891298736943</v>
      </c>
      <c r="AE348">
        <f t="shared" si="193"/>
        <v>27.328025624929229</v>
      </c>
      <c r="AF348">
        <f t="shared" si="194"/>
        <v>1.3795497400844792</v>
      </c>
      <c r="AG348">
        <f t="shared" si="195"/>
        <v>28.293459368309005</v>
      </c>
      <c r="AH348">
        <v>2201.72237580006</v>
      </c>
      <c r="AI348">
        <v>2189.8185454545451</v>
      </c>
      <c r="AJ348">
        <v>-7.3654162735952974E-2</v>
      </c>
      <c r="AK348">
        <v>65.098338017295973</v>
      </c>
      <c r="AL348">
        <f t="shared" si="196"/>
        <v>1.6038508262545725</v>
      </c>
      <c r="AM348">
        <v>36.29283704230739</v>
      </c>
      <c r="AN348">
        <v>36.861413186813209</v>
      </c>
      <c r="AO348">
        <v>1.374034268423811E-2</v>
      </c>
      <c r="AP348">
        <v>87.569397002130515</v>
      </c>
      <c r="AQ348">
        <v>9</v>
      </c>
      <c r="AR348">
        <v>1</v>
      </c>
      <c r="AS348">
        <f t="shared" si="197"/>
        <v>1</v>
      </c>
      <c r="AT348">
        <f t="shared" si="198"/>
        <v>0</v>
      </c>
      <c r="AU348">
        <f t="shared" si="199"/>
        <v>47047.254314710241</v>
      </c>
      <c r="AV348">
        <f t="shared" si="200"/>
        <v>1199.987142857143</v>
      </c>
      <c r="AW348">
        <f t="shared" si="201"/>
        <v>1025.913142163897</v>
      </c>
      <c r="AX348">
        <f t="shared" si="202"/>
        <v>0.8549367785068267</v>
      </c>
      <c r="AY348">
        <f t="shared" si="203"/>
        <v>0.18842798251817561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1669232916.0999999</v>
      </c>
      <c r="BF348">
        <v>2109.235714285714</v>
      </c>
      <c r="BG348">
        <v>2121.795714285714</v>
      </c>
      <c r="BH348">
        <v>36.847342857142849</v>
      </c>
      <c r="BI348">
        <v>36.295428571428573</v>
      </c>
      <c r="BJ348">
        <v>2113.954285714286</v>
      </c>
      <c r="BK348">
        <v>36.748442857142862</v>
      </c>
      <c r="BL348">
        <v>650.01685714285702</v>
      </c>
      <c r="BM348">
        <v>100.7911428571429</v>
      </c>
      <c r="BN348">
        <v>9.9973514285714299E-2</v>
      </c>
      <c r="BO348">
        <v>33.986157142857152</v>
      </c>
      <c r="BP348">
        <v>34.855057142857142</v>
      </c>
      <c r="BQ348">
        <v>999.89999999999986</v>
      </c>
      <c r="BR348">
        <v>0</v>
      </c>
      <c r="BS348">
        <v>0</v>
      </c>
      <c r="BT348">
        <v>9006.6071428571431</v>
      </c>
      <c r="BU348">
        <v>0</v>
      </c>
      <c r="BV348">
        <v>143.5182857142857</v>
      </c>
      <c r="BW348">
        <v>-12.55847142857143</v>
      </c>
      <c r="BX348">
        <v>2189.931428571429</v>
      </c>
      <c r="BY348">
        <v>2201.71</v>
      </c>
      <c r="BZ348">
        <v>0.55188899999999996</v>
      </c>
      <c r="CA348">
        <v>2121.795714285714</v>
      </c>
      <c r="CB348">
        <v>36.295428571428573</v>
      </c>
      <c r="CC348">
        <v>3.7138871428571432</v>
      </c>
      <c r="CD348">
        <v>3.658258571428572</v>
      </c>
      <c r="CE348">
        <v>27.630600000000001</v>
      </c>
      <c r="CF348">
        <v>27.372714285714292</v>
      </c>
      <c r="CG348">
        <v>1199.987142857143</v>
      </c>
      <c r="CH348">
        <v>0.500023</v>
      </c>
      <c r="CI348">
        <v>0.49997699999999989</v>
      </c>
      <c r="CJ348">
        <v>0</v>
      </c>
      <c r="CK348">
        <v>720.27442857142864</v>
      </c>
      <c r="CL348">
        <v>4.9990899999999998</v>
      </c>
      <c r="CM348">
        <v>7980.9414285714283</v>
      </c>
      <c r="CN348">
        <v>9557.8171428571422</v>
      </c>
      <c r="CO348">
        <v>43.875</v>
      </c>
      <c r="CP348">
        <v>45.5</v>
      </c>
      <c r="CQ348">
        <v>44.5</v>
      </c>
      <c r="CR348">
        <v>45.186999999999998</v>
      </c>
      <c r="CS348">
        <v>45.25</v>
      </c>
      <c r="CT348">
        <v>597.52285714285711</v>
      </c>
      <c r="CU348">
        <v>597.46428571428567</v>
      </c>
      <c r="CV348">
        <v>0</v>
      </c>
      <c r="CW348">
        <v>1669232925</v>
      </c>
      <c r="CX348">
        <v>0</v>
      </c>
      <c r="CY348">
        <v>1669228029.5</v>
      </c>
      <c r="CZ348" t="s">
        <v>356</v>
      </c>
      <c r="DA348">
        <v>1669228029.5</v>
      </c>
      <c r="DB348">
        <v>1669228028</v>
      </c>
      <c r="DC348">
        <v>6</v>
      </c>
      <c r="DD348">
        <v>0.127</v>
      </c>
      <c r="DE348">
        <v>2E-3</v>
      </c>
      <c r="DF348">
        <v>-2.9980000000000002</v>
      </c>
      <c r="DG348">
        <v>9.9000000000000005E-2</v>
      </c>
      <c r="DH348">
        <v>415</v>
      </c>
      <c r="DI348">
        <v>34</v>
      </c>
      <c r="DJ348">
        <v>0.37</v>
      </c>
      <c r="DK348">
        <v>0.19</v>
      </c>
      <c r="DL348">
        <v>-12.64557317073171</v>
      </c>
      <c r="DM348">
        <v>1.4224097560975739</v>
      </c>
      <c r="DN348">
        <v>0.20415952756318911</v>
      </c>
      <c r="DO348">
        <v>0</v>
      </c>
      <c r="DP348">
        <v>0.56384446341463412</v>
      </c>
      <c r="DQ348">
        <v>-0.32857996515679289</v>
      </c>
      <c r="DR348">
        <v>4.7452157301751043E-2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381</v>
      </c>
      <c r="EA348">
        <v>3.29501</v>
      </c>
      <c r="EB348">
        <v>2.62527</v>
      </c>
      <c r="EC348">
        <v>0.29036200000000001</v>
      </c>
      <c r="ED348">
        <v>0.28930400000000001</v>
      </c>
      <c r="EE348">
        <v>0.14638899999999999</v>
      </c>
      <c r="EF348">
        <v>0.143126</v>
      </c>
      <c r="EG348">
        <v>21430.7</v>
      </c>
      <c r="EH348">
        <v>21838.799999999999</v>
      </c>
      <c r="EI348">
        <v>28128.7</v>
      </c>
      <c r="EJ348">
        <v>29613.1</v>
      </c>
      <c r="EK348">
        <v>33038.400000000001</v>
      </c>
      <c r="EL348">
        <v>35233.800000000003</v>
      </c>
      <c r="EM348">
        <v>39691.9</v>
      </c>
      <c r="EN348">
        <v>42323.9</v>
      </c>
      <c r="EO348">
        <v>2.1861299999999999</v>
      </c>
      <c r="EP348">
        <v>2.1583999999999999</v>
      </c>
      <c r="EQ348">
        <v>8.80547E-2</v>
      </c>
      <c r="ER348">
        <v>0</v>
      </c>
      <c r="ES348">
        <v>33.4407</v>
      </c>
      <c r="ET348">
        <v>999.9</v>
      </c>
      <c r="EU348">
        <v>70.7</v>
      </c>
      <c r="EV348">
        <v>36.200000000000003</v>
      </c>
      <c r="EW348">
        <v>42.330599999999997</v>
      </c>
      <c r="EX348">
        <v>57.614400000000003</v>
      </c>
      <c r="EY348">
        <v>-2.9447100000000002</v>
      </c>
      <c r="EZ348">
        <v>2</v>
      </c>
      <c r="FA348">
        <v>0.60590699999999997</v>
      </c>
      <c r="FB348">
        <v>1.0926400000000001</v>
      </c>
      <c r="FC348">
        <v>20.266999999999999</v>
      </c>
      <c r="FD348">
        <v>5.2165400000000002</v>
      </c>
      <c r="FE348">
        <v>12.008800000000001</v>
      </c>
      <c r="FF348">
        <v>4.98515</v>
      </c>
      <c r="FG348">
        <v>3.2844799999999998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1.8621799999999999</v>
      </c>
      <c r="FN348">
        <v>1.86422</v>
      </c>
      <c r="FO348">
        <v>1.8603499999999999</v>
      </c>
      <c r="FP348">
        <v>1.86111</v>
      </c>
      <c r="FQ348">
        <v>1.8601799999999999</v>
      </c>
      <c r="FR348">
        <v>1.86188</v>
      </c>
      <c r="FS348">
        <v>1.8584000000000001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-4.72</v>
      </c>
      <c r="GH348">
        <v>9.8900000000000002E-2</v>
      </c>
      <c r="GI348">
        <v>-2.4324828651112251</v>
      </c>
      <c r="GJ348">
        <v>-1.6100910332537859E-3</v>
      </c>
      <c r="GK348">
        <v>7.0186618486508772E-7</v>
      </c>
      <c r="GL348">
        <v>-2.134652460378022E-10</v>
      </c>
      <c r="GM348">
        <v>9.8890000000004363E-2</v>
      </c>
      <c r="GN348">
        <v>0</v>
      </c>
      <c r="GO348">
        <v>0</v>
      </c>
      <c r="GP348">
        <v>0</v>
      </c>
      <c r="GQ348">
        <v>5</v>
      </c>
      <c r="GR348">
        <v>2079</v>
      </c>
      <c r="GS348">
        <v>3</v>
      </c>
      <c r="GT348">
        <v>29</v>
      </c>
      <c r="GU348">
        <v>81.5</v>
      </c>
      <c r="GV348">
        <v>81.5</v>
      </c>
      <c r="GW348">
        <v>4.99756</v>
      </c>
      <c r="GX348">
        <v>2.4560499999999998</v>
      </c>
      <c r="GY348">
        <v>2.04834</v>
      </c>
      <c r="GZ348">
        <v>2.6196299999999999</v>
      </c>
      <c r="HA348">
        <v>2.1972700000000001</v>
      </c>
      <c r="HB348">
        <v>2.2985799999999998</v>
      </c>
      <c r="HC348">
        <v>40.553100000000001</v>
      </c>
      <c r="HD348">
        <v>15.086399999999999</v>
      </c>
      <c r="HE348">
        <v>18</v>
      </c>
      <c r="HF348">
        <v>690.00900000000001</v>
      </c>
      <c r="HG348">
        <v>741.49099999999999</v>
      </c>
      <c r="HH348">
        <v>31.002800000000001</v>
      </c>
      <c r="HI348">
        <v>34.872999999999998</v>
      </c>
      <c r="HJ348">
        <v>30.001200000000001</v>
      </c>
      <c r="HK348">
        <v>34.643599999999999</v>
      </c>
      <c r="HL348">
        <v>34.623199999999997</v>
      </c>
      <c r="HM348">
        <v>100</v>
      </c>
      <c r="HN348">
        <v>18.412199999999999</v>
      </c>
      <c r="HO348">
        <v>94.914900000000003</v>
      </c>
      <c r="HP348">
        <v>31</v>
      </c>
      <c r="HQ348">
        <v>2221.12</v>
      </c>
      <c r="HR348">
        <v>36.317900000000002</v>
      </c>
      <c r="HS348">
        <v>99.098699999999994</v>
      </c>
      <c r="HT348">
        <v>98.148899999999998</v>
      </c>
    </row>
    <row r="349" spans="1:228" x14ac:dyDescent="0.2">
      <c r="A349">
        <v>334</v>
      </c>
      <c r="B349">
        <v>1669232922.0999999</v>
      </c>
      <c r="C349">
        <v>1329.599999904633</v>
      </c>
      <c r="D349" t="s">
        <v>1027</v>
      </c>
      <c r="E349" t="s">
        <v>1028</v>
      </c>
      <c r="F349">
        <v>4</v>
      </c>
      <c r="G349">
        <v>1669232919.7874999</v>
      </c>
      <c r="H349">
        <f t="shared" si="170"/>
        <v>1.6153878428784565E-3</v>
      </c>
      <c r="I349">
        <f t="shared" si="171"/>
        <v>1.6153878428784565</v>
      </c>
      <c r="J349">
        <f t="shared" si="172"/>
        <v>27.575954098667136</v>
      </c>
      <c r="K349">
        <f t="shared" si="173"/>
        <v>2109.0425</v>
      </c>
      <c r="L349">
        <f t="shared" si="174"/>
        <v>1517.4248234570327</v>
      </c>
      <c r="M349">
        <f t="shared" si="175"/>
        <v>153.0949224997365</v>
      </c>
      <c r="N349">
        <f t="shared" si="176"/>
        <v>212.78398316336316</v>
      </c>
      <c r="O349">
        <f t="shared" si="177"/>
        <v>8.3388860637753082E-2</v>
      </c>
      <c r="P349">
        <f t="shared" si="178"/>
        <v>3.6757141470177919</v>
      </c>
      <c r="Q349">
        <f t="shared" si="179"/>
        <v>8.2351967391919231E-2</v>
      </c>
      <c r="R349">
        <f t="shared" si="180"/>
        <v>5.1562066046391859E-2</v>
      </c>
      <c r="S349">
        <f t="shared" si="181"/>
        <v>226.1140634840101</v>
      </c>
      <c r="T349">
        <f t="shared" si="182"/>
        <v>34.733784610477393</v>
      </c>
      <c r="U349">
        <f t="shared" si="183"/>
        <v>34.871512499999987</v>
      </c>
      <c r="V349">
        <f t="shared" si="184"/>
        <v>5.6083060492351109</v>
      </c>
      <c r="W349">
        <f t="shared" si="185"/>
        <v>69.643640602804894</v>
      </c>
      <c r="X349">
        <f t="shared" si="186"/>
        <v>3.720755393636678</v>
      </c>
      <c r="Y349">
        <f t="shared" si="187"/>
        <v>5.3425630271930746</v>
      </c>
      <c r="Z349">
        <f t="shared" si="188"/>
        <v>1.8875506555984329</v>
      </c>
      <c r="AA349">
        <f t="shared" si="189"/>
        <v>-71.238603870939926</v>
      </c>
      <c r="AB349">
        <f t="shared" si="190"/>
        <v>-173.00061031884343</v>
      </c>
      <c r="AC349">
        <f t="shared" si="191"/>
        <v>-10.931454216987003</v>
      </c>
      <c r="AD349">
        <f t="shared" si="192"/>
        <v>-29.056604922760243</v>
      </c>
      <c r="AE349">
        <f t="shared" si="193"/>
        <v>27.583203278438038</v>
      </c>
      <c r="AF349">
        <f t="shared" si="194"/>
        <v>1.455509065060989</v>
      </c>
      <c r="AG349">
        <f t="shared" si="195"/>
        <v>27.575954098667136</v>
      </c>
      <c r="AH349">
        <v>2201.6823443941462</v>
      </c>
      <c r="AI349">
        <v>2189.7971515151521</v>
      </c>
      <c r="AJ349">
        <v>-1.561173765935592E-4</v>
      </c>
      <c r="AK349">
        <v>65.098338017295973</v>
      </c>
      <c r="AL349">
        <f t="shared" si="196"/>
        <v>1.6153878428784565</v>
      </c>
      <c r="AM349">
        <v>36.295935409211801</v>
      </c>
      <c r="AN349">
        <v>36.891228571428599</v>
      </c>
      <c r="AO349">
        <v>9.5812453576704319E-3</v>
      </c>
      <c r="AP349">
        <v>87.569397002130515</v>
      </c>
      <c r="AQ349">
        <v>9</v>
      </c>
      <c r="AR349">
        <v>1</v>
      </c>
      <c r="AS349">
        <f t="shared" si="197"/>
        <v>1</v>
      </c>
      <c r="AT349">
        <f t="shared" si="198"/>
        <v>0</v>
      </c>
      <c r="AU349">
        <f t="shared" si="199"/>
        <v>47096.608214195563</v>
      </c>
      <c r="AV349">
        <f t="shared" si="200"/>
        <v>1199.99875</v>
      </c>
      <c r="AW349">
        <f t="shared" si="201"/>
        <v>1025.9234385927514</v>
      </c>
      <c r="AX349">
        <f t="shared" si="202"/>
        <v>0.85493708938676094</v>
      </c>
      <c r="AY349">
        <f t="shared" si="203"/>
        <v>0.18842858251644853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1669232919.7874999</v>
      </c>
      <c r="BF349">
        <v>2109.0425</v>
      </c>
      <c r="BG349">
        <v>2121.7750000000001</v>
      </c>
      <c r="BH349">
        <v>36.878862499999997</v>
      </c>
      <c r="BI349">
        <v>36.296574999999997</v>
      </c>
      <c r="BJ349">
        <v>2113.76125</v>
      </c>
      <c r="BK349">
        <v>36.779987499999997</v>
      </c>
      <c r="BL349">
        <v>650.01312500000006</v>
      </c>
      <c r="BM349">
        <v>100.79125000000001</v>
      </c>
      <c r="BN349">
        <v>0.10002324999999999</v>
      </c>
      <c r="BO349">
        <v>33.9985</v>
      </c>
      <c r="BP349">
        <v>34.871512499999987</v>
      </c>
      <c r="BQ349">
        <v>999.9</v>
      </c>
      <c r="BR349">
        <v>0</v>
      </c>
      <c r="BS349">
        <v>0</v>
      </c>
      <c r="BT349">
        <v>9016.5625</v>
      </c>
      <c r="BU349">
        <v>0</v>
      </c>
      <c r="BV349">
        <v>144.88024999999999</v>
      </c>
      <c r="BW349">
        <v>-12.7310125</v>
      </c>
      <c r="BX349">
        <v>2189.8000000000002</v>
      </c>
      <c r="BY349">
        <v>2201.6887499999998</v>
      </c>
      <c r="BZ349">
        <v>0.58228787500000001</v>
      </c>
      <c r="CA349">
        <v>2121.7750000000001</v>
      </c>
      <c r="CB349">
        <v>36.296574999999997</v>
      </c>
      <c r="CC349">
        <v>3.7170675000000002</v>
      </c>
      <c r="CD349">
        <v>3.6583762499999999</v>
      </c>
      <c r="CE349">
        <v>27.645275000000002</v>
      </c>
      <c r="CF349">
        <v>27.373249999999999</v>
      </c>
      <c r="CG349">
        <v>1199.99875</v>
      </c>
      <c r="CH349">
        <v>0.50001249999999997</v>
      </c>
      <c r="CI349">
        <v>0.49998749999999997</v>
      </c>
      <c r="CJ349">
        <v>0</v>
      </c>
      <c r="CK349">
        <v>720.09612500000003</v>
      </c>
      <c r="CL349">
        <v>4.9990899999999998</v>
      </c>
      <c r="CM349">
        <v>7962.7649999999994</v>
      </c>
      <c r="CN349">
        <v>9557.8787499999999</v>
      </c>
      <c r="CO349">
        <v>43.859250000000003</v>
      </c>
      <c r="CP349">
        <v>45.5</v>
      </c>
      <c r="CQ349">
        <v>44.5</v>
      </c>
      <c r="CR349">
        <v>45.186999999999998</v>
      </c>
      <c r="CS349">
        <v>45.257750000000001</v>
      </c>
      <c r="CT349">
        <v>597.5162499999999</v>
      </c>
      <c r="CU349">
        <v>597.48250000000007</v>
      </c>
      <c r="CV349">
        <v>0</v>
      </c>
      <c r="CW349">
        <v>1669232929.2</v>
      </c>
      <c r="CX349">
        <v>0</v>
      </c>
      <c r="CY349">
        <v>1669228029.5</v>
      </c>
      <c r="CZ349" t="s">
        <v>356</v>
      </c>
      <c r="DA349">
        <v>1669228029.5</v>
      </c>
      <c r="DB349">
        <v>1669228028</v>
      </c>
      <c r="DC349">
        <v>6</v>
      </c>
      <c r="DD349">
        <v>0.127</v>
      </c>
      <c r="DE349">
        <v>2E-3</v>
      </c>
      <c r="DF349">
        <v>-2.9980000000000002</v>
      </c>
      <c r="DG349">
        <v>9.9000000000000005E-2</v>
      </c>
      <c r="DH349">
        <v>415</v>
      </c>
      <c r="DI349">
        <v>34</v>
      </c>
      <c r="DJ349">
        <v>0.37</v>
      </c>
      <c r="DK349">
        <v>0.19</v>
      </c>
      <c r="DL349">
        <v>-12.628573170731711</v>
      </c>
      <c r="DM349">
        <v>0.43952404181187932</v>
      </c>
      <c r="DN349">
        <v>0.19239624891682161</v>
      </c>
      <c r="DO349">
        <v>0</v>
      </c>
      <c r="DP349">
        <v>0.55888760975609753</v>
      </c>
      <c r="DQ349">
        <v>-9.1852202090591875E-2</v>
      </c>
      <c r="DR349">
        <v>4.3849069505870211E-2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3.2951199999999998</v>
      </c>
      <c r="EB349">
        <v>2.6254900000000001</v>
      </c>
      <c r="EC349">
        <v>0.290358</v>
      </c>
      <c r="ED349">
        <v>0.28930499999999998</v>
      </c>
      <c r="EE349">
        <v>0.146455</v>
      </c>
      <c r="EF349">
        <v>0.14313100000000001</v>
      </c>
      <c r="EG349">
        <v>21430.3</v>
      </c>
      <c r="EH349">
        <v>21838.3</v>
      </c>
      <c r="EI349">
        <v>28128.1</v>
      </c>
      <c r="EJ349">
        <v>29612.5</v>
      </c>
      <c r="EK349">
        <v>33035.4</v>
      </c>
      <c r="EL349">
        <v>35233</v>
      </c>
      <c r="EM349">
        <v>39691.4</v>
      </c>
      <c r="EN349">
        <v>42323.199999999997</v>
      </c>
      <c r="EO349">
        <v>2.18635</v>
      </c>
      <c r="EP349">
        <v>2.1583000000000001</v>
      </c>
      <c r="EQ349">
        <v>8.66614E-2</v>
      </c>
      <c r="ER349">
        <v>0</v>
      </c>
      <c r="ES349">
        <v>33.482700000000001</v>
      </c>
      <c r="ET349">
        <v>999.9</v>
      </c>
      <c r="EU349">
        <v>70.7</v>
      </c>
      <c r="EV349">
        <v>36.200000000000003</v>
      </c>
      <c r="EW349">
        <v>42.331200000000003</v>
      </c>
      <c r="EX349">
        <v>57.674399999999999</v>
      </c>
      <c r="EY349">
        <v>-3.0248400000000002</v>
      </c>
      <c r="EZ349">
        <v>2</v>
      </c>
      <c r="FA349">
        <v>0.60680400000000001</v>
      </c>
      <c r="FB349">
        <v>1.1020700000000001</v>
      </c>
      <c r="FC349">
        <v>20.2667</v>
      </c>
      <c r="FD349">
        <v>5.2172900000000002</v>
      </c>
      <c r="FE349">
        <v>12.0097</v>
      </c>
      <c r="FF349">
        <v>4.9849500000000004</v>
      </c>
      <c r="FG349">
        <v>3.2844799999999998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1.8621799999999999</v>
      </c>
      <c r="FN349">
        <v>1.86422</v>
      </c>
      <c r="FO349">
        <v>1.8603499999999999</v>
      </c>
      <c r="FP349">
        <v>1.8611</v>
      </c>
      <c r="FQ349">
        <v>1.86019</v>
      </c>
      <c r="FR349">
        <v>1.8618699999999999</v>
      </c>
      <c r="FS349">
        <v>1.85839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-4.71</v>
      </c>
      <c r="GH349">
        <v>9.8900000000000002E-2</v>
      </c>
      <c r="GI349">
        <v>-2.4324828651112251</v>
      </c>
      <c r="GJ349">
        <v>-1.6100910332537859E-3</v>
      </c>
      <c r="GK349">
        <v>7.0186618486508772E-7</v>
      </c>
      <c r="GL349">
        <v>-2.134652460378022E-10</v>
      </c>
      <c r="GM349">
        <v>9.8890000000004363E-2</v>
      </c>
      <c r="GN349">
        <v>0</v>
      </c>
      <c r="GO349">
        <v>0</v>
      </c>
      <c r="GP349">
        <v>0</v>
      </c>
      <c r="GQ349">
        <v>5</v>
      </c>
      <c r="GR349">
        <v>2079</v>
      </c>
      <c r="GS349">
        <v>3</v>
      </c>
      <c r="GT349">
        <v>29</v>
      </c>
      <c r="GU349">
        <v>81.5</v>
      </c>
      <c r="GV349">
        <v>81.599999999999994</v>
      </c>
      <c r="GW349">
        <v>4.99756</v>
      </c>
      <c r="GX349">
        <v>2.4438499999999999</v>
      </c>
      <c r="GY349">
        <v>2.04834</v>
      </c>
      <c r="GZ349">
        <v>2.6208499999999999</v>
      </c>
      <c r="HA349">
        <v>2.1972700000000001</v>
      </c>
      <c r="HB349">
        <v>2.36084</v>
      </c>
      <c r="HC349">
        <v>40.553100000000001</v>
      </c>
      <c r="HD349">
        <v>15.0952</v>
      </c>
      <c r="HE349">
        <v>18</v>
      </c>
      <c r="HF349">
        <v>690.26300000000003</v>
      </c>
      <c r="HG349">
        <v>741.47199999999998</v>
      </c>
      <c r="HH349">
        <v>31.002800000000001</v>
      </c>
      <c r="HI349">
        <v>34.881999999999998</v>
      </c>
      <c r="HJ349">
        <v>30.001200000000001</v>
      </c>
      <c r="HK349">
        <v>34.649900000000002</v>
      </c>
      <c r="HL349">
        <v>34.6297</v>
      </c>
      <c r="HM349">
        <v>100</v>
      </c>
      <c r="HN349">
        <v>18.412199999999999</v>
      </c>
      <c r="HO349">
        <v>95.294399999999996</v>
      </c>
      <c r="HP349">
        <v>31</v>
      </c>
      <c r="HQ349">
        <v>2227.8000000000002</v>
      </c>
      <c r="HR349">
        <v>36.3155</v>
      </c>
      <c r="HS349">
        <v>99.097099999999998</v>
      </c>
      <c r="HT349">
        <v>98.147099999999995</v>
      </c>
    </row>
    <row r="350" spans="1:228" x14ac:dyDescent="0.2">
      <c r="A350">
        <v>335</v>
      </c>
      <c r="B350">
        <v>1669232926.0999999</v>
      </c>
      <c r="C350">
        <v>1333.599999904633</v>
      </c>
      <c r="D350" t="s">
        <v>1029</v>
      </c>
      <c r="E350" t="s">
        <v>1030</v>
      </c>
      <c r="F350">
        <v>4</v>
      </c>
      <c r="G350">
        <v>1669232924.0999999</v>
      </c>
      <c r="H350">
        <f t="shared" si="170"/>
        <v>1.5977255400012492E-3</v>
      </c>
      <c r="I350">
        <f t="shared" si="171"/>
        <v>1.5977255400012491</v>
      </c>
      <c r="J350">
        <f t="shared" si="172"/>
        <v>27.664931063234665</v>
      </c>
      <c r="K350">
        <f t="shared" si="173"/>
        <v>2109.025714285714</v>
      </c>
      <c r="L350">
        <f t="shared" si="174"/>
        <v>1508.1641353453253</v>
      </c>
      <c r="M350">
        <f t="shared" si="175"/>
        <v>152.16050070163817</v>
      </c>
      <c r="N350">
        <f t="shared" si="176"/>
        <v>212.78215093270683</v>
      </c>
      <c r="O350">
        <f t="shared" si="177"/>
        <v>8.2228059785874552E-2</v>
      </c>
      <c r="P350">
        <f t="shared" si="178"/>
        <v>3.6716743101379046</v>
      </c>
      <c r="Q350">
        <f t="shared" si="179"/>
        <v>8.1218550316598054E-2</v>
      </c>
      <c r="R350">
        <f t="shared" si="180"/>
        <v>5.0851261649998689E-2</v>
      </c>
      <c r="S350">
        <f t="shared" si="181"/>
        <v>226.11252223409159</v>
      </c>
      <c r="T350">
        <f t="shared" si="182"/>
        <v>34.74956383697787</v>
      </c>
      <c r="U350">
        <f t="shared" si="183"/>
        <v>34.895785714285722</v>
      </c>
      <c r="V350">
        <f t="shared" si="184"/>
        <v>5.615856003978867</v>
      </c>
      <c r="W350">
        <f t="shared" si="185"/>
        <v>69.641407900332325</v>
      </c>
      <c r="X350">
        <f t="shared" si="186"/>
        <v>3.7229878887333085</v>
      </c>
      <c r="Y350">
        <f t="shared" si="187"/>
        <v>5.3459400103764168</v>
      </c>
      <c r="Z350">
        <f t="shared" si="188"/>
        <v>1.8928681152455584</v>
      </c>
      <c r="AA350">
        <f t="shared" si="189"/>
        <v>-70.459696314055094</v>
      </c>
      <c r="AB350">
        <f t="shared" si="190"/>
        <v>-175.37282913568069</v>
      </c>
      <c r="AC350">
        <f t="shared" si="191"/>
        <v>-11.095468749792936</v>
      </c>
      <c r="AD350">
        <f t="shared" si="192"/>
        <v>-30.815471965437126</v>
      </c>
      <c r="AE350">
        <f t="shared" si="193"/>
        <v>27.600282015541211</v>
      </c>
      <c r="AF350">
        <f t="shared" si="194"/>
        <v>1.4934588179189219</v>
      </c>
      <c r="AG350">
        <f t="shared" si="195"/>
        <v>27.664931063234665</v>
      </c>
      <c r="AH350">
        <v>2201.7419689798971</v>
      </c>
      <c r="AI350">
        <v>2189.8252121212108</v>
      </c>
      <c r="AJ350">
        <v>-1.9015553462229759E-3</v>
      </c>
      <c r="AK350">
        <v>65.098338017295973</v>
      </c>
      <c r="AL350">
        <f t="shared" si="196"/>
        <v>1.5977255400012491</v>
      </c>
      <c r="AM350">
        <v>36.298773631515722</v>
      </c>
      <c r="AN350">
        <v>36.906437362637377</v>
      </c>
      <c r="AO350">
        <v>5.924532271250017E-3</v>
      </c>
      <c r="AP350">
        <v>87.569397002130515</v>
      </c>
      <c r="AQ350">
        <v>9</v>
      </c>
      <c r="AR350">
        <v>1</v>
      </c>
      <c r="AS350">
        <f t="shared" si="197"/>
        <v>1</v>
      </c>
      <c r="AT350">
        <f t="shared" si="198"/>
        <v>0</v>
      </c>
      <c r="AU350">
        <f t="shared" si="199"/>
        <v>47022.965175718033</v>
      </c>
      <c r="AV350">
        <f t="shared" si="200"/>
        <v>1199.99</v>
      </c>
      <c r="AW350">
        <f t="shared" si="201"/>
        <v>1025.9160135927937</v>
      </c>
      <c r="AX350">
        <f t="shared" si="202"/>
        <v>0.85493713580345965</v>
      </c>
      <c r="AY350">
        <f t="shared" si="203"/>
        <v>0.18842867210067715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1669232924.0999999</v>
      </c>
      <c r="BF350">
        <v>2109.025714285714</v>
      </c>
      <c r="BG350">
        <v>2121.798571428571</v>
      </c>
      <c r="BH350">
        <v>36.901014285714282</v>
      </c>
      <c r="BI350">
        <v>36.303557142857137</v>
      </c>
      <c r="BJ350">
        <v>2113.7399999999998</v>
      </c>
      <c r="BK350">
        <v>36.802128571428568</v>
      </c>
      <c r="BL350">
        <v>650.01171428571433</v>
      </c>
      <c r="BM350">
        <v>100.7911428571429</v>
      </c>
      <c r="BN350">
        <v>0.1000646285714286</v>
      </c>
      <c r="BO350">
        <v>34.009828571428571</v>
      </c>
      <c r="BP350">
        <v>34.895785714285722</v>
      </c>
      <c r="BQ350">
        <v>999.89999999999986</v>
      </c>
      <c r="BR350">
        <v>0</v>
      </c>
      <c r="BS350">
        <v>0</v>
      </c>
      <c r="BT350">
        <v>9002.59</v>
      </c>
      <c r="BU350">
        <v>0</v>
      </c>
      <c r="BV350">
        <v>145.36542857142859</v>
      </c>
      <c r="BW350">
        <v>-12.77281428571429</v>
      </c>
      <c r="BX350">
        <v>2189.829999999999</v>
      </c>
      <c r="BY350">
        <v>2201.727142857143</v>
      </c>
      <c r="BZ350">
        <v>0.59748028571428569</v>
      </c>
      <c r="CA350">
        <v>2121.798571428571</v>
      </c>
      <c r="CB350">
        <v>36.303557142857137</v>
      </c>
      <c r="CC350">
        <v>3.7192942857142861</v>
      </c>
      <c r="CD350">
        <v>3.659071428571429</v>
      </c>
      <c r="CE350">
        <v>27.65551428571429</v>
      </c>
      <c r="CF350">
        <v>27.3765</v>
      </c>
      <c r="CG350">
        <v>1199.99</v>
      </c>
      <c r="CH350">
        <v>0.50001099999999998</v>
      </c>
      <c r="CI350">
        <v>0.49998900000000007</v>
      </c>
      <c r="CJ350">
        <v>0</v>
      </c>
      <c r="CK350">
        <v>719.94242857142842</v>
      </c>
      <c r="CL350">
        <v>4.9990899999999998</v>
      </c>
      <c r="CM350">
        <v>7924.454285714286</v>
      </c>
      <c r="CN350">
        <v>9557.8185714285701</v>
      </c>
      <c r="CO350">
        <v>43.875</v>
      </c>
      <c r="CP350">
        <v>45.5</v>
      </c>
      <c r="CQ350">
        <v>44.508857142857153</v>
      </c>
      <c r="CR350">
        <v>45.213999999999999</v>
      </c>
      <c r="CS350">
        <v>45.276571428571437</v>
      </c>
      <c r="CT350">
        <v>597.5100000000001</v>
      </c>
      <c r="CU350">
        <v>597.4799999999999</v>
      </c>
      <c r="CV350">
        <v>0</v>
      </c>
      <c r="CW350">
        <v>1669232933.4000001</v>
      </c>
      <c r="CX350">
        <v>0</v>
      </c>
      <c r="CY350">
        <v>1669228029.5</v>
      </c>
      <c r="CZ350" t="s">
        <v>356</v>
      </c>
      <c r="DA350">
        <v>1669228029.5</v>
      </c>
      <c r="DB350">
        <v>1669228028</v>
      </c>
      <c r="DC350">
        <v>6</v>
      </c>
      <c r="DD350">
        <v>0.127</v>
      </c>
      <c r="DE350">
        <v>2E-3</v>
      </c>
      <c r="DF350">
        <v>-2.9980000000000002</v>
      </c>
      <c r="DG350">
        <v>9.9000000000000005E-2</v>
      </c>
      <c r="DH350">
        <v>415</v>
      </c>
      <c r="DI350">
        <v>34</v>
      </c>
      <c r="DJ350">
        <v>0.37</v>
      </c>
      <c r="DK350">
        <v>0.19</v>
      </c>
      <c r="DL350">
        <v>-12.627941463414629</v>
      </c>
      <c r="DM350">
        <v>-0.34811080139375361</v>
      </c>
      <c r="DN350">
        <v>0.19174101686670481</v>
      </c>
      <c r="DO350">
        <v>0</v>
      </c>
      <c r="DP350">
        <v>0.55522858536585373</v>
      </c>
      <c r="DQ350">
        <v>0.17434317073170619</v>
      </c>
      <c r="DR350">
        <v>3.9271685524067457E-2</v>
      </c>
      <c r="DS350">
        <v>0</v>
      </c>
      <c r="DT350">
        <v>0</v>
      </c>
      <c r="DU350">
        <v>0</v>
      </c>
      <c r="DV350">
        <v>0</v>
      </c>
      <c r="DW350">
        <v>-1</v>
      </c>
      <c r="DX350">
        <v>0</v>
      </c>
      <c r="DY350">
        <v>2</v>
      </c>
      <c r="DZ350" t="s">
        <v>381</v>
      </c>
      <c r="EA350">
        <v>3.2949199999999998</v>
      </c>
      <c r="EB350">
        <v>2.6253500000000001</v>
      </c>
      <c r="EC350">
        <v>0.29034799999999999</v>
      </c>
      <c r="ED350">
        <v>0.289294</v>
      </c>
      <c r="EE350">
        <v>0.14649899999999999</v>
      </c>
      <c r="EF350">
        <v>0.14315800000000001</v>
      </c>
      <c r="EG350">
        <v>21430.400000000001</v>
      </c>
      <c r="EH350">
        <v>21837.9</v>
      </c>
      <c r="EI350">
        <v>28127.9</v>
      </c>
      <c r="EJ350">
        <v>29611.599999999999</v>
      </c>
      <c r="EK350">
        <v>33033.300000000003</v>
      </c>
      <c r="EL350">
        <v>35231</v>
      </c>
      <c r="EM350">
        <v>39690.800000000003</v>
      </c>
      <c r="EN350">
        <v>42322.1</v>
      </c>
      <c r="EO350">
        <v>2.1862300000000001</v>
      </c>
      <c r="EP350">
        <v>2.1581999999999999</v>
      </c>
      <c r="EQ350">
        <v>8.5316600000000006E-2</v>
      </c>
      <c r="ER350">
        <v>0</v>
      </c>
      <c r="ES350">
        <v>33.5229</v>
      </c>
      <c r="ET350">
        <v>999.9</v>
      </c>
      <c r="EU350">
        <v>70.7</v>
      </c>
      <c r="EV350">
        <v>36.200000000000003</v>
      </c>
      <c r="EW350">
        <v>42.331200000000003</v>
      </c>
      <c r="EX350">
        <v>57.584400000000002</v>
      </c>
      <c r="EY350">
        <v>-2.8445499999999999</v>
      </c>
      <c r="EZ350">
        <v>2</v>
      </c>
      <c r="FA350">
        <v>0.607873</v>
      </c>
      <c r="FB350">
        <v>1.1123499999999999</v>
      </c>
      <c r="FC350">
        <v>20.266500000000001</v>
      </c>
      <c r="FD350">
        <v>5.2171399999999997</v>
      </c>
      <c r="FE350">
        <v>12.0097</v>
      </c>
      <c r="FF350">
        <v>4.9858000000000002</v>
      </c>
      <c r="FG350">
        <v>3.2844799999999998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1.8621799999999999</v>
      </c>
      <c r="FN350">
        <v>1.86422</v>
      </c>
      <c r="FO350">
        <v>1.8603400000000001</v>
      </c>
      <c r="FP350">
        <v>1.8611</v>
      </c>
      <c r="FQ350">
        <v>1.86019</v>
      </c>
      <c r="FR350">
        <v>1.86188</v>
      </c>
      <c r="FS350">
        <v>1.8583700000000001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-4.71</v>
      </c>
      <c r="GH350">
        <v>9.8900000000000002E-2</v>
      </c>
      <c r="GI350">
        <v>-2.4324828651112251</v>
      </c>
      <c r="GJ350">
        <v>-1.6100910332537859E-3</v>
      </c>
      <c r="GK350">
        <v>7.0186618486508772E-7</v>
      </c>
      <c r="GL350">
        <v>-2.134652460378022E-10</v>
      </c>
      <c r="GM350">
        <v>9.8890000000004363E-2</v>
      </c>
      <c r="GN350">
        <v>0</v>
      </c>
      <c r="GO350">
        <v>0</v>
      </c>
      <c r="GP350">
        <v>0</v>
      </c>
      <c r="GQ350">
        <v>5</v>
      </c>
      <c r="GR350">
        <v>2079</v>
      </c>
      <c r="GS350">
        <v>3</v>
      </c>
      <c r="GT350">
        <v>29</v>
      </c>
      <c r="GU350">
        <v>81.599999999999994</v>
      </c>
      <c r="GV350">
        <v>81.599999999999994</v>
      </c>
      <c r="GW350">
        <v>4.99756</v>
      </c>
      <c r="GX350">
        <v>2.4572799999999999</v>
      </c>
      <c r="GY350">
        <v>2.04834</v>
      </c>
      <c r="GZ350">
        <v>2.6196299999999999</v>
      </c>
      <c r="HA350">
        <v>2.1972700000000001</v>
      </c>
      <c r="HB350">
        <v>2.3278799999999999</v>
      </c>
      <c r="HC350">
        <v>40.553100000000001</v>
      </c>
      <c r="HD350">
        <v>15.0952</v>
      </c>
      <c r="HE350">
        <v>18</v>
      </c>
      <c r="HF350">
        <v>690.23800000000006</v>
      </c>
      <c r="HG350">
        <v>741.46799999999996</v>
      </c>
      <c r="HH350">
        <v>31.002800000000001</v>
      </c>
      <c r="HI350">
        <v>34.891300000000001</v>
      </c>
      <c r="HJ350">
        <v>30.001200000000001</v>
      </c>
      <c r="HK350">
        <v>34.657400000000003</v>
      </c>
      <c r="HL350">
        <v>34.637300000000003</v>
      </c>
      <c r="HM350">
        <v>100</v>
      </c>
      <c r="HN350">
        <v>18.412199999999999</v>
      </c>
      <c r="HO350">
        <v>95.294399999999996</v>
      </c>
      <c r="HP350">
        <v>31</v>
      </c>
      <c r="HQ350">
        <v>2234.48</v>
      </c>
      <c r="HR350">
        <v>36.307499999999997</v>
      </c>
      <c r="HS350">
        <v>99.096100000000007</v>
      </c>
      <c r="HT350">
        <v>98.144400000000005</v>
      </c>
    </row>
    <row r="351" spans="1:228" x14ac:dyDescent="0.2">
      <c r="A351">
        <v>336</v>
      </c>
      <c r="B351">
        <v>1669232930.0999999</v>
      </c>
      <c r="C351">
        <v>1337.599999904633</v>
      </c>
      <c r="D351" t="s">
        <v>1031</v>
      </c>
      <c r="E351" t="s">
        <v>1032</v>
      </c>
      <c r="F351">
        <v>4</v>
      </c>
      <c r="G351">
        <v>1669232927.7874999</v>
      </c>
      <c r="H351">
        <f t="shared" si="170"/>
        <v>1.5521432620909166E-3</v>
      </c>
      <c r="I351">
        <f t="shared" si="171"/>
        <v>1.5521432620909166</v>
      </c>
      <c r="J351">
        <f t="shared" si="172"/>
        <v>28.201499869594329</v>
      </c>
      <c r="K351">
        <f t="shared" si="173"/>
        <v>2108.8612499999999</v>
      </c>
      <c r="L351">
        <f t="shared" si="174"/>
        <v>1480.9939530463939</v>
      </c>
      <c r="M351">
        <f t="shared" si="175"/>
        <v>149.41768213406255</v>
      </c>
      <c r="N351">
        <f t="shared" si="176"/>
        <v>212.7632994511429</v>
      </c>
      <c r="O351">
        <f t="shared" si="177"/>
        <v>7.9779603528421894E-2</v>
      </c>
      <c r="P351">
        <f t="shared" si="178"/>
        <v>3.6789633544131308</v>
      </c>
      <c r="Q351">
        <f t="shared" si="179"/>
        <v>7.8830802639898376E-2</v>
      </c>
      <c r="R351">
        <f t="shared" si="180"/>
        <v>4.9353557356132324E-2</v>
      </c>
      <c r="S351">
        <f t="shared" si="181"/>
        <v>226.11306598414674</v>
      </c>
      <c r="T351">
        <f t="shared" si="182"/>
        <v>34.76910199947234</v>
      </c>
      <c r="U351">
        <f t="shared" si="183"/>
        <v>34.9055125</v>
      </c>
      <c r="V351">
        <f t="shared" si="184"/>
        <v>5.6188839074697343</v>
      </c>
      <c r="W351">
        <f t="shared" si="185"/>
        <v>69.623315024434675</v>
      </c>
      <c r="X351">
        <f t="shared" si="186"/>
        <v>3.7243846128159466</v>
      </c>
      <c r="Y351">
        <f t="shared" si="187"/>
        <v>5.3493353648973105</v>
      </c>
      <c r="Z351">
        <f t="shared" si="188"/>
        <v>1.8944992946537877</v>
      </c>
      <c r="AA351">
        <f t="shared" si="189"/>
        <v>-68.449517858209418</v>
      </c>
      <c r="AB351">
        <f t="shared" si="190"/>
        <v>-175.39230285070829</v>
      </c>
      <c r="AC351">
        <f t="shared" si="191"/>
        <v>-11.075855767024853</v>
      </c>
      <c r="AD351">
        <f t="shared" si="192"/>
        <v>-28.804610491795813</v>
      </c>
      <c r="AE351">
        <f t="shared" si="193"/>
        <v>27.729038895911877</v>
      </c>
      <c r="AF351">
        <f t="shared" si="194"/>
        <v>1.5153633983194486</v>
      </c>
      <c r="AG351">
        <f t="shared" si="195"/>
        <v>28.201499869594329</v>
      </c>
      <c r="AH351">
        <v>2201.6283909156859</v>
      </c>
      <c r="AI351">
        <v>2189.6232727272732</v>
      </c>
      <c r="AJ351">
        <v>-3.8271145463039377E-2</v>
      </c>
      <c r="AK351">
        <v>65.098338017295973</v>
      </c>
      <c r="AL351">
        <f t="shared" si="196"/>
        <v>1.5521432620909166</v>
      </c>
      <c r="AM351">
        <v>36.308657030053411</v>
      </c>
      <c r="AN351">
        <v>36.922592307692327</v>
      </c>
      <c r="AO351">
        <v>1.321071143424544E-3</v>
      </c>
      <c r="AP351">
        <v>87.569397002130515</v>
      </c>
      <c r="AQ351">
        <v>9</v>
      </c>
      <c r="AR351">
        <v>1</v>
      </c>
      <c r="AS351">
        <f t="shared" si="197"/>
        <v>1</v>
      </c>
      <c r="AT351">
        <f t="shared" si="198"/>
        <v>0</v>
      </c>
      <c r="AU351">
        <f t="shared" si="199"/>
        <v>47150.956665590005</v>
      </c>
      <c r="AV351">
        <f t="shared" si="200"/>
        <v>1199.9925000000001</v>
      </c>
      <c r="AW351">
        <f t="shared" si="201"/>
        <v>1025.9181885928222</v>
      </c>
      <c r="AX351">
        <f t="shared" si="202"/>
        <v>0.85493716718464663</v>
      </c>
      <c r="AY351">
        <f t="shared" si="203"/>
        <v>0.18842873266636812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1669232927.7874999</v>
      </c>
      <c r="BF351">
        <v>2108.8612499999999</v>
      </c>
      <c r="BG351">
        <v>2121.7075</v>
      </c>
      <c r="BH351">
        <v>36.91525</v>
      </c>
      <c r="BI351">
        <v>36.308999999999997</v>
      </c>
      <c r="BJ351">
        <v>2113.5774999999999</v>
      </c>
      <c r="BK351">
        <v>36.816362499999997</v>
      </c>
      <c r="BL351">
        <v>649.97</v>
      </c>
      <c r="BM351">
        <v>100.790375</v>
      </c>
      <c r="BN351">
        <v>9.9761537499999997E-2</v>
      </c>
      <c r="BO351">
        <v>34.021212499999997</v>
      </c>
      <c r="BP351">
        <v>34.9055125</v>
      </c>
      <c r="BQ351">
        <v>999.9</v>
      </c>
      <c r="BR351">
        <v>0</v>
      </c>
      <c r="BS351">
        <v>0</v>
      </c>
      <c r="BT351">
        <v>9027.8924999999981</v>
      </c>
      <c r="BU351">
        <v>0</v>
      </c>
      <c r="BV351">
        <v>145.80312499999999</v>
      </c>
      <c r="BW351">
        <v>-12.84515</v>
      </c>
      <c r="BX351">
        <v>2189.6950000000002</v>
      </c>
      <c r="BY351">
        <v>2201.6475</v>
      </c>
      <c r="BZ351">
        <v>0.60624937499999998</v>
      </c>
      <c r="CA351">
        <v>2121.7075</v>
      </c>
      <c r="CB351">
        <v>36.308999999999997</v>
      </c>
      <c r="CC351">
        <v>3.7207037500000002</v>
      </c>
      <c r="CD351">
        <v>3.6596000000000002</v>
      </c>
      <c r="CE351">
        <v>27.661987499999999</v>
      </c>
      <c r="CF351">
        <v>27.3789625</v>
      </c>
      <c r="CG351">
        <v>1199.9925000000001</v>
      </c>
      <c r="CH351">
        <v>0.50000900000000004</v>
      </c>
      <c r="CI351">
        <v>0.49999100000000002</v>
      </c>
      <c r="CJ351">
        <v>0</v>
      </c>
      <c r="CK351">
        <v>719.60024999999996</v>
      </c>
      <c r="CL351">
        <v>4.9990899999999998</v>
      </c>
      <c r="CM351">
        <v>7958.7550000000001</v>
      </c>
      <c r="CN351">
        <v>9557.8262500000019</v>
      </c>
      <c r="CO351">
        <v>43.875</v>
      </c>
      <c r="CP351">
        <v>45.5</v>
      </c>
      <c r="CQ351">
        <v>44.530999999999999</v>
      </c>
      <c r="CR351">
        <v>45.25</v>
      </c>
      <c r="CS351">
        <v>45.311999999999998</v>
      </c>
      <c r="CT351">
        <v>597.51</v>
      </c>
      <c r="CU351">
        <v>597.48250000000007</v>
      </c>
      <c r="CV351">
        <v>0</v>
      </c>
      <c r="CW351">
        <v>1669232937</v>
      </c>
      <c r="CX351">
        <v>0</v>
      </c>
      <c r="CY351">
        <v>1669228029.5</v>
      </c>
      <c r="CZ351" t="s">
        <v>356</v>
      </c>
      <c r="DA351">
        <v>1669228029.5</v>
      </c>
      <c r="DB351">
        <v>1669228028</v>
      </c>
      <c r="DC351">
        <v>6</v>
      </c>
      <c r="DD351">
        <v>0.127</v>
      </c>
      <c r="DE351">
        <v>2E-3</v>
      </c>
      <c r="DF351">
        <v>-2.9980000000000002</v>
      </c>
      <c r="DG351">
        <v>9.9000000000000005E-2</v>
      </c>
      <c r="DH351">
        <v>415</v>
      </c>
      <c r="DI351">
        <v>34</v>
      </c>
      <c r="DJ351">
        <v>0.37</v>
      </c>
      <c r="DK351">
        <v>0.19</v>
      </c>
      <c r="DL351">
        <v>-12.639397499999999</v>
      </c>
      <c r="DM351">
        <v>-1.7682472795497011</v>
      </c>
      <c r="DN351">
        <v>0.18074922612213309</v>
      </c>
      <c r="DO351">
        <v>0</v>
      </c>
      <c r="DP351">
        <v>0.56616829999999996</v>
      </c>
      <c r="DQ351">
        <v>0.37409052157598338</v>
      </c>
      <c r="DR351">
        <v>3.7468382146951577E-2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381</v>
      </c>
      <c r="EA351">
        <v>3.29501</v>
      </c>
      <c r="EB351">
        <v>2.6253600000000001</v>
      </c>
      <c r="EC351">
        <v>0.29032799999999997</v>
      </c>
      <c r="ED351">
        <v>0.28928700000000002</v>
      </c>
      <c r="EE351">
        <v>0.146536</v>
      </c>
      <c r="EF351">
        <v>0.143154</v>
      </c>
      <c r="EG351">
        <v>21430.400000000001</v>
      </c>
      <c r="EH351">
        <v>21837.3</v>
      </c>
      <c r="EI351">
        <v>28127.1</v>
      </c>
      <c r="EJ351">
        <v>29610.7</v>
      </c>
      <c r="EK351">
        <v>33031</v>
      </c>
      <c r="EL351">
        <v>35229.699999999997</v>
      </c>
      <c r="EM351">
        <v>39689.9</v>
      </c>
      <c r="EN351">
        <v>42320.5</v>
      </c>
      <c r="EO351">
        <v>2.1859500000000001</v>
      </c>
      <c r="EP351">
        <v>2.1579299999999999</v>
      </c>
      <c r="EQ351">
        <v>8.3413000000000001E-2</v>
      </c>
      <c r="ER351">
        <v>0</v>
      </c>
      <c r="ES351">
        <v>33.564</v>
      </c>
      <c r="ET351">
        <v>999.9</v>
      </c>
      <c r="EU351">
        <v>70.7</v>
      </c>
      <c r="EV351">
        <v>36.200000000000003</v>
      </c>
      <c r="EW351">
        <v>42.331400000000002</v>
      </c>
      <c r="EX351">
        <v>57.014400000000002</v>
      </c>
      <c r="EY351">
        <v>-2.9847800000000002</v>
      </c>
      <c r="EZ351">
        <v>2</v>
      </c>
      <c r="FA351">
        <v>0.60873699999999997</v>
      </c>
      <c r="FB351">
        <v>1.1232200000000001</v>
      </c>
      <c r="FC351">
        <v>20.266500000000001</v>
      </c>
      <c r="FD351">
        <v>5.2171399999999997</v>
      </c>
      <c r="FE351">
        <v>12.0098</v>
      </c>
      <c r="FF351">
        <v>4.9852499999999997</v>
      </c>
      <c r="FG351">
        <v>3.2845300000000002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1.8621799999999999</v>
      </c>
      <c r="FN351">
        <v>1.8642000000000001</v>
      </c>
      <c r="FO351">
        <v>1.8603400000000001</v>
      </c>
      <c r="FP351">
        <v>1.8610800000000001</v>
      </c>
      <c r="FQ351">
        <v>1.8601799999999999</v>
      </c>
      <c r="FR351">
        <v>1.8618600000000001</v>
      </c>
      <c r="FS351">
        <v>1.85839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-4.72</v>
      </c>
      <c r="GH351">
        <v>9.8900000000000002E-2</v>
      </c>
      <c r="GI351">
        <v>-2.4324828651112251</v>
      </c>
      <c r="GJ351">
        <v>-1.6100910332537859E-3</v>
      </c>
      <c r="GK351">
        <v>7.0186618486508772E-7</v>
      </c>
      <c r="GL351">
        <v>-2.134652460378022E-10</v>
      </c>
      <c r="GM351">
        <v>9.8890000000004363E-2</v>
      </c>
      <c r="GN351">
        <v>0</v>
      </c>
      <c r="GO351">
        <v>0</v>
      </c>
      <c r="GP351">
        <v>0</v>
      </c>
      <c r="GQ351">
        <v>5</v>
      </c>
      <c r="GR351">
        <v>2079</v>
      </c>
      <c r="GS351">
        <v>3</v>
      </c>
      <c r="GT351">
        <v>29</v>
      </c>
      <c r="GU351">
        <v>81.7</v>
      </c>
      <c r="GV351">
        <v>81.7</v>
      </c>
      <c r="GW351">
        <v>4.99756</v>
      </c>
      <c r="GX351">
        <v>2.4487299999999999</v>
      </c>
      <c r="GY351">
        <v>2.04834</v>
      </c>
      <c r="GZ351">
        <v>2.6196299999999999</v>
      </c>
      <c r="HA351">
        <v>2.1972700000000001</v>
      </c>
      <c r="HB351">
        <v>2.3327599999999999</v>
      </c>
      <c r="HC351">
        <v>40.553100000000001</v>
      </c>
      <c r="HD351">
        <v>15.086399999999999</v>
      </c>
      <c r="HE351">
        <v>18</v>
      </c>
      <c r="HF351">
        <v>690.08199999999999</v>
      </c>
      <c r="HG351">
        <v>741.279</v>
      </c>
      <c r="HH351">
        <v>31.003</v>
      </c>
      <c r="HI351">
        <v>34.9009</v>
      </c>
      <c r="HJ351">
        <v>30.001200000000001</v>
      </c>
      <c r="HK351">
        <v>34.664099999999998</v>
      </c>
      <c r="HL351">
        <v>34.643599999999999</v>
      </c>
      <c r="HM351">
        <v>100</v>
      </c>
      <c r="HN351">
        <v>18.412199999999999</v>
      </c>
      <c r="HO351">
        <v>95.669700000000006</v>
      </c>
      <c r="HP351">
        <v>31</v>
      </c>
      <c r="HQ351">
        <v>2241.16</v>
      </c>
      <c r="HR351">
        <v>36.302799999999998</v>
      </c>
      <c r="HS351">
        <v>99.093500000000006</v>
      </c>
      <c r="HT351">
        <v>98.140799999999999</v>
      </c>
    </row>
    <row r="352" spans="1:228" x14ac:dyDescent="0.2">
      <c r="A352">
        <v>337</v>
      </c>
      <c r="B352">
        <v>1669232934.0999999</v>
      </c>
      <c r="C352">
        <v>1341.599999904633</v>
      </c>
      <c r="D352" t="s">
        <v>1033</v>
      </c>
      <c r="E352" t="s">
        <v>1034</v>
      </c>
      <c r="F352">
        <v>4</v>
      </c>
      <c r="G352">
        <v>1669232932.0999999</v>
      </c>
      <c r="H352">
        <f t="shared" si="170"/>
        <v>1.5820457826036883E-3</v>
      </c>
      <c r="I352">
        <f t="shared" si="171"/>
        <v>1.5820457826036882</v>
      </c>
      <c r="J352">
        <f t="shared" si="172"/>
        <v>27.711159365555023</v>
      </c>
      <c r="K352">
        <f t="shared" si="173"/>
        <v>2108.7942857142862</v>
      </c>
      <c r="L352">
        <f t="shared" si="174"/>
        <v>1499.7856375972785</v>
      </c>
      <c r="M352">
        <f t="shared" si="175"/>
        <v>151.31154499560333</v>
      </c>
      <c r="N352">
        <f t="shared" si="176"/>
        <v>212.75368522698767</v>
      </c>
      <c r="O352">
        <f t="shared" si="177"/>
        <v>8.1146865630628312E-2</v>
      </c>
      <c r="P352">
        <f t="shared" si="178"/>
        <v>3.6686948885164572</v>
      </c>
      <c r="Q352">
        <f t="shared" si="179"/>
        <v>8.016276982777408E-2</v>
      </c>
      <c r="R352">
        <f t="shared" si="180"/>
        <v>5.0189153773911949E-2</v>
      </c>
      <c r="S352">
        <f t="shared" si="181"/>
        <v>226.11430380564636</v>
      </c>
      <c r="T352">
        <f t="shared" si="182"/>
        <v>34.779572040721398</v>
      </c>
      <c r="U352">
        <f t="shared" si="183"/>
        <v>34.924671428571443</v>
      </c>
      <c r="V352">
        <f t="shared" si="184"/>
        <v>5.6248521438446879</v>
      </c>
      <c r="W352">
        <f t="shared" si="185"/>
        <v>69.596930371031291</v>
      </c>
      <c r="X352">
        <f t="shared" si="186"/>
        <v>3.7260417614428314</v>
      </c>
      <c r="Y352">
        <f t="shared" si="187"/>
        <v>5.3537443987525943</v>
      </c>
      <c r="Z352">
        <f t="shared" si="188"/>
        <v>1.8988103824018565</v>
      </c>
      <c r="AA352">
        <f t="shared" si="189"/>
        <v>-69.768219012822655</v>
      </c>
      <c r="AB352">
        <f t="shared" si="190"/>
        <v>-175.77019595197174</v>
      </c>
      <c r="AC352">
        <f t="shared" si="191"/>
        <v>-11.132629774750704</v>
      </c>
      <c r="AD352">
        <f t="shared" si="192"/>
        <v>-30.556740933898766</v>
      </c>
      <c r="AE352">
        <f t="shared" si="193"/>
        <v>27.951645776520554</v>
      </c>
      <c r="AF352">
        <f t="shared" si="194"/>
        <v>1.5479392807837182</v>
      </c>
      <c r="AG352">
        <f t="shared" si="195"/>
        <v>27.711159365555023</v>
      </c>
      <c r="AH352">
        <v>2201.7207263785831</v>
      </c>
      <c r="AI352">
        <v>2189.6953939393929</v>
      </c>
      <c r="AJ352">
        <v>2.0655879357156171E-2</v>
      </c>
      <c r="AK352">
        <v>65.098338017295973</v>
      </c>
      <c r="AL352">
        <f t="shared" si="196"/>
        <v>1.5820457826036882</v>
      </c>
      <c r="AM352">
        <v>36.309386902137298</v>
      </c>
      <c r="AN352">
        <v>36.937139560439583</v>
      </c>
      <c r="AO352">
        <v>9.5690910093675649E-4</v>
      </c>
      <c r="AP352">
        <v>87.569397002130515</v>
      </c>
      <c r="AQ352">
        <v>9</v>
      </c>
      <c r="AR352">
        <v>1</v>
      </c>
      <c r="AS352">
        <f t="shared" si="197"/>
        <v>1</v>
      </c>
      <c r="AT352">
        <f t="shared" si="198"/>
        <v>0</v>
      </c>
      <c r="AU352">
        <f t="shared" si="199"/>
        <v>46965.924486158227</v>
      </c>
      <c r="AV352">
        <f t="shared" si="200"/>
        <v>1199.998571428571</v>
      </c>
      <c r="AW352">
        <f t="shared" si="201"/>
        <v>1025.923427878573</v>
      </c>
      <c r="AX352">
        <f t="shared" si="202"/>
        <v>0.85493720768120118</v>
      </c>
      <c r="AY352">
        <f t="shared" si="203"/>
        <v>0.18842881082471824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1669232932.0999999</v>
      </c>
      <c r="BF352">
        <v>2108.7942857142862</v>
      </c>
      <c r="BG352">
        <v>2121.7600000000002</v>
      </c>
      <c r="BH352">
        <v>36.932171428571444</v>
      </c>
      <c r="BI352">
        <v>36.31297142857143</v>
      </c>
      <c r="BJ352">
        <v>2113.5100000000002</v>
      </c>
      <c r="BK352">
        <v>36.833271428571429</v>
      </c>
      <c r="BL352">
        <v>650.04528571428568</v>
      </c>
      <c r="BM352">
        <v>100.78871428571431</v>
      </c>
      <c r="BN352">
        <v>0.10006688571428569</v>
      </c>
      <c r="BO352">
        <v>34.035985714285722</v>
      </c>
      <c r="BP352">
        <v>34.924671428571443</v>
      </c>
      <c r="BQ352">
        <v>999.89999999999986</v>
      </c>
      <c r="BR352">
        <v>0</v>
      </c>
      <c r="BS352">
        <v>0</v>
      </c>
      <c r="BT352">
        <v>8992.5</v>
      </c>
      <c r="BU352">
        <v>0</v>
      </c>
      <c r="BV352">
        <v>155.0757142857143</v>
      </c>
      <c r="BW352">
        <v>-12.96358571428571</v>
      </c>
      <c r="BX352">
        <v>2189.661428571429</v>
      </c>
      <c r="BY352">
        <v>2201.7085714285722</v>
      </c>
      <c r="BZ352">
        <v>0.61915742857142853</v>
      </c>
      <c r="CA352">
        <v>2121.7600000000002</v>
      </c>
      <c r="CB352">
        <v>36.31297142857143</v>
      </c>
      <c r="CC352">
        <v>3.7223471428571431</v>
      </c>
      <c r="CD352">
        <v>3.659941428571428</v>
      </c>
      <c r="CE352">
        <v>27.669557142857141</v>
      </c>
      <c r="CF352">
        <v>27.380571428571429</v>
      </c>
      <c r="CG352">
        <v>1199.998571428571</v>
      </c>
      <c r="CH352">
        <v>0.50000900000000004</v>
      </c>
      <c r="CI352">
        <v>0.49999100000000002</v>
      </c>
      <c r="CJ352">
        <v>0</v>
      </c>
      <c r="CK352">
        <v>719.27185714285713</v>
      </c>
      <c r="CL352">
        <v>4.9990899999999998</v>
      </c>
      <c r="CM352">
        <v>7987.9585714285722</v>
      </c>
      <c r="CN352">
        <v>9557.8757142857121</v>
      </c>
      <c r="CO352">
        <v>43.892714285714291</v>
      </c>
      <c r="CP352">
        <v>45.544285714285721</v>
      </c>
      <c r="CQ352">
        <v>44.561999999999998</v>
      </c>
      <c r="CR352">
        <v>45.267714285714291</v>
      </c>
      <c r="CS352">
        <v>45.311999999999998</v>
      </c>
      <c r="CT352">
        <v>597.51142857142872</v>
      </c>
      <c r="CU352">
        <v>597.48714285714289</v>
      </c>
      <c r="CV352">
        <v>0</v>
      </c>
      <c r="CW352">
        <v>1669232941.2</v>
      </c>
      <c r="CX352">
        <v>0</v>
      </c>
      <c r="CY352">
        <v>1669228029.5</v>
      </c>
      <c r="CZ352" t="s">
        <v>356</v>
      </c>
      <c r="DA352">
        <v>1669228029.5</v>
      </c>
      <c r="DB352">
        <v>1669228028</v>
      </c>
      <c r="DC352">
        <v>6</v>
      </c>
      <c r="DD352">
        <v>0.127</v>
      </c>
      <c r="DE352">
        <v>2E-3</v>
      </c>
      <c r="DF352">
        <v>-2.9980000000000002</v>
      </c>
      <c r="DG352">
        <v>9.9000000000000005E-2</v>
      </c>
      <c r="DH352">
        <v>415</v>
      </c>
      <c r="DI352">
        <v>34</v>
      </c>
      <c r="DJ352">
        <v>0.37</v>
      </c>
      <c r="DK352">
        <v>0.19</v>
      </c>
      <c r="DL352">
        <v>-12.761945000000001</v>
      </c>
      <c r="DM352">
        <v>-1.44319699812381</v>
      </c>
      <c r="DN352">
        <v>0.14718622209636331</v>
      </c>
      <c r="DO352">
        <v>0</v>
      </c>
      <c r="DP352">
        <v>0.58861969999999997</v>
      </c>
      <c r="DQ352">
        <v>0.25782974859286928</v>
      </c>
      <c r="DR352">
        <v>2.5994973779752111E-2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381</v>
      </c>
      <c r="EA352">
        <v>3.2950699999999999</v>
      </c>
      <c r="EB352">
        <v>2.6250599999999999</v>
      </c>
      <c r="EC352">
        <v>0.29031899999999999</v>
      </c>
      <c r="ED352">
        <v>0.28927700000000001</v>
      </c>
      <c r="EE352">
        <v>0.146566</v>
      </c>
      <c r="EF352">
        <v>0.14317199999999999</v>
      </c>
      <c r="EG352">
        <v>21429.7</v>
      </c>
      <c r="EH352">
        <v>21837.5</v>
      </c>
      <c r="EI352">
        <v>28125.9</v>
      </c>
      <c r="EJ352">
        <v>29610.6</v>
      </c>
      <c r="EK352">
        <v>33028.400000000001</v>
      </c>
      <c r="EL352">
        <v>35229.199999999997</v>
      </c>
      <c r="EM352">
        <v>39688.199999999997</v>
      </c>
      <c r="EN352">
        <v>42320.7</v>
      </c>
      <c r="EO352">
        <v>2.1859799999999998</v>
      </c>
      <c r="EP352">
        <v>2.1578499999999998</v>
      </c>
      <c r="EQ352">
        <v>8.2518900000000006E-2</v>
      </c>
      <c r="ER352">
        <v>0</v>
      </c>
      <c r="ES352">
        <v>33.602499999999999</v>
      </c>
      <c r="ET352">
        <v>999.9</v>
      </c>
      <c r="EU352">
        <v>70.7</v>
      </c>
      <c r="EV352">
        <v>36.200000000000003</v>
      </c>
      <c r="EW352">
        <v>42.328000000000003</v>
      </c>
      <c r="EX352">
        <v>57.134399999999999</v>
      </c>
      <c r="EY352">
        <v>-2.8245200000000001</v>
      </c>
      <c r="EZ352">
        <v>2</v>
      </c>
      <c r="FA352">
        <v>0.60976399999999997</v>
      </c>
      <c r="FB352">
        <v>1.13334</v>
      </c>
      <c r="FC352">
        <v>20.266400000000001</v>
      </c>
      <c r="FD352">
        <v>5.2174399999999999</v>
      </c>
      <c r="FE352">
        <v>12.0091</v>
      </c>
      <c r="FF352">
        <v>4.9853500000000004</v>
      </c>
      <c r="FG352">
        <v>3.2846500000000001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1.8621799999999999</v>
      </c>
      <c r="FN352">
        <v>1.8642099999999999</v>
      </c>
      <c r="FO352">
        <v>1.86033</v>
      </c>
      <c r="FP352">
        <v>1.86107</v>
      </c>
      <c r="FQ352">
        <v>1.8601799999999999</v>
      </c>
      <c r="FR352">
        <v>1.8618600000000001</v>
      </c>
      <c r="FS352">
        <v>1.8583799999999999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-4.72</v>
      </c>
      <c r="GH352">
        <v>9.8900000000000002E-2</v>
      </c>
      <c r="GI352">
        <v>-2.4324828651112251</v>
      </c>
      <c r="GJ352">
        <v>-1.6100910332537859E-3</v>
      </c>
      <c r="GK352">
        <v>7.0186618486508772E-7</v>
      </c>
      <c r="GL352">
        <v>-2.134652460378022E-10</v>
      </c>
      <c r="GM352">
        <v>9.8890000000004363E-2</v>
      </c>
      <c r="GN352">
        <v>0</v>
      </c>
      <c r="GO352">
        <v>0</v>
      </c>
      <c r="GP352">
        <v>0</v>
      </c>
      <c r="GQ352">
        <v>5</v>
      </c>
      <c r="GR352">
        <v>2079</v>
      </c>
      <c r="GS352">
        <v>3</v>
      </c>
      <c r="GT352">
        <v>29</v>
      </c>
      <c r="GU352">
        <v>81.7</v>
      </c>
      <c r="GV352">
        <v>81.8</v>
      </c>
      <c r="GW352">
        <v>4.99756</v>
      </c>
      <c r="GX352">
        <v>2.4523899999999998</v>
      </c>
      <c r="GY352">
        <v>2.04834</v>
      </c>
      <c r="GZ352">
        <v>2.6196299999999999</v>
      </c>
      <c r="HA352">
        <v>2.1972700000000001</v>
      </c>
      <c r="HB352">
        <v>2.34131</v>
      </c>
      <c r="HC352">
        <v>40.553100000000001</v>
      </c>
      <c r="HD352">
        <v>15.0952</v>
      </c>
      <c r="HE352">
        <v>18</v>
      </c>
      <c r="HF352">
        <v>690.18700000000001</v>
      </c>
      <c r="HG352">
        <v>741.30200000000002</v>
      </c>
      <c r="HH352">
        <v>31.0029</v>
      </c>
      <c r="HI352">
        <v>34.911000000000001</v>
      </c>
      <c r="HJ352">
        <v>30.001200000000001</v>
      </c>
      <c r="HK352">
        <v>34.671900000000001</v>
      </c>
      <c r="HL352">
        <v>34.651400000000002</v>
      </c>
      <c r="HM352">
        <v>100</v>
      </c>
      <c r="HN352">
        <v>18.412199999999999</v>
      </c>
      <c r="HO352">
        <v>95.669700000000006</v>
      </c>
      <c r="HP352">
        <v>31</v>
      </c>
      <c r="HQ352">
        <v>2247.88</v>
      </c>
      <c r="HR352">
        <v>36.440199999999997</v>
      </c>
      <c r="HS352">
        <v>99.089299999999994</v>
      </c>
      <c r="HT352">
        <v>98.141099999999994</v>
      </c>
    </row>
    <row r="353" spans="1:228" x14ac:dyDescent="0.2">
      <c r="A353">
        <v>338</v>
      </c>
      <c r="B353">
        <v>1669232938.0999999</v>
      </c>
      <c r="C353">
        <v>1345.599999904633</v>
      </c>
      <c r="D353" t="s">
        <v>1035</v>
      </c>
      <c r="E353" t="s">
        <v>1036</v>
      </c>
      <c r="F353">
        <v>4</v>
      </c>
      <c r="G353">
        <v>1669232935.7874999</v>
      </c>
      <c r="H353">
        <f t="shared" si="170"/>
        <v>1.5714145695258056E-3</v>
      </c>
      <c r="I353">
        <f t="shared" si="171"/>
        <v>1.5714145695258055</v>
      </c>
      <c r="J353">
        <f t="shared" si="172"/>
        <v>27.909530852352418</v>
      </c>
      <c r="K353">
        <f t="shared" si="173"/>
        <v>2108.7325000000001</v>
      </c>
      <c r="L353">
        <f t="shared" si="174"/>
        <v>1490.1199020015308</v>
      </c>
      <c r="M353">
        <f t="shared" si="175"/>
        <v>150.33412251533937</v>
      </c>
      <c r="N353">
        <f t="shared" si="176"/>
        <v>212.74425607044356</v>
      </c>
      <c r="O353">
        <f t="shared" si="177"/>
        <v>8.0326456576637562E-2</v>
      </c>
      <c r="P353">
        <f t="shared" si="178"/>
        <v>3.6710087592083687</v>
      </c>
      <c r="Q353">
        <f t="shared" si="179"/>
        <v>7.9362631421901891E-2</v>
      </c>
      <c r="R353">
        <f t="shared" si="180"/>
        <v>4.9687276820488485E-2</v>
      </c>
      <c r="S353">
        <f t="shared" si="181"/>
        <v>226.11417110944893</v>
      </c>
      <c r="T353">
        <f t="shared" si="182"/>
        <v>34.795842013967949</v>
      </c>
      <c r="U353">
        <f t="shared" si="183"/>
        <v>34.947187499999998</v>
      </c>
      <c r="V353">
        <f t="shared" si="184"/>
        <v>5.6318732125993556</v>
      </c>
      <c r="W353">
        <f t="shared" si="185"/>
        <v>69.557029863265683</v>
      </c>
      <c r="X353">
        <f t="shared" si="186"/>
        <v>3.7269155769626927</v>
      </c>
      <c r="Y353">
        <f t="shared" si="187"/>
        <v>5.3580717639741309</v>
      </c>
      <c r="Z353">
        <f t="shared" si="188"/>
        <v>1.9049576356366629</v>
      </c>
      <c r="AA353">
        <f t="shared" si="189"/>
        <v>-69.299382516088031</v>
      </c>
      <c r="AB353">
        <f t="shared" si="190"/>
        <v>-177.46964799665292</v>
      </c>
      <c r="AC353">
        <f t="shared" si="191"/>
        <v>-11.235210316468239</v>
      </c>
      <c r="AD353">
        <f t="shared" si="192"/>
        <v>-31.890069719760248</v>
      </c>
      <c r="AE353">
        <f t="shared" si="193"/>
        <v>27.615094259263294</v>
      </c>
      <c r="AF353">
        <f t="shared" si="194"/>
        <v>1.5541910318366552</v>
      </c>
      <c r="AG353">
        <f t="shared" si="195"/>
        <v>27.909530852352418</v>
      </c>
      <c r="AH353">
        <v>2201.489115457046</v>
      </c>
      <c r="AI353">
        <v>2189.5690909090908</v>
      </c>
      <c r="AJ353">
        <v>-2.7914520889505998E-2</v>
      </c>
      <c r="AK353">
        <v>65.098338017295973</v>
      </c>
      <c r="AL353">
        <f t="shared" si="196"/>
        <v>1.5714145695258055</v>
      </c>
      <c r="AM353">
        <v>36.317724351657702</v>
      </c>
      <c r="AN353">
        <v>36.943927472527513</v>
      </c>
      <c r="AO353">
        <v>4.5809760690017598E-4</v>
      </c>
      <c r="AP353">
        <v>87.569397002130515</v>
      </c>
      <c r="AQ353">
        <v>9</v>
      </c>
      <c r="AR353">
        <v>1</v>
      </c>
      <c r="AS353">
        <f t="shared" si="197"/>
        <v>1</v>
      </c>
      <c r="AT353">
        <f t="shared" si="198"/>
        <v>0</v>
      </c>
      <c r="AU353">
        <f t="shared" si="199"/>
        <v>47004.8704690101</v>
      </c>
      <c r="AV353">
        <f t="shared" si="200"/>
        <v>1199.9962499999999</v>
      </c>
      <c r="AW353">
        <f t="shared" si="201"/>
        <v>1025.9216010929788</v>
      </c>
      <c r="AX353">
        <f t="shared" si="202"/>
        <v>0.85493733925666748</v>
      </c>
      <c r="AY353">
        <f t="shared" si="203"/>
        <v>0.18842906476536819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1669232935.7874999</v>
      </c>
      <c r="BF353">
        <v>2108.7325000000001</v>
      </c>
      <c r="BG353">
        <v>2121.5650000000001</v>
      </c>
      <c r="BH353">
        <v>36.941387499999998</v>
      </c>
      <c r="BI353">
        <v>36.319637499999999</v>
      </c>
      <c r="BJ353">
        <v>2113.4475000000002</v>
      </c>
      <c r="BK353">
        <v>36.842512499999998</v>
      </c>
      <c r="BL353">
        <v>649.98762499999998</v>
      </c>
      <c r="BM353">
        <v>100.787375</v>
      </c>
      <c r="BN353">
        <v>9.9890725E-2</v>
      </c>
      <c r="BO353">
        <v>34.050474999999999</v>
      </c>
      <c r="BP353">
        <v>34.947187499999998</v>
      </c>
      <c r="BQ353">
        <v>999.9</v>
      </c>
      <c r="BR353">
        <v>0</v>
      </c>
      <c r="BS353">
        <v>0</v>
      </c>
      <c r="BT353">
        <v>9000.6237500000007</v>
      </c>
      <c r="BU353">
        <v>0</v>
      </c>
      <c r="BV353">
        <v>158.33199999999999</v>
      </c>
      <c r="BW353">
        <v>-12.8331125</v>
      </c>
      <c r="BX353">
        <v>2189.6212500000001</v>
      </c>
      <c r="BY353">
        <v>2201.5262499999999</v>
      </c>
      <c r="BZ353">
        <v>0.62173412500000003</v>
      </c>
      <c r="CA353">
        <v>2121.5650000000001</v>
      </c>
      <c r="CB353">
        <v>36.319637499999999</v>
      </c>
      <c r="CC353">
        <v>3.7232249999999998</v>
      </c>
      <c r="CD353">
        <v>3.6605612500000002</v>
      </c>
      <c r="CE353">
        <v>27.673575</v>
      </c>
      <c r="CF353">
        <v>27.38345</v>
      </c>
      <c r="CG353">
        <v>1199.9962499999999</v>
      </c>
      <c r="CH353">
        <v>0.50000537499999997</v>
      </c>
      <c r="CI353">
        <v>0.49999462500000003</v>
      </c>
      <c r="CJ353">
        <v>0</v>
      </c>
      <c r="CK353">
        <v>719.200875</v>
      </c>
      <c r="CL353">
        <v>4.9990899999999998</v>
      </c>
      <c r="CM353">
        <v>7984.5775000000003</v>
      </c>
      <c r="CN353">
        <v>9557.8462500000005</v>
      </c>
      <c r="CO353">
        <v>43.929250000000003</v>
      </c>
      <c r="CP353">
        <v>45.561999999999998</v>
      </c>
      <c r="CQ353">
        <v>44.561999999999998</v>
      </c>
      <c r="CR353">
        <v>45.304250000000003</v>
      </c>
      <c r="CS353">
        <v>45.311999999999998</v>
      </c>
      <c r="CT353">
        <v>597.505</v>
      </c>
      <c r="CU353">
        <v>597.49125000000004</v>
      </c>
      <c r="CV353">
        <v>0</v>
      </c>
      <c r="CW353">
        <v>1669232945.4000001</v>
      </c>
      <c r="CX353">
        <v>0</v>
      </c>
      <c r="CY353">
        <v>1669228029.5</v>
      </c>
      <c r="CZ353" t="s">
        <v>356</v>
      </c>
      <c r="DA353">
        <v>1669228029.5</v>
      </c>
      <c r="DB353">
        <v>1669228028</v>
      </c>
      <c r="DC353">
        <v>6</v>
      </c>
      <c r="DD353">
        <v>0.127</v>
      </c>
      <c r="DE353">
        <v>2E-3</v>
      </c>
      <c r="DF353">
        <v>-2.9980000000000002</v>
      </c>
      <c r="DG353">
        <v>9.9000000000000005E-2</v>
      </c>
      <c r="DH353">
        <v>415</v>
      </c>
      <c r="DI353">
        <v>34</v>
      </c>
      <c r="DJ353">
        <v>0.37</v>
      </c>
      <c r="DK353">
        <v>0.19</v>
      </c>
      <c r="DL353">
        <v>-12.8236075</v>
      </c>
      <c r="DM353">
        <v>-0.65301500938081269</v>
      </c>
      <c r="DN353">
        <v>9.7461875591176667E-2</v>
      </c>
      <c r="DO353">
        <v>0</v>
      </c>
      <c r="DP353">
        <v>0.6039164749999999</v>
      </c>
      <c r="DQ353">
        <v>0.15871451031894879</v>
      </c>
      <c r="DR353">
        <v>1.5808730693808871E-2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0</v>
      </c>
      <c r="DY353">
        <v>2</v>
      </c>
      <c r="DZ353" t="s">
        <v>381</v>
      </c>
      <c r="EA353">
        <v>3.2951600000000001</v>
      </c>
      <c r="EB353">
        <v>2.62548</v>
      </c>
      <c r="EC353">
        <v>0.29030899999999998</v>
      </c>
      <c r="ED353">
        <v>0.28926400000000002</v>
      </c>
      <c r="EE353">
        <v>0.14658299999999999</v>
      </c>
      <c r="EF353">
        <v>0.143181</v>
      </c>
      <c r="EG353">
        <v>21429.8</v>
      </c>
      <c r="EH353">
        <v>21837.200000000001</v>
      </c>
      <c r="EI353">
        <v>28125.8</v>
      </c>
      <c r="EJ353">
        <v>29609.7</v>
      </c>
      <c r="EK353">
        <v>33027.800000000003</v>
      </c>
      <c r="EL353">
        <v>35227.4</v>
      </c>
      <c r="EM353">
        <v>39688.300000000003</v>
      </c>
      <c r="EN353">
        <v>42319</v>
      </c>
      <c r="EO353">
        <v>2.1855799999999999</v>
      </c>
      <c r="EP353">
        <v>2.1580300000000001</v>
      </c>
      <c r="EQ353">
        <v>8.2146399999999994E-2</v>
      </c>
      <c r="ER353">
        <v>0</v>
      </c>
      <c r="ES353">
        <v>33.635399999999997</v>
      </c>
      <c r="ET353">
        <v>999.9</v>
      </c>
      <c r="EU353">
        <v>70.7</v>
      </c>
      <c r="EV353">
        <v>36.200000000000003</v>
      </c>
      <c r="EW353">
        <v>42.332799999999999</v>
      </c>
      <c r="EX353">
        <v>57.164400000000001</v>
      </c>
      <c r="EY353">
        <v>-3.0689099999999998</v>
      </c>
      <c r="EZ353">
        <v>2</v>
      </c>
      <c r="FA353">
        <v>0.61060999999999999</v>
      </c>
      <c r="FB353">
        <v>1.14212</v>
      </c>
      <c r="FC353">
        <v>20.265999999999998</v>
      </c>
      <c r="FD353">
        <v>5.21549</v>
      </c>
      <c r="FE353">
        <v>12.0099</v>
      </c>
      <c r="FF353">
        <v>4.9844999999999997</v>
      </c>
      <c r="FG353">
        <v>3.2841800000000001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1.8621799999999999</v>
      </c>
      <c r="FN353">
        <v>1.86419</v>
      </c>
      <c r="FO353">
        <v>1.86033</v>
      </c>
      <c r="FP353">
        <v>1.8610899999999999</v>
      </c>
      <c r="FQ353">
        <v>1.8601799999999999</v>
      </c>
      <c r="FR353">
        <v>1.86185</v>
      </c>
      <c r="FS353">
        <v>1.85839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-4.71</v>
      </c>
      <c r="GH353">
        <v>9.8900000000000002E-2</v>
      </c>
      <c r="GI353">
        <v>-2.4324828651112251</v>
      </c>
      <c r="GJ353">
        <v>-1.6100910332537859E-3</v>
      </c>
      <c r="GK353">
        <v>7.0186618486508772E-7</v>
      </c>
      <c r="GL353">
        <v>-2.134652460378022E-10</v>
      </c>
      <c r="GM353">
        <v>9.8890000000004363E-2</v>
      </c>
      <c r="GN353">
        <v>0</v>
      </c>
      <c r="GO353">
        <v>0</v>
      </c>
      <c r="GP353">
        <v>0</v>
      </c>
      <c r="GQ353">
        <v>5</v>
      </c>
      <c r="GR353">
        <v>2079</v>
      </c>
      <c r="GS353">
        <v>3</v>
      </c>
      <c r="GT353">
        <v>29</v>
      </c>
      <c r="GU353">
        <v>81.8</v>
      </c>
      <c r="GV353">
        <v>81.8</v>
      </c>
      <c r="GW353">
        <v>4.99756</v>
      </c>
      <c r="GX353">
        <v>2.4511699999999998</v>
      </c>
      <c r="GY353">
        <v>2.04834</v>
      </c>
      <c r="GZ353">
        <v>2.6196299999999999</v>
      </c>
      <c r="HA353">
        <v>2.1972700000000001</v>
      </c>
      <c r="HB353">
        <v>2.2924799999999999</v>
      </c>
      <c r="HC353">
        <v>40.553100000000001</v>
      </c>
      <c r="HD353">
        <v>15.0952</v>
      </c>
      <c r="HE353">
        <v>18</v>
      </c>
      <c r="HF353">
        <v>689.92200000000003</v>
      </c>
      <c r="HG353">
        <v>741.54499999999996</v>
      </c>
      <c r="HH353">
        <v>31.002700000000001</v>
      </c>
      <c r="HI353">
        <v>34.9208</v>
      </c>
      <c r="HJ353">
        <v>30.001200000000001</v>
      </c>
      <c r="HK353">
        <v>34.678199999999997</v>
      </c>
      <c r="HL353">
        <v>34.657699999999998</v>
      </c>
      <c r="HM353">
        <v>100</v>
      </c>
      <c r="HN353">
        <v>18.103999999999999</v>
      </c>
      <c r="HO353">
        <v>96.043700000000001</v>
      </c>
      <c r="HP353">
        <v>31</v>
      </c>
      <c r="HQ353">
        <v>2254.5700000000002</v>
      </c>
      <c r="HR353">
        <v>36.501100000000001</v>
      </c>
      <c r="HS353">
        <v>99.089200000000005</v>
      </c>
      <c r="HT353">
        <v>98.137500000000003</v>
      </c>
    </row>
    <row r="354" spans="1:228" x14ac:dyDescent="0.2">
      <c r="A354">
        <v>339</v>
      </c>
      <c r="B354">
        <v>1669232942.0999999</v>
      </c>
      <c r="C354">
        <v>1349.599999904633</v>
      </c>
      <c r="D354" t="s">
        <v>1037</v>
      </c>
      <c r="E354" t="s">
        <v>1038</v>
      </c>
      <c r="F354">
        <v>4</v>
      </c>
      <c r="G354">
        <v>1669232940.0999999</v>
      </c>
      <c r="H354">
        <f t="shared" si="170"/>
        <v>1.5628043808044124E-3</v>
      </c>
      <c r="I354">
        <f t="shared" si="171"/>
        <v>1.5628043808044123</v>
      </c>
      <c r="J354">
        <f t="shared" si="172"/>
        <v>27.726337390729253</v>
      </c>
      <c r="K354">
        <f t="shared" si="173"/>
        <v>2108.6242857142861</v>
      </c>
      <c r="L354">
        <f t="shared" si="174"/>
        <v>1488.5773913765756</v>
      </c>
      <c r="M354">
        <f t="shared" si="175"/>
        <v>150.17854683944688</v>
      </c>
      <c r="N354">
        <f t="shared" si="176"/>
        <v>212.73340095948555</v>
      </c>
      <c r="O354">
        <f t="shared" si="177"/>
        <v>7.9612878450448052E-2</v>
      </c>
      <c r="P354">
        <f t="shared" si="178"/>
        <v>3.6669210413518569</v>
      </c>
      <c r="Q354">
        <f t="shared" si="179"/>
        <v>7.8664950614325185E-2</v>
      </c>
      <c r="R354">
        <f t="shared" si="180"/>
        <v>4.9249821165775198E-2</v>
      </c>
      <c r="S354">
        <f t="shared" si="181"/>
        <v>226.1150280917058</v>
      </c>
      <c r="T354">
        <f t="shared" si="182"/>
        <v>34.812710336334632</v>
      </c>
      <c r="U354">
        <f t="shared" si="183"/>
        <v>34.968671428571433</v>
      </c>
      <c r="V354">
        <f t="shared" si="184"/>
        <v>5.6385795337821571</v>
      </c>
      <c r="W354">
        <f t="shared" si="185"/>
        <v>69.509338781042558</v>
      </c>
      <c r="X354">
        <f t="shared" si="186"/>
        <v>3.7273272442371299</v>
      </c>
      <c r="Y354">
        <f t="shared" si="187"/>
        <v>5.3623402403213367</v>
      </c>
      <c r="Z354">
        <f t="shared" si="188"/>
        <v>1.9112522895450272</v>
      </c>
      <c r="AA354">
        <f t="shared" si="189"/>
        <v>-68.919673193474594</v>
      </c>
      <c r="AB354">
        <f t="shared" si="190"/>
        <v>-178.69576170505093</v>
      </c>
      <c r="AC354">
        <f t="shared" si="191"/>
        <v>-11.327420337049475</v>
      </c>
      <c r="AD354">
        <f t="shared" si="192"/>
        <v>-32.827827143869172</v>
      </c>
      <c r="AE354">
        <f t="shared" si="193"/>
        <v>27.728528950081401</v>
      </c>
      <c r="AF354">
        <f t="shared" si="194"/>
        <v>1.5609671655149253</v>
      </c>
      <c r="AG354">
        <f t="shared" si="195"/>
        <v>27.726337390729253</v>
      </c>
      <c r="AH354">
        <v>2201.4823459355111</v>
      </c>
      <c r="AI354">
        <v>2189.5286060606059</v>
      </c>
      <c r="AJ354">
        <v>8.7349795571794488E-4</v>
      </c>
      <c r="AK354">
        <v>65.098338017295973</v>
      </c>
      <c r="AL354">
        <f t="shared" si="196"/>
        <v>1.5628043808044123</v>
      </c>
      <c r="AM354">
        <v>36.322003124539449</v>
      </c>
      <c r="AN354">
        <v>36.946592307692342</v>
      </c>
      <c r="AO354">
        <v>1.025232938626941E-4</v>
      </c>
      <c r="AP354">
        <v>87.569397002130515</v>
      </c>
      <c r="AQ354">
        <v>9</v>
      </c>
      <c r="AR354">
        <v>1</v>
      </c>
      <c r="AS354">
        <f t="shared" si="197"/>
        <v>1</v>
      </c>
      <c r="AT354">
        <f t="shared" si="198"/>
        <v>0</v>
      </c>
      <c r="AU354">
        <f t="shared" si="199"/>
        <v>46929.953429193709</v>
      </c>
      <c r="AV354">
        <f t="shared" si="200"/>
        <v>1200</v>
      </c>
      <c r="AW354">
        <f t="shared" si="201"/>
        <v>1025.9248850216093</v>
      </c>
      <c r="AX354">
        <f t="shared" si="202"/>
        <v>0.85493740418467434</v>
      </c>
      <c r="AY354">
        <f t="shared" si="203"/>
        <v>0.1884291900764215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1669232940.0999999</v>
      </c>
      <c r="BF354">
        <v>2108.6242857142861</v>
      </c>
      <c r="BG354">
        <v>2121.508571428571</v>
      </c>
      <c r="BH354">
        <v>36.945457142857137</v>
      </c>
      <c r="BI354">
        <v>36.321057142857143</v>
      </c>
      <c r="BJ354">
        <v>2113.338571428571</v>
      </c>
      <c r="BK354">
        <v>36.846585714285723</v>
      </c>
      <c r="BL354">
        <v>650.04814285714292</v>
      </c>
      <c r="BM354">
        <v>100.78700000000001</v>
      </c>
      <c r="BN354">
        <v>0.1002952857142857</v>
      </c>
      <c r="BO354">
        <v>34.06475714285714</v>
      </c>
      <c r="BP354">
        <v>34.968671428571433</v>
      </c>
      <c r="BQ354">
        <v>999.89999999999986</v>
      </c>
      <c r="BR354">
        <v>0</v>
      </c>
      <c r="BS354">
        <v>0</v>
      </c>
      <c r="BT354">
        <v>8986.5185714285708</v>
      </c>
      <c r="BU354">
        <v>0</v>
      </c>
      <c r="BV354">
        <v>159.8712857142857</v>
      </c>
      <c r="BW354">
        <v>-12.8834</v>
      </c>
      <c r="BX354">
        <v>2189.517142857143</v>
      </c>
      <c r="BY354">
        <v>2201.465714285715</v>
      </c>
      <c r="BZ354">
        <v>0.62441242857142853</v>
      </c>
      <c r="CA354">
        <v>2121.508571428571</v>
      </c>
      <c r="CB354">
        <v>36.321057142857143</v>
      </c>
      <c r="CC354">
        <v>3.7236157142857138</v>
      </c>
      <c r="CD354">
        <v>3.6606814285714289</v>
      </c>
      <c r="CE354">
        <v>27.67537142857142</v>
      </c>
      <c r="CF354">
        <v>27.38401428571429</v>
      </c>
      <c r="CG354">
        <v>1200</v>
      </c>
      <c r="CH354">
        <v>0.50000457142857146</v>
      </c>
      <c r="CI354">
        <v>0.49999542857142859</v>
      </c>
      <c r="CJ354">
        <v>0</v>
      </c>
      <c r="CK354">
        <v>719.06400000000008</v>
      </c>
      <c r="CL354">
        <v>4.9990899999999998</v>
      </c>
      <c r="CM354">
        <v>7983.5157142857142</v>
      </c>
      <c r="CN354">
        <v>9557.8742857142843</v>
      </c>
      <c r="CO354">
        <v>43.936999999999998</v>
      </c>
      <c r="CP354">
        <v>45.561999999999998</v>
      </c>
      <c r="CQ354">
        <v>44.561999999999998</v>
      </c>
      <c r="CR354">
        <v>45.311999999999998</v>
      </c>
      <c r="CS354">
        <v>45.338999999999999</v>
      </c>
      <c r="CT354">
        <v>597.50428571428563</v>
      </c>
      <c r="CU354">
        <v>597.49571428571414</v>
      </c>
      <c r="CV354">
        <v>0</v>
      </c>
      <c r="CW354">
        <v>1669232949</v>
      </c>
      <c r="CX354">
        <v>0</v>
      </c>
      <c r="CY354">
        <v>1669228029.5</v>
      </c>
      <c r="CZ354" t="s">
        <v>356</v>
      </c>
      <c r="DA354">
        <v>1669228029.5</v>
      </c>
      <c r="DB354">
        <v>1669228028</v>
      </c>
      <c r="DC354">
        <v>6</v>
      </c>
      <c r="DD354">
        <v>0.127</v>
      </c>
      <c r="DE354">
        <v>2E-3</v>
      </c>
      <c r="DF354">
        <v>-2.9980000000000002</v>
      </c>
      <c r="DG354">
        <v>9.9000000000000005E-2</v>
      </c>
      <c r="DH354">
        <v>415</v>
      </c>
      <c r="DI354">
        <v>34</v>
      </c>
      <c r="DJ354">
        <v>0.37</v>
      </c>
      <c r="DK354">
        <v>0.19</v>
      </c>
      <c r="DL354">
        <v>-12.855622500000001</v>
      </c>
      <c r="DM354">
        <v>-0.35351707317074399</v>
      </c>
      <c r="DN354">
        <v>8.1816824331857302E-2</v>
      </c>
      <c r="DO354">
        <v>0</v>
      </c>
      <c r="DP354">
        <v>0.61272274999999998</v>
      </c>
      <c r="DQ354">
        <v>0.107285155722325</v>
      </c>
      <c r="DR354">
        <v>1.0860907293476911E-2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0</v>
      </c>
      <c r="DY354">
        <v>2</v>
      </c>
      <c r="DZ354" t="s">
        <v>381</v>
      </c>
      <c r="EA354">
        <v>3.2949600000000001</v>
      </c>
      <c r="EB354">
        <v>2.6253099999999998</v>
      </c>
      <c r="EC354">
        <v>0.29029899999999997</v>
      </c>
      <c r="ED354">
        <v>0.28925299999999998</v>
      </c>
      <c r="EE354">
        <v>0.14658599999999999</v>
      </c>
      <c r="EF354">
        <v>0.14316300000000001</v>
      </c>
      <c r="EG354">
        <v>21429.5</v>
      </c>
      <c r="EH354">
        <v>21837.200000000001</v>
      </c>
      <c r="EI354">
        <v>28125</v>
      </c>
      <c r="EJ354">
        <v>29609.4</v>
      </c>
      <c r="EK354">
        <v>33026.800000000003</v>
      </c>
      <c r="EL354">
        <v>35228</v>
      </c>
      <c r="EM354">
        <v>39687.199999999997</v>
      </c>
      <c r="EN354">
        <v>42319</v>
      </c>
      <c r="EO354">
        <v>2.1856</v>
      </c>
      <c r="EP354">
        <v>2.15768</v>
      </c>
      <c r="EQ354">
        <v>8.1233700000000006E-2</v>
      </c>
      <c r="ER354">
        <v>0</v>
      </c>
      <c r="ES354">
        <v>33.658900000000003</v>
      </c>
      <c r="ET354">
        <v>999.9</v>
      </c>
      <c r="EU354">
        <v>70.8</v>
      </c>
      <c r="EV354">
        <v>36.200000000000003</v>
      </c>
      <c r="EW354">
        <v>42.395499999999998</v>
      </c>
      <c r="EX354">
        <v>57.494399999999999</v>
      </c>
      <c r="EY354">
        <v>-2.8685900000000002</v>
      </c>
      <c r="EZ354">
        <v>2</v>
      </c>
      <c r="FA354">
        <v>0.61141999999999996</v>
      </c>
      <c r="FB354">
        <v>1.14815</v>
      </c>
      <c r="FC354">
        <v>20.266300000000001</v>
      </c>
      <c r="FD354">
        <v>5.2174399999999999</v>
      </c>
      <c r="FE354">
        <v>12.009499999999999</v>
      </c>
      <c r="FF354">
        <v>4.9857500000000003</v>
      </c>
      <c r="FG354">
        <v>3.2846500000000001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1.8621799999999999</v>
      </c>
      <c r="FN354">
        <v>1.8641799999999999</v>
      </c>
      <c r="FO354">
        <v>1.86032</v>
      </c>
      <c r="FP354">
        <v>1.8610599999999999</v>
      </c>
      <c r="FQ354">
        <v>1.8602000000000001</v>
      </c>
      <c r="FR354">
        <v>1.8618699999999999</v>
      </c>
      <c r="FS354">
        <v>1.8583799999999999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-4.72</v>
      </c>
      <c r="GH354">
        <v>9.8799999999999999E-2</v>
      </c>
      <c r="GI354">
        <v>-2.4324828651112251</v>
      </c>
      <c r="GJ354">
        <v>-1.6100910332537859E-3</v>
      </c>
      <c r="GK354">
        <v>7.0186618486508772E-7</v>
      </c>
      <c r="GL354">
        <v>-2.134652460378022E-10</v>
      </c>
      <c r="GM354">
        <v>9.8890000000004363E-2</v>
      </c>
      <c r="GN354">
        <v>0</v>
      </c>
      <c r="GO354">
        <v>0</v>
      </c>
      <c r="GP354">
        <v>0</v>
      </c>
      <c r="GQ354">
        <v>5</v>
      </c>
      <c r="GR354">
        <v>2079</v>
      </c>
      <c r="GS354">
        <v>3</v>
      </c>
      <c r="GT354">
        <v>29</v>
      </c>
      <c r="GU354">
        <v>81.900000000000006</v>
      </c>
      <c r="GV354">
        <v>81.900000000000006</v>
      </c>
      <c r="GW354">
        <v>4.99756</v>
      </c>
      <c r="GX354">
        <v>2.4499499999999999</v>
      </c>
      <c r="GY354">
        <v>2.04834</v>
      </c>
      <c r="GZ354">
        <v>2.6196299999999999</v>
      </c>
      <c r="HA354">
        <v>2.1972700000000001</v>
      </c>
      <c r="HB354">
        <v>2.3535200000000001</v>
      </c>
      <c r="HC354">
        <v>40.553100000000001</v>
      </c>
      <c r="HD354">
        <v>15.0952</v>
      </c>
      <c r="HE354">
        <v>18</v>
      </c>
      <c r="HF354">
        <v>690.01</v>
      </c>
      <c r="HG354">
        <v>741.28399999999999</v>
      </c>
      <c r="HH354">
        <v>31.002099999999999</v>
      </c>
      <c r="HI354">
        <v>34.930399999999999</v>
      </c>
      <c r="HJ354">
        <v>30.001100000000001</v>
      </c>
      <c r="HK354">
        <v>34.6845</v>
      </c>
      <c r="HL354">
        <v>34.663899999999998</v>
      </c>
      <c r="HM354">
        <v>100</v>
      </c>
      <c r="HN354">
        <v>17.7852</v>
      </c>
      <c r="HO354">
        <v>96.419300000000007</v>
      </c>
      <c r="HP354">
        <v>31</v>
      </c>
      <c r="HQ354">
        <v>2261.41</v>
      </c>
      <c r="HR354">
        <v>36.562100000000001</v>
      </c>
      <c r="HS354">
        <v>99.086500000000001</v>
      </c>
      <c r="HT354">
        <v>98.137</v>
      </c>
    </row>
    <row r="355" spans="1:228" x14ac:dyDescent="0.2">
      <c r="A355">
        <v>340</v>
      </c>
      <c r="B355">
        <v>1669232946.0999999</v>
      </c>
      <c r="C355">
        <v>1353.599999904633</v>
      </c>
      <c r="D355" t="s">
        <v>1039</v>
      </c>
      <c r="E355" t="s">
        <v>1040</v>
      </c>
      <c r="F355">
        <v>4</v>
      </c>
      <c r="G355">
        <v>1669232943.7874999</v>
      </c>
      <c r="H355">
        <f t="shared" si="170"/>
        <v>1.5722873348773371E-3</v>
      </c>
      <c r="I355">
        <f t="shared" si="171"/>
        <v>1.5722873348773372</v>
      </c>
      <c r="J355">
        <f t="shared" si="172"/>
        <v>28.94817554357881</v>
      </c>
      <c r="K355">
        <f t="shared" si="173"/>
        <v>2108.6475</v>
      </c>
      <c r="L355">
        <f t="shared" si="174"/>
        <v>1467.0481021793366</v>
      </c>
      <c r="M355">
        <f t="shared" si="175"/>
        <v>148.00490182774953</v>
      </c>
      <c r="N355">
        <f t="shared" si="176"/>
        <v>212.73342418916718</v>
      </c>
      <c r="O355">
        <f t="shared" si="177"/>
        <v>8.0020288939747122E-2</v>
      </c>
      <c r="P355">
        <f t="shared" si="178"/>
        <v>3.6724026831552479</v>
      </c>
      <c r="Q355">
        <f t="shared" si="179"/>
        <v>7.9064108307771955E-2</v>
      </c>
      <c r="R355">
        <f t="shared" si="180"/>
        <v>4.9500024634994366E-2</v>
      </c>
      <c r="S355">
        <f t="shared" si="181"/>
        <v>226.11473248469599</v>
      </c>
      <c r="T355">
        <f t="shared" si="182"/>
        <v>34.816748938272632</v>
      </c>
      <c r="U355">
        <f t="shared" si="183"/>
        <v>34.974937500000003</v>
      </c>
      <c r="V355">
        <f t="shared" si="184"/>
        <v>5.6405368278309247</v>
      </c>
      <c r="W355">
        <f t="shared" si="185"/>
        <v>69.483955735761555</v>
      </c>
      <c r="X355">
        <f t="shared" si="186"/>
        <v>3.7274372254470935</v>
      </c>
      <c r="Y355">
        <f t="shared" si="187"/>
        <v>5.3644574290244096</v>
      </c>
      <c r="Z355">
        <f t="shared" si="188"/>
        <v>1.9130996023838311</v>
      </c>
      <c r="AA355">
        <f t="shared" si="189"/>
        <v>-69.337871468090569</v>
      </c>
      <c r="AB355">
        <f t="shared" si="190"/>
        <v>-178.8016744865478</v>
      </c>
      <c r="AC355">
        <f t="shared" si="191"/>
        <v>-11.317952831873086</v>
      </c>
      <c r="AD355">
        <f t="shared" si="192"/>
        <v>-33.342766301815431</v>
      </c>
      <c r="AE355">
        <f t="shared" si="193"/>
        <v>28.014380183159144</v>
      </c>
      <c r="AF355">
        <f t="shared" si="194"/>
        <v>1.559679132875917</v>
      </c>
      <c r="AG355">
        <f t="shared" si="195"/>
        <v>28.94817554357881</v>
      </c>
      <c r="AH355">
        <v>2201.6424231485712</v>
      </c>
      <c r="AI355">
        <v>2189.425636363635</v>
      </c>
      <c r="AJ355">
        <v>-6.5977606019447729E-2</v>
      </c>
      <c r="AK355">
        <v>65.098338017295973</v>
      </c>
      <c r="AL355">
        <f t="shared" si="196"/>
        <v>1.5722873348773372</v>
      </c>
      <c r="AM355">
        <v>36.317438093357467</v>
      </c>
      <c r="AN355">
        <v>36.94574615384618</v>
      </c>
      <c r="AO355">
        <v>1.220588942111753E-4</v>
      </c>
      <c r="AP355">
        <v>87.569397002130515</v>
      </c>
      <c r="AQ355">
        <v>9</v>
      </c>
      <c r="AR355">
        <v>1</v>
      </c>
      <c r="AS355">
        <f t="shared" si="197"/>
        <v>1</v>
      </c>
      <c r="AT355">
        <f t="shared" si="198"/>
        <v>0</v>
      </c>
      <c r="AU355">
        <f t="shared" si="199"/>
        <v>47026.395231046117</v>
      </c>
      <c r="AV355">
        <f t="shared" si="200"/>
        <v>1199.9974999999999</v>
      </c>
      <c r="AW355">
        <f t="shared" si="201"/>
        <v>1025.9228385931067</v>
      </c>
      <c r="AX355">
        <f t="shared" si="202"/>
        <v>0.85493747994733882</v>
      </c>
      <c r="AY355">
        <f t="shared" si="203"/>
        <v>0.18842933629836395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1669232943.7874999</v>
      </c>
      <c r="BF355">
        <v>2108.6475</v>
      </c>
      <c r="BG355">
        <v>2121.65</v>
      </c>
      <c r="BH355">
        <v>36.946950000000001</v>
      </c>
      <c r="BI355">
        <v>36.323037499999998</v>
      </c>
      <c r="BJ355">
        <v>2113.36</v>
      </c>
      <c r="BK355">
        <v>36.848074999999987</v>
      </c>
      <c r="BL355">
        <v>650.01824999999997</v>
      </c>
      <c r="BM355">
        <v>100.78625</v>
      </c>
      <c r="BN355">
        <v>9.994562500000001E-2</v>
      </c>
      <c r="BO355">
        <v>34.071837500000001</v>
      </c>
      <c r="BP355">
        <v>34.974937500000003</v>
      </c>
      <c r="BQ355">
        <v>999.9</v>
      </c>
      <c r="BR355">
        <v>0</v>
      </c>
      <c r="BS355">
        <v>0</v>
      </c>
      <c r="BT355">
        <v>9005.5475000000006</v>
      </c>
      <c r="BU355">
        <v>0</v>
      </c>
      <c r="BV355">
        <v>160.69725</v>
      </c>
      <c r="BW355">
        <v>-13.003462499999999</v>
      </c>
      <c r="BX355">
        <v>2189.5425</v>
      </c>
      <c r="BY355">
        <v>2201.62</v>
      </c>
      <c r="BZ355">
        <v>0.62391425</v>
      </c>
      <c r="CA355">
        <v>2121.65</v>
      </c>
      <c r="CB355">
        <v>36.323037499999998</v>
      </c>
      <c r="CC355">
        <v>3.7237412499999998</v>
      </c>
      <c r="CD355">
        <v>3.6608575000000001</v>
      </c>
      <c r="CE355">
        <v>27.67595</v>
      </c>
      <c r="CF355">
        <v>27.3848375</v>
      </c>
      <c r="CG355">
        <v>1199.9974999999999</v>
      </c>
      <c r="CH355">
        <v>0.50000162500000001</v>
      </c>
      <c r="CI355">
        <v>0.49999837499999999</v>
      </c>
      <c r="CJ355">
        <v>0</v>
      </c>
      <c r="CK355">
        <v>718.76575000000003</v>
      </c>
      <c r="CL355">
        <v>4.9990899999999998</v>
      </c>
      <c r="CM355">
        <v>7985.58</v>
      </c>
      <c r="CN355">
        <v>9557.848750000001</v>
      </c>
      <c r="CO355">
        <v>43.936999999999998</v>
      </c>
      <c r="CP355">
        <v>45.561999999999998</v>
      </c>
      <c r="CQ355">
        <v>44.561999999999998</v>
      </c>
      <c r="CR355">
        <v>45.335625</v>
      </c>
      <c r="CS355">
        <v>45.343499999999999</v>
      </c>
      <c r="CT355">
        <v>597.5</v>
      </c>
      <c r="CU355">
        <v>597.49749999999995</v>
      </c>
      <c r="CV355">
        <v>0</v>
      </c>
      <c r="CW355">
        <v>1669232953.2</v>
      </c>
      <c r="CX355">
        <v>0</v>
      </c>
      <c r="CY355">
        <v>1669228029.5</v>
      </c>
      <c r="CZ355" t="s">
        <v>356</v>
      </c>
      <c r="DA355">
        <v>1669228029.5</v>
      </c>
      <c r="DB355">
        <v>1669228028</v>
      </c>
      <c r="DC355">
        <v>6</v>
      </c>
      <c r="DD355">
        <v>0.127</v>
      </c>
      <c r="DE355">
        <v>2E-3</v>
      </c>
      <c r="DF355">
        <v>-2.9980000000000002</v>
      </c>
      <c r="DG355">
        <v>9.9000000000000005E-2</v>
      </c>
      <c r="DH355">
        <v>415</v>
      </c>
      <c r="DI355">
        <v>34</v>
      </c>
      <c r="DJ355">
        <v>0.37</v>
      </c>
      <c r="DK355">
        <v>0.19</v>
      </c>
      <c r="DL355">
        <v>-12.88348048780488</v>
      </c>
      <c r="DM355">
        <v>-0.35765853658538949</v>
      </c>
      <c r="DN355">
        <v>8.4728574439744492E-2</v>
      </c>
      <c r="DO355">
        <v>0</v>
      </c>
      <c r="DP355">
        <v>0.61776729268292685</v>
      </c>
      <c r="DQ355">
        <v>8.4961317073171394E-2</v>
      </c>
      <c r="DR355">
        <v>9.2381129243012342E-3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357</v>
      </c>
      <c r="EA355">
        <v>3.2949700000000002</v>
      </c>
      <c r="EB355">
        <v>2.6253299999999999</v>
      </c>
      <c r="EC355">
        <v>0.29028399999999999</v>
      </c>
      <c r="ED355">
        <v>0.28926299999999999</v>
      </c>
      <c r="EE355">
        <v>0.14657600000000001</v>
      </c>
      <c r="EF355">
        <v>0.14324300000000001</v>
      </c>
      <c r="EG355">
        <v>21429.9</v>
      </c>
      <c r="EH355">
        <v>21836.799999999999</v>
      </c>
      <c r="EI355">
        <v>28125</v>
      </c>
      <c r="EJ355">
        <v>29609.4</v>
      </c>
      <c r="EK355">
        <v>33027.300000000003</v>
      </c>
      <c r="EL355">
        <v>35224.800000000003</v>
      </c>
      <c r="EM355">
        <v>39687.4</v>
      </c>
      <c r="EN355">
        <v>42319</v>
      </c>
      <c r="EO355">
        <v>2.1856300000000002</v>
      </c>
      <c r="EP355">
        <v>2.1575299999999999</v>
      </c>
      <c r="EQ355">
        <v>8.047E-2</v>
      </c>
      <c r="ER355">
        <v>0</v>
      </c>
      <c r="ES355">
        <v>33.677</v>
      </c>
      <c r="ET355">
        <v>999.9</v>
      </c>
      <c r="EU355">
        <v>70.8</v>
      </c>
      <c r="EV355">
        <v>36.200000000000003</v>
      </c>
      <c r="EW355">
        <v>42.393599999999999</v>
      </c>
      <c r="EX355">
        <v>57.284399999999998</v>
      </c>
      <c r="EY355">
        <v>-3.0368599999999999</v>
      </c>
      <c r="EZ355">
        <v>2</v>
      </c>
      <c r="FA355">
        <v>0.61213200000000001</v>
      </c>
      <c r="FB355">
        <v>1.1497900000000001</v>
      </c>
      <c r="FC355">
        <v>20.266100000000002</v>
      </c>
      <c r="FD355">
        <v>5.21774</v>
      </c>
      <c r="FE355">
        <v>12.0099</v>
      </c>
      <c r="FF355">
        <v>4.9858500000000001</v>
      </c>
      <c r="FG355">
        <v>3.2846500000000001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1.8621799999999999</v>
      </c>
      <c r="FN355">
        <v>1.8641799999999999</v>
      </c>
      <c r="FO355">
        <v>1.8603400000000001</v>
      </c>
      <c r="FP355">
        <v>1.8610899999999999</v>
      </c>
      <c r="FQ355">
        <v>1.86019</v>
      </c>
      <c r="FR355">
        <v>1.8618699999999999</v>
      </c>
      <c r="FS355">
        <v>1.8583700000000001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-4.71</v>
      </c>
      <c r="GH355">
        <v>9.8900000000000002E-2</v>
      </c>
      <c r="GI355">
        <v>-2.4324828651112251</v>
      </c>
      <c r="GJ355">
        <v>-1.6100910332537859E-3</v>
      </c>
      <c r="GK355">
        <v>7.0186618486508772E-7</v>
      </c>
      <c r="GL355">
        <v>-2.134652460378022E-10</v>
      </c>
      <c r="GM355">
        <v>9.8890000000004363E-2</v>
      </c>
      <c r="GN355">
        <v>0</v>
      </c>
      <c r="GO355">
        <v>0</v>
      </c>
      <c r="GP355">
        <v>0</v>
      </c>
      <c r="GQ355">
        <v>5</v>
      </c>
      <c r="GR355">
        <v>2079</v>
      </c>
      <c r="GS355">
        <v>3</v>
      </c>
      <c r="GT355">
        <v>29</v>
      </c>
      <c r="GU355">
        <v>81.900000000000006</v>
      </c>
      <c r="GV355">
        <v>82</v>
      </c>
      <c r="GW355">
        <v>4.99756</v>
      </c>
      <c r="GX355">
        <v>2.4487299999999999</v>
      </c>
      <c r="GY355">
        <v>2.04834</v>
      </c>
      <c r="GZ355">
        <v>2.6196299999999999</v>
      </c>
      <c r="HA355">
        <v>2.1972700000000001</v>
      </c>
      <c r="HB355">
        <v>2.3535200000000001</v>
      </c>
      <c r="HC355">
        <v>40.553100000000001</v>
      </c>
      <c r="HD355">
        <v>15.086399999999999</v>
      </c>
      <c r="HE355">
        <v>18</v>
      </c>
      <c r="HF355">
        <v>690.10900000000004</v>
      </c>
      <c r="HG355">
        <v>741.20600000000002</v>
      </c>
      <c r="HH355">
        <v>31.001200000000001</v>
      </c>
      <c r="HI355">
        <v>34.939900000000002</v>
      </c>
      <c r="HJ355">
        <v>30.001000000000001</v>
      </c>
      <c r="HK355">
        <v>34.692</v>
      </c>
      <c r="HL355">
        <v>34.669499999999999</v>
      </c>
      <c r="HM355">
        <v>100</v>
      </c>
      <c r="HN355">
        <v>17.467300000000002</v>
      </c>
      <c r="HO355">
        <v>96.793400000000005</v>
      </c>
      <c r="HP355">
        <v>31</v>
      </c>
      <c r="HQ355">
        <v>2268.09</v>
      </c>
      <c r="HR355">
        <v>36.632300000000001</v>
      </c>
      <c r="HS355">
        <v>99.086799999999997</v>
      </c>
      <c r="HT355">
        <v>98.137200000000007</v>
      </c>
    </row>
    <row r="356" spans="1:228" x14ac:dyDescent="0.2">
      <c r="A356">
        <v>341</v>
      </c>
      <c r="B356">
        <v>1669232950.0999999</v>
      </c>
      <c r="C356">
        <v>1357.599999904633</v>
      </c>
      <c r="D356" t="s">
        <v>1041</v>
      </c>
      <c r="E356" t="s">
        <v>1042</v>
      </c>
      <c r="F356">
        <v>4</v>
      </c>
      <c r="G356">
        <v>1669232948.0999999</v>
      </c>
      <c r="H356">
        <f t="shared" si="170"/>
        <v>1.5240978267992422E-3</v>
      </c>
      <c r="I356">
        <f t="shared" si="171"/>
        <v>1.5240978267992422</v>
      </c>
      <c r="J356">
        <f t="shared" si="172"/>
        <v>27.255562459812822</v>
      </c>
      <c r="K356">
        <f t="shared" si="173"/>
        <v>2108.5614285714291</v>
      </c>
      <c r="L356">
        <f t="shared" si="174"/>
        <v>1482.7514166074961</v>
      </c>
      <c r="M356">
        <f t="shared" si="175"/>
        <v>149.58784455724788</v>
      </c>
      <c r="N356">
        <f t="shared" si="176"/>
        <v>212.72288509304863</v>
      </c>
      <c r="O356">
        <f t="shared" si="177"/>
        <v>7.7448719541057962E-2</v>
      </c>
      <c r="P356">
        <f t="shared" si="178"/>
        <v>3.6766856506971624</v>
      </c>
      <c r="Q356">
        <f t="shared" si="179"/>
        <v>7.6553667616787197E-2</v>
      </c>
      <c r="R356">
        <f t="shared" si="180"/>
        <v>4.7925597126573398E-2</v>
      </c>
      <c r="S356">
        <f t="shared" si="181"/>
        <v>226.11637380639968</v>
      </c>
      <c r="T356">
        <f t="shared" si="182"/>
        <v>34.83327185223078</v>
      </c>
      <c r="U356">
        <f t="shared" si="183"/>
        <v>34.9833</v>
      </c>
      <c r="V356">
        <f t="shared" si="184"/>
        <v>5.6431498902350254</v>
      </c>
      <c r="W356">
        <f t="shared" si="185"/>
        <v>69.464878834056705</v>
      </c>
      <c r="X356">
        <f t="shared" si="186"/>
        <v>3.7279199453427188</v>
      </c>
      <c r="Y356">
        <f t="shared" si="187"/>
        <v>5.3666255637590243</v>
      </c>
      <c r="Z356">
        <f t="shared" si="188"/>
        <v>1.9152299448923067</v>
      </c>
      <c r="AA356">
        <f t="shared" si="189"/>
        <v>-67.212714161846577</v>
      </c>
      <c r="AB356">
        <f t="shared" si="190"/>
        <v>-179.2310742011492</v>
      </c>
      <c r="AC356">
        <f t="shared" si="191"/>
        <v>-11.332780373981109</v>
      </c>
      <c r="AD356">
        <f t="shared" si="192"/>
        <v>-31.660194930577205</v>
      </c>
      <c r="AE356">
        <f t="shared" si="193"/>
        <v>28.552811446350887</v>
      </c>
      <c r="AF356">
        <f t="shared" si="194"/>
        <v>1.3670105827373584</v>
      </c>
      <c r="AG356">
        <f t="shared" si="195"/>
        <v>27.255562459812822</v>
      </c>
      <c r="AH356">
        <v>2201.7481097536852</v>
      </c>
      <c r="AI356">
        <v>2189.6289696969689</v>
      </c>
      <c r="AJ356">
        <v>9.3730649055091472E-2</v>
      </c>
      <c r="AK356">
        <v>65.098338017295973</v>
      </c>
      <c r="AL356">
        <f t="shared" si="196"/>
        <v>1.5240978267992422</v>
      </c>
      <c r="AM356">
        <v>36.350136097080927</v>
      </c>
      <c r="AN356">
        <v>36.96050659340662</v>
      </c>
      <c r="AO356">
        <v>-1.3349212403695299E-4</v>
      </c>
      <c r="AP356">
        <v>87.569397002130515</v>
      </c>
      <c r="AQ356">
        <v>9</v>
      </c>
      <c r="AR356">
        <v>1</v>
      </c>
      <c r="AS356">
        <f t="shared" si="197"/>
        <v>1</v>
      </c>
      <c r="AT356">
        <f t="shared" si="198"/>
        <v>0</v>
      </c>
      <c r="AU356">
        <f t="shared" si="199"/>
        <v>47101.495640534711</v>
      </c>
      <c r="AV356">
        <f t="shared" si="200"/>
        <v>1200.004285714286</v>
      </c>
      <c r="AW356">
        <f t="shared" si="201"/>
        <v>1025.9288278789638</v>
      </c>
      <c r="AX356">
        <f t="shared" si="202"/>
        <v>0.85493763655043431</v>
      </c>
      <c r="AY356">
        <f t="shared" si="203"/>
        <v>0.18842963854233824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1669232948.0999999</v>
      </c>
      <c r="BF356">
        <v>2108.5614285714291</v>
      </c>
      <c r="BG356">
        <v>2121.6185714285721</v>
      </c>
      <c r="BH356">
        <v>36.952057142857143</v>
      </c>
      <c r="BI356">
        <v>36.405228571428573</v>
      </c>
      <c r="BJ356">
        <v>2113.2771428571432</v>
      </c>
      <c r="BK356">
        <v>36.853157142857143</v>
      </c>
      <c r="BL356">
        <v>650.02842857142855</v>
      </c>
      <c r="BM356">
        <v>100.7854285714286</v>
      </c>
      <c r="BN356">
        <v>9.9886985714285711E-2</v>
      </c>
      <c r="BO356">
        <v>34.079085714285711</v>
      </c>
      <c r="BP356">
        <v>34.9833</v>
      </c>
      <c r="BQ356">
        <v>999.89999999999986</v>
      </c>
      <c r="BR356">
        <v>0</v>
      </c>
      <c r="BS356">
        <v>0</v>
      </c>
      <c r="BT356">
        <v>9020.4471428571433</v>
      </c>
      <c r="BU356">
        <v>0</v>
      </c>
      <c r="BV356">
        <v>161.42957142857139</v>
      </c>
      <c r="BW356">
        <v>-13.056885714285711</v>
      </c>
      <c r="BX356">
        <v>2189.4671428571428</v>
      </c>
      <c r="BY356">
        <v>2201.7742857142848</v>
      </c>
      <c r="BZ356">
        <v>0.54683142857142852</v>
      </c>
      <c r="CA356">
        <v>2121.6185714285721</v>
      </c>
      <c r="CB356">
        <v>36.405228571428573</v>
      </c>
      <c r="CC356">
        <v>3.724227142857143</v>
      </c>
      <c r="CD356">
        <v>3.669114285714286</v>
      </c>
      <c r="CE356">
        <v>27.678185714285711</v>
      </c>
      <c r="CF356">
        <v>27.423271428571429</v>
      </c>
      <c r="CG356">
        <v>1200.004285714286</v>
      </c>
      <c r="CH356">
        <v>0.49999614285714289</v>
      </c>
      <c r="CI356">
        <v>0.50000385714285711</v>
      </c>
      <c r="CJ356">
        <v>0</v>
      </c>
      <c r="CK356">
        <v>718.53842857142865</v>
      </c>
      <c r="CL356">
        <v>4.9990899999999998</v>
      </c>
      <c r="CM356">
        <v>7981.1642857142861</v>
      </c>
      <c r="CN356">
        <v>9557.8685714285693</v>
      </c>
      <c r="CO356">
        <v>43.936999999999998</v>
      </c>
      <c r="CP356">
        <v>45.561999999999998</v>
      </c>
      <c r="CQ356">
        <v>44.561999999999998</v>
      </c>
      <c r="CR356">
        <v>45.375</v>
      </c>
      <c r="CS356">
        <v>45.375</v>
      </c>
      <c r="CT356">
        <v>597.49714285714276</v>
      </c>
      <c r="CU356">
        <v>597.50714285714298</v>
      </c>
      <c r="CV356">
        <v>0</v>
      </c>
      <c r="CW356">
        <v>1669232957.4000001</v>
      </c>
      <c r="CX356">
        <v>0</v>
      </c>
      <c r="CY356">
        <v>1669228029.5</v>
      </c>
      <c r="CZ356" t="s">
        <v>356</v>
      </c>
      <c r="DA356">
        <v>1669228029.5</v>
      </c>
      <c r="DB356">
        <v>1669228028</v>
      </c>
      <c r="DC356">
        <v>6</v>
      </c>
      <c r="DD356">
        <v>0.127</v>
      </c>
      <c r="DE356">
        <v>2E-3</v>
      </c>
      <c r="DF356">
        <v>-2.9980000000000002</v>
      </c>
      <c r="DG356">
        <v>9.9000000000000005E-2</v>
      </c>
      <c r="DH356">
        <v>415</v>
      </c>
      <c r="DI356">
        <v>34</v>
      </c>
      <c r="DJ356">
        <v>0.37</v>
      </c>
      <c r="DK356">
        <v>0.19</v>
      </c>
      <c r="DL356">
        <v>-12.949990243902439</v>
      </c>
      <c r="DM356">
        <v>-0.51448641114982063</v>
      </c>
      <c r="DN356">
        <v>0.1069392483218758</v>
      </c>
      <c r="DO356">
        <v>0</v>
      </c>
      <c r="DP356">
        <v>0.60853963414634138</v>
      </c>
      <c r="DQ356">
        <v>-0.18668011149825739</v>
      </c>
      <c r="DR356">
        <v>3.0520925424511468E-2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381</v>
      </c>
      <c r="EA356">
        <v>3.2950699999999999</v>
      </c>
      <c r="EB356">
        <v>2.6253099999999998</v>
      </c>
      <c r="EC356">
        <v>0.29028900000000002</v>
      </c>
      <c r="ED356">
        <v>0.28925099999999998</v>
      </c>
      <c r="EE356">
        <v>0.14663100000000001</v>
      </c>
      <c r="EF356">
        <v>0.14358799999999999</v>
      </c>
      <c r="EG356">
        <v>21429.8</v>
      </c>
      <c r="EH356">
        <v>21836.3</v>
      </c>
      <c r="EI356">
        <v>28125.1</v>
      </c>
      <c r="EJ356">
        <v>29608.3</v>
      </c>
      <c r="EK356">
        <v>33025.199999999997</v>
      </c>
      <c r="EL356">
        <v>35209.300000000003</v>
      </c>
      <c r="EM356">
        <v>39687.5</v>
      </c>
      <c r="EN356">
        <v>42317.5</v>
      </c>
      <c r="EO356">
        <v>2.1854300000000002</v>
      </c>
      <c r="EP356">
        <v>2.1577000000000002</v>
      </c>
      <c r="EQ356">
        <v>8.0216700000000002E-2</v>
      </c>
      <c r="ER356">
        <v>0</v>
      </c>
      <c r="ES356">
        <v>33.693300000000001</v>
      </c>
      <c r="ET356">
        <v>999.9</v>
      </c>
      <c r="EU356">
        <v>70.8</v>
      </c>
      <c r="EV356">
        <v>36.200000000000003</v>
      </c>
      <c r="EW356">
        <v>42.392699999999998</v>
      </c>
      <c r="EX356">
        <v>56.984400000000001</v>
      </c>
      <c r="EY356">
        <v>-2.9126599999999998</v>
      </c>
      <c r="EZ356">
        <v>2</v>
      </c>
      <c r="FA356">
        <v>0.61280699999999999</v>
      </c>
      <c r="FB356">
        <v>1.15374</v>
      </c>
      <c r="FC356">
        <v>20.266200000000001</v>
      </c>
      <c r="FD356">
        <v>5.2175900000000004</v>
      </c>
      <c r="FE356">
        <v>12.009499999999999</v>
      </c>
      <c r="FF356">
        <v>4.9859999999999998</v>
      </c>
      <c r="FG356">
        <v>3.2845800000000001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1.8621799999999999</v>
      </c>
      <c r="FN356">
        <v>1.8642000000000001</v>
      </c>
      <c r="FO356">
        <v>1.8603400000000001</v>
      </c>
      <c r="FP356">
        <v>1.8610599999999999</v>
      </c>
      <c r="FQ356">
        <v>1.86019</v>
      </c>
      <c r="FR356">
        <v>1.86188</v>
      </c>
      <c r="FS356">
        <v>1.8583799999999999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-4.71</v>
      </c>
      <c r="GH356">
        <v>9.8900000000000002E-2</v>
      </c>
      <c r="GI356">
        <v>-2.4324828651112251</v>
      </c>
      <c r="GJ356">
        <v>-1.6100910332537859E-3</v>
      </c>
      <c r="GK356">
        <v>7.0186618486508772E-7</v>
      </c>
      <c r="GL356">
        <v>-2.134652460378022E-10</v>
      </c>
      <c r="GM356">
        <v>9.8890000000004363E-2</v>
      </c>
      <c r="GN356">
        <v>0</v>
      </c>
      <c r="GO356">
        <v>0</v>
      </c>
      <c r="GP356">
        <v>0</v>
      </c>
      <c r="GQ356">
        <v>5</v>
      </c>
      <c r="GR356">
        <v>2079</v>
      </c>
      <c r="GS356">
        <v>3</v>
      </c>
      <c r="GT356">
        <v>29</v>
      </c>
      <c r="GU356">
        <v>82</v>
      </c>
      <c r="GV356">
        <v>82</v>
      </c>
      <c r="GW356">
        <v>4.99756</v>
      </c>
      <c r="GX356">
        <v>2.4523899999999998</v>
      </c>
      <c r="GY356">
        <v>2.04834</v>
      </c>
      <c r="GZ356">
        <v>2.6196299999999999</v>
      </c>
      <c r="HA356">
        <v>2.1972700000000001</v>
      </c>
      <c r="HB356">
        <v>2.34131</v>
      </c>
      <c r="HC356">
        <v>40.553100000000001</v>
      </c>
      <c r="HD356">
        <v>15.0952</v>
      </c>
      <c r="HE356">
        <v>18</v>
      </c>
      <c r="HF356">
        <v>690.01599999999996</v>
      </c>
      <c r="HG356">
        <v>741.45899999999995</v>
      </c>
      <c r="HH356">
        <v>31.001200000000001</v>
      </c>
      <c r="HI356">
        <v>34.9495</v>
      </c>
      <c r="HJ356">
        <v>30.001000000000001</v>
      </c>
      <c r="HK356">
        <v>34.698700000000002</v>
      </c>
      <c r="HL356">
        <v>34.676499999999997</v>
      </c>
      <c r="HM356">
        <v>100</v>
      </c>
      <c r="HN356">
        <v>17.180199999999999</v>
      </c>
      <c r="HO356">
        <v>96.793400000000005</v>
      </c>
      <c r="HP356">
        <v>31</v>
      </c>
      <c r="HQ356">
        <v>2274.7800000000002</v>
      </c>
      <c r="HR356">
        <v>36.659199999999998</v>
      </c>
      <c r="HS356">
        <v>99.087100000000007</v>
      </c>
      <c r="HT356">
        <v>98.133499999999998</v>
      </c>
    </row>
    <row r="357" spans="1:228" x14ac:dyDescent="0.2">
      <c r="A357">
        <v>342</v>
      </c>
      <c r="B357">
        <v>1669232954.0999999</v>
      </c>
      <c r="C357">
        <v>1361.599999904633</v>
      </c>
      <c r="D357" t="s">
        <v>1043</v>
      </c>
      <c r="E357" t="s">
        <v>1044</v>
      </c>
      <c r="F357">
        <v>4</v>
      </c>
      <c r="G357">
        <v>1669232951.7874999</v>
      </c>
      <c r="H357">
        <f t="shared" si="170"/>
        <v>1.4390383600411704E-3</v>
      </c>
      <c r="I357">
        <f t="shared" si="171"/>
        <v>1.4390383600411705</v>
      </c>
      <c r="J357">
        <f t="shared" si="172"/>
        <v>28.094718344429541</v>
      </c>
      <c r="K357">
        <f t="shared" si="173"/>
        <v>2108.67625</v>
      </c>
      <c r="L357">
        <f t="shared" si="174"/>
        <v>1431.7536091101283</v>
      </c>
      <c r="M357">
        <f t="shared" si="175"/>
        <v>144.44289290016872</v>
      </c>
      <c r="N357">
        <f t="shared" si="176"/>
        <v>212.73443684852015</v>
      </c>
      <c r="O357">
        <f t="shared" si="177"/>
        <v>7.3112701846502162E-2</v>
      </c>
      <c r="P357">
        <f t="shared" si="178"/>
        <v>3.6701864984358421</v>
      </c>
      <c r="Q357">
        <f t="shared" si="179"/>
        <v>7.2313110772096484E-2</v>
      </c>
      <c r="R357">
        <f t="shared" si="180"/>
        <v>4.5266805514578734E-2</v>
      </c>
      <c r="S357">
        <f t="shared" si="181"/>
        <v>226.11670798494373</v>
      </c>
      <c r="T357">
        <f t="shared" si="182"/>
        <v>34.860898361512035</v>
      </c>
      <c r="U357">
        <f t="shared" si="183"/>
        <v>34.994199999999999</v>
      </c>
      <c r="V357">
        <f t="shared" si="184"/>
        <v>5.6465574343862723</v>
      </c>
      <c r="W357">
        <f t="shared" si="185"/>
        <v>69.512449944602324</v>
      </c>
      <c r="X357">
        <f t="shared" si="186"/>
        <v>3.7322491647781781</v>
      </c>
      <c r="Y357">
        <f t="shared" si="187"/>
        <v>5.3691808701212222</v>
      </c>
      <c r="Z357">
        <f t="shared" si="188"/>
        <v>1.9143082696080942</v>
      </c>
      <c r="AA357">
        <f t="shared" si="189"/>
        <v>-63.461591677815612</v>
      </c>
      <c r="AB357">
        <f t="shared" si="190"/>
        <v>-179.3813611996668</v>
      </c>
      <c r="AC357">
        <f t="shared" si="191"/>
        <v>-11.36344538911257</v>
      </c>
      <c r="AD357">
        <f t="shared" si="192"/>
        <v>-28.089690281651258</v>
      </c>
      <c r="AE357">
        <f t="shared" si="193"/>
        <v>28.032908370336816</v>
      </c>
      <c r="AF357">
        <f t="shared" si="194"/>
        <v>1.0703252330751176</v>
      </c>
      <c r="AG357">
        <f t="shared" si="195"/>
        <v>28.094718344429541</v>
      </c>
      <c r="AH357">
        <v>2201.7698060808698</v>
      </c>
      <c r="AI357">
        <v>2189.6727878787869</v>
      </c>
      <c r="AJ357">
        <v>-3.886899146268399E-3</v>
      </c>
      <c r="AK357">
        <v>65.098338017295973</v>
      </c>
      <c r="AL357">
        <f t="shared" si="196"/>
        <v>1.4390383600411705</v>
      </c>
      <c r="AM357">
        <v>36.485886010347393</v>
      </c>
      <c r="AN357">
        <v>37.03065164835165</v>
      </c>
      <c r="AO357">
        <v>5.7986489722854596E-3</v>
      </c>
      <c r="AP357">
        <v>87.569397002130515</v>
      </c>
      <c r="AQ357">
        <v>9</v>
      </c>
      <c r="AR357">
        <v>1</v>
      </c>
      <c r="AS357">
        <f t="shared" si="197"/>
        <v>1</v>
      </c>
      <c r="AT357">
        <f t="shared" si="198"/>
        <v>0</v>
      </c>
      <c r="AU357">
        <f t="shared" si="199"/>
        <v>46984.539582398618</v>
      </c>
      <c r="AV357">
        <f t="shared" si="200"/>
        <v>1200.0062499999999</v>
      </c>
      <c r="AW357">
        <f t="shared" si="201"/>
        <v>1025.9304885932349</v>
      </c>
      <c r="AX357">
        <f t="shared" si="202"/>
        <v>0.8549376210275863</v>
      </c>
      <c r="AY357">
        <f t="shared" si="203"/>
        <v>0.18842960858324176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1669232951.7874999</v>
      </c>
      <c r="BF357">
        <v>2108.67625</v>
      </c>
      <c r="BG357">
        <v>2121.2575000000002</v>
      </c>
      <c r="BH357">
        <v>36.994974999999997</v>
      </c>
      <c r="BI357">
        <v>36.566850000000002</v>
      </c>
      <c r="BJ357">
        <v>2113.3924999999999</v>
      </c>
      <c r="BK357">
        <v>36.896075000000003</v>
      </c>
      <c r="BL357">
        <v>650.03612499999997</v>
      </c>
      <c r="BM357">
        <v>100.78525</v>
      </c>
      <c r="BN357">
        <v>0.1000503625</v>
      </c>
      <c r="BO357">
        <v>34.087625000000003</v>
      </c>
      <c r="BP357">
        <v>34.994199999999999</v>
      </c>
      <c r="BQ357">
        <v>999.9</v>
      </c>
      <c r="BR357">
        <v>0</v>
      </c>
      <c r="BS357">
        <v>0</v>
      </c>
      <c r="BT357">
        <v>8997.96875</v>
      </c>
      <c r="BU357">
        <v>0</v>
      </c>
      <c r="BV357">
        <v>160.59725</v>
      </c>
      <c r="BW357">
        <v>-12.581087500000001</v>
      </c>
      <c r="BX357">
        <v>2189.6837500000001</v>
      </c>
      <c r="BY357">
        <v>2201.77</v>
      </c>
      <c r="BZ357">
        <v>0.42811624999999998</v>
      </c>
      <c r="CA357">
        <v>2121.2575000000002</v>
      </c>
      <c r="CB357">
        <v>36.566850000000002</v>
      </c>
      <c r="CC357">
        <v>3.72854375</v>
      </c>
      <c r="CD357">
        <v>3.6853975000000001</v>
      </c>
      <c r="CE357">
        <v>27.698012500000001</v>
      </c>
      <c r="CF357">
        <v>27.498912499999999</v>
      </c>
      <c r="CG357">
        <v>1200.0062499999999</v>
      </c>
      <c r="CH357">
        <v>0.49999624999999998</v>
      </c>
      <c r="CI357">
        <v>0.50000375000000008</v>
      </c>
      <c r="CJ357">
        <v>0</v>
      </c>
      <c r="CK357">
        <v>718.63875000000007</v>
      </c>
      <c r="CL357">
        <v>4.9990899999999998</v>
      </c>
      <c r="CM357">
        <v>7971.8349999999991</v>
      </c>
      <c r="CN357">
        <v>9557.8850000000002</v>
      </c>
      <c r="CO357">
        <v>43.936999999999998</v>
      </c>
      <c r="CP357">
        <v>45.617125000000001</v>
      </c>
      <c r="CQ357">
        <v>44.569875000000003</v>
      </c>
      <c r="CR357">
        <v>45.375</v>
      </c>
      <c r="CS357">
        <v>45.375</v>
      </c>
      <c r="CT357">
        <v>597.49874999999997</v>
      </c>
      <c r="CU357">
        <v>597.50750000000005</v>
      </c>
      <c r="CV357">
        <v>0</v>
      </c>
      <c r="CW357">
        <v>1669232961</v>
      </c>
      <c r="CX357">
        <v>0</v>
      </c>
      <c r="CY357">
        <v>1669228029.5</v>
      </c>
      <c r="CZ357" t="s">
        <v>356</v>
      </c>
      <c r="DA357">
        <v>1669228029.5</v>
      </c>
      <c r="DB357">
        <v>1669228028</v>
      </c>
      <c r="DC357">
        <v>6</v>
      </c>
      <c r="DD357">
        <v>0.127</v>
      </c>
      <c r="DE357">
        <v>2E-3</v>
      </c>
      <c r="DF357">
        <v>-2.9980000000000002</v>
      </c>
      <c r="DG357">
        <v>9.9000000000000005E-2</v>
      </c>
      <c r="DH357">
        <v>415</v>
      </c>
      <c r="DI357">
        <v>34</v>
      </c>
      <c r="DJ357">
        <v>0.37</v>
      </c>
      <c r="DK357">
        <v>0.19</v>
      </c>
      <c r="DL357">
        <v>-12.90119268292683</v>
      </c>
      <c r="DM357">
        <v>0.18022578397210681</v>
      </c>
      <c r="DN357">
        <v>0.1648733074437341</v>
      </c>
      <c r="DO357">
        <v>0</v>
      </c>
      <c r="DP357">
        <v>0.58274982926829266</v>
      </c>
      <c r="DQ357">
        <v>-0.53546190940766492</v>
      </c>
      <c r="DR357">
        <v>6.7048299811441878E-2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381</v>
      </c>
      <c r="EA357">
        <v>3.29501</v>
      </c>
      <c r="EB357">
        <v>2.6252800000000001</v>
      </c>
      <c r="EC357">
        <v>0.29028700000000002</v>
      </c>
      <c r="ED357">
        <v>0.289219</v>
      </c>
      <c r="EE357">
        <v>0.14683499999999999</v>
      </c>
      <c r="EF357">
        <v>0.14407</v>
      </c>
      <c r="EG357">
        <v>21429.7</v>
      </c>
      <c r="EH357">
        <v>21836.7</v>
      </c>
      <c r="EI357">
        <v>28125.1</v>
      </c>
      <c r="EJ357">
        <v>29607.599999999999</v>
      </c>
      <c r="EK357">
        <v>33017.199999999997</v>
      </c>
      <c r="EL357">
        <v>35188.800000000003</v>
      </c>
      <c r="EM357">
        <v>39687.4</v>
      </c>
      <c r="EN357">
        <v>42316.7</v>
      </c>
      <c r="EO357">
        <v>2.1854300000000002</v>
      </c>
      <c r="EP357">
        <v>2.1579299999999999</v>
      </c>
      <c r="EQ357">
        <v>7.9937300000000003E-2</v>
      </c>
      <c r="ER357">
        <v>0</v>
      </c>
      <c r="ES357">
        <v>33.710799999999999</v>
      </c>
      <c r="ET357">
        <v>999.9</v>
      </c>
      <c r="EU357">
        <v>70.8</v>
      </c>
      <c r="EV357">
        <v>36.200000000000003</v>
      </c>
      <c r="EW357">
        <v>42.390900000000002</v>
      </c>
      <c r="EX357">
        <v>57.434399999999997</v>
      </c>
      <c r="EY357">
        <v>-3.0769199999999999</v>
      </c>
      <c r="EZ357">
        <v>2</v>
      </c>
      <c r="FA357">
        <v>0.61364099999999999</v>
      </c>
      <c r="FB357">
        <v>1.1577500000000001</v>
      </c>
      <c r="FC357">
        <v>20.266200000000001</v>
      </c>
      <c r="FD357">
        <v>5.21699</v>
      </c>
      <c r="FE357">
        <v>12.0097</v>
      </c>
      <c r="FF357">
        <v>4.9854500000000002</v>
      </c>
      <c r="FG357">
        <v>3.2845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1.8621799999999999</v>
      </c>
      <c r="FN357">
        <v>1.8641799999999999</v>
      </c>
      <c r="FO357">
        <v>1.86032</v>
      </c>
      <c r="FP357">
        <v>1.8611</v>
      </c>
      <c r="FQ357">
        <v>1.8602000000000001</v>
      </c>
      <c r="FR357">
        <v>1.8618600000000001</v>
      </c>
      <c r="FS357">
        <v>1.8583700000000001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-4.72</v>
      </c>
      <c r="GH357">
        <v>9.8900000000000002E-2</v>
      </c>
      <c r="GI357">
        <v>-2.4324828651112251</v>
      </c>
      <c r="GJ357">
        <v>-1.6100910332537859E-3</v>
      </c>
      <c r="GK357">
        <v>7.0186618486508772E-7</v>
      </c>
      <c r="GL357">
        <v>-2.134652460378022E-10</v>
      </c>
      <c r="GM357">
        <v>9.8890000000004363E-2</v>
      </c>
      <c r="GN357">
        <v>0</v>
      </c>
      <c r="GO357">
        <v>0</v>
      </c>
      <c r="GP357">
        <v>0</v>
      </c>
      <c r="GQ357">
        <v>5</v>
      </c>
      <c r="GR357">
        <v>2079</v>
      </c>
      <c r="GS357">
        <v>3</v>
      </c>
      <c r="GT357">
        <v>29</v>
      </c>
      <c r="GU357">
        <v>82.1</v>
      </c>
      <c r="GV357">
        <v>82.1</v>
      </c>
      <c r="GW357">
        <v>4.99756</v>
      </c>
      <c r="GX357">
        <v>2.4475099999999999</v>
      </c>
      <c r="GY357">
        <v>2.04834</v>
      </c>
      <c r="GZ357">
        <v>2.6196299999999999</v>
      </c>
      <c r="HA357">
        <v>2.1972700000000001</v>
      </c>
      <c r="HB357">
        <v>2.3706100000000001</v>
      </c>
      <c r="HC357">
        <v>40.553100000000001</v>
      </c>
      <c r="HD357">
        <v>15.0777</v>
      </c>
      <c r="HE357">
        <v>18</v>
      </c>
      <c r="HF357">
        <v>690.08299999999997</v>
      </c>
      <c r="HG357">
        <v>741.76300000000003</v>
      </c>
      <c r="HH357">
        <v>31.001200000000001</v>
      </c>
      <c r="HI357">
        <v>34.959099999999999</v>
      </c>
      <c r="HJ357">
        <v>30.001000000000001</v>
      </c>
      <c r="HK357">
        <v>34.704999999999998</v>
      </c>
      <c r="HL357">
        <v>34.683799999999998</v>
      </c>
      <c r="HM357">
        <v>100</v>
      </c>
      <c r="HN357">
        <v>17.180199999999999</v>
      </c>
      <c r="HO357">
        <v>97.172499999999999</v>
      </c>
      <c r="HP357">
        <v>31</v>
      </c>
      <c r="HQ357">
        <v>2281.46</v>
      </c>
      <c r="HR357">
        <v>36.626100000000001</v>
      </c>
      <c r="HS357">
        <v>99.086799999999997</v>
      </c>
      <c r="HT357">
        <v>98.131399999999999</v>
      </c>
    </row>
    <row r="358" spans="1:228" x14ac:dyDescent="0.2">
      <c r="A358">
        <v>343</v>
      </c>
      <c r="B358">
        <v>1669232958.0999999</v>
      </c>
      <c r="C358">
        <v>1365.599999904633</v>
      </c>
      <c r="D358" t="s">
        <v>1045</v>
      </c>
      <c r="E358" t="s">
        <v>1046</v>
      </c>
      <c r="F358">
        <v>4</v>
      </c>
      <c r="G358">
        <v>1669232956.0999999</v>
      </c>
      <c r="H358">
        <f t="shared" si="170"/>
        <v>1.4601617978808655E-3</v>
      </c>
      <c r="I358">
        <f t="shared" si="171"/>
        <v>1.4601617978808654</v>
      </c>
      <c r="J358">
        <f t="shared" si="172"/>
        <v>27.885297980770275</v>
      </c>
      <c r="K358">
        <f t="shared" si="173"/>
        <v>2108.4499999999998</v>
      </c>
      <c r="L358">
        <f t="shared" si="174"/>
        <v>1446.4629210584656</v>
      </c>
      <c r="M358">
        <f t="shared" si="175"/>
        <v>145.92745857553552</v>
      </c>
      <c r="N358">
        <f t="shared" si="176"/>
        <v>212.71250410514432</v>
      </c>
      <c r="O358">
        <f t="shared" si="177"/>
        <v>7.4380512897894296E-2</v>
      </c>
      <c r="P358">
        <f t="shared" si="178"/>
        <v>3.6696760346837314</v>
      </c>
      <c r="Q358">
        <f t="shared" si="179"/>
        <v>7.3553006319449138E-2</v>
      </c>
      <c r="R358">
        <f t="shared" si="180"/>
        <v>4.6044209881811897E-2</v>
      </c>
      <c r="S358">
        <f t="shared" si="181"/>
        <v>226.11392837801506</v>
      </c>
      <c r="T358">
        <f t="shared" si="182"/>
        <v>34.871639687423752</v>
      </c>
      <c r="U358">
        <f t="shared" si="183"/>
        <v>35.009914285714288</v>
      </c>
      <c r="V358">
        <f t="shared" si="184"/>
        <v>5.6514731619344269</v>
      </c>
      <c r="W358">
        <f t="shared" si="185"/>
        <v>69.634442032304847</v>
      </c>
      <c r="X358">
        <f t="shared" si="186"/>
        <v>3.7419451711037093</v>
      </c>
      <c r="Y358">
        <f t="shared" si="187"/>
        <v>5.373698793145703</v>
      </c>
      <c r="Z358">
        <f t="shared" si="188"/>
        <v>1.9095279908307177</v>
      </c>
      <c r="AA358">
        <f t="shared" si="189"/>
        <v>-64.393135286546169</v>
      </c>
      <c r="AB358">
        <f t="shared" si="190"/>
        <v>-179.48006187923389</v>
      </c>
      <c r="AC358">
        <f t="shared" si="191"/>
        <v>-11.372987991909332</v>
      </c>
      <c r="AD358">
        <f t="shared" si="192"/>
        <v>-29.132256779674321</v>
      </c>
      <c r="AE358">
        <f t="shared" si="193"/>
        <v>27.905984047503853</v>
      </c>
      <c r="AF358">
        <f t="shared" si="194"/>
        <v>1.0371727093629681</v>
      </c>
      <c r="AG358">
        <f t="shared" si="195"/>
        <v>27.885297980770275</v>
      </c>
      <c r="AH358">
        <v>2201.6981193493739</v>
      </c>
      <c r="AI358">
        <v>2189.669393939394</v>
      </c>
      <c r="AJ358">
        <v>1.1872191013864741E-3</v>
      </c>
      <c r="AK358">
        <v>65.098338017295973</v>
      </c>
      <c r="AL358">
        <f t="shared" si="196"/>
        <v>1.4601617978808654</v>
      </c>
      <c r="AM358">
        <v>36.660973418710697</v>
      </c>
      <c r="AN358">
        <v>37.126621978022001</v>
      </c>
      <c r="AO358">
        <v>2.2267272551857641E-2</v>
      </c>
      <c r="AP358">
        <v>87.569397002130515</v>
      </c>
      <c r="AQ358">
        <v>9</v>
      </c>
      <c r="AR358">
        <v>1</v>
      </c>
      <c r="AS358">
        <f t="shared" si="197"/>
        <v>1</v>
      </c>
      <c r="AT358">
        <f t="shared" si="198"/>
        <v>0</v>
      </c>
      <c r="AU358">
        <f t="shared" si="199"/>
        <v>46973.152978438513</v>
      </c>
      <c r="AV358">
        <f t="shared" si="200"/>
        <v>1199.99</v>
      </c>
      <c r="AW358">
        <f t="shared" si="201"/>
        <v>1025.9167421647746</v>
      </c>
      <c r="AX358">
        <f t="shared" si="202"/>
        <v>0.85493774295183678</v>
      </c>
      <c r="AY358">
        <f t="shared" si="203"/>
        <v>0.18842984389704504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1669232956.0999999</v>
      </c>
      <c r="BF358">
        <v>2108.4499999999998</v>
      </c>
      <c r="BG358">
        <v>2120.9499999999998</v>
      </c>
      <c r="BH358">
        <v>37.09092857142857</v>
      </c>
      <c r="BI358">
        <v>36.676085714285712</v>
      </c>
      <c r="BJ358">
        <v>2113.1657142857139</v>
      </c>
      <c r="BK358">
        <v>36.992028571428577</v>
      </c>
      <c r="BL358">
        <v>650.00471428571416</v>
      </c>
      <c r="BM358">
        <v>100.78571428571431</v>
      </c>
      <c r="BN358">
        <v>0.1000094</v>
      </c>
      <c r="BO358">
        <v>34.102714285714278</v>
      </c>
      <c r="BP358">
        <v>35.009914285714288</v>
      </c>
      <c r="BQ358">
        <v>999.89999999999986</v>
      </c>
      <c r="BR358">
        <v>0</v>
      </c>
      <c r="BS358">
        <v>0</v>
      </c>
      <c r="BT358">
        <v>8996.1614285714277</v>
      </c>
      <c r="BU358">
        <v>0</v>
      </c>
      <c r="BV358">
        <v>158.2488571428571</v>
      </c>
      <c r="BW358">
        <v>-12.49872857142857</v>
      </c>
      <c r="BX358">
        <v>2189.6657142857139</v>
      </c>
      <c r="BY358">
        <v>2201.6971428571419</v>
      </c>
      <c r="BZ358">
        <v>0.41482000000000002</v>
      </c>
      <c r="CA358">
        <v>2120.9499999999998</v>
      </c>
      <c r="CB358">
        <v>36.676085714285712</v>
      </c>
      <c r="CC358">
        <v>3.738235714285715</v>
      </c>
      <c r="CD358">
        <v>3.6964257142857142</v>
      </c>
      <c r="CE358">
        <v>27.742428571428569</v>
      </c>
      <c r="CF358">
        <v>27.55002857142858</v>
      </c>
      <c r="CG358">
        <v>1199.99</v>
      </c>
      <c r="CH358">
        <v>0.49999399999999999</v>
      </c>
      <c r="CI358">
        <v>0.50000599999999995</v>
      </c>
      <c r="CJ358">
        <v>0</v>
      </c>
      <c r="CK358">
        <v>718.44971428571432</v>
      </c>
      <c r="CL358">
        <v>4.9990899999999998</v>
      </c>
      <c r="CM358">
        <v>7965.2242857142865</v>
      </c>
      <c r="CN358">
        <v>9557.7571428571409</v>
      </c>
      <c r="CO358">
        <v>43.982000000000014</v>
      </c>
      <c r="CP358">
        <v>45.625</v>
      </c>
      <c r="CQ358">
        <v>44.625</v>
      </c>
      <c r="CR358">
        <v>45.375</v>
      </c>
      <c r="CS358">
        <v>45.375</v>
      </c>
      <c r="CT358">
        <v>597.48571428571427</v>
      </c>
      <c r="CU358">
        <v>597.50428571428563</v>
      </c>
      <c r="CV358">
        <v>0</v>
      </c>
      <c r="CW358">
        <v>1669232965.2</v>
      </c>
      <c r="CX358">
        <v>0</v>
      </c>
      <c r="CY358">
        <v>1669228029.5</v>
      </c>
      <c r="CZ358" t="s">
        <v>356</v>
      </c>
      <c r="DA358">
        <v>1669228029.5</v>
      </c>
      <c r="DB358">
        <v>1669228028</v>
      </c>
      <c r="DC358">
        <v>6</v>
      </c>
      <c r="DD358">
        <v>0.127</v>
      </c>
      <c r="DE358">
        <v>2E-3</v>
      </c>
      <c r="DF358">
        <v>-2.9980000000000002</v>
      </c>
      <c r="DG358">
        <v>9.9000000000000005E-2</v>
      </c>
      <c r="DH358">
        <v>415</v>
      </c>
      <c r="DI358">
        <v>34</v>
      </c>
      <c r="DJ358">
        <v>0.37</v>
      </c>
      <c r="DK358">
        <v>0.19</v>
      </c>
      <c r="DL358">
        <v>-12.818365853658539</v>
      </c>
      <c r="DM358">
        <v>1.477409059233455</v>
      </c>
      <c r="DN358">
        <v>0.24221436847850719</v>
      </c>
      <c r="DO358">
        <v>0</v>
      </c>
      <c r="DP358">
        <v>0.53899768292682926</v>
      </c>
      <c r="DQ358">
        <v>-0.88792189547038314</v>
      </c>
      <c r="DR358">
        <v>9.5456701452374518E-2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381</v>
      </c>
      <c r="EA358">
        <v>3.2948499999999998</v>
      </c>
      <c r="EB358">
        <v>2.6253199999999999</v>
      </c>
      <c r="EC358">
        <v>0.29026999999999997</v>
      </c>
      <c r="ED358">
        <v>0.28921000000000002</v>
      </c>
      <c r="EE358">
        <v>0.14707200000000001</v>
      </c>
      <c r="EF358">
        <v>0.14413000000000001</v>
      </c>
      <c r="EG358">
        <v>21429.8</v>
      </c>
      <c r="EH358">
        <v>21836.5</v>
      </c>
      <c r="EI358">
        <v>28124.6</v>
      </c>
      <c r="EJ358">
        <v>29607</v>
      </c>
      <c r="EK358">
        <v>33007.5</v>
      </c>
      <c r="EL358">
        <v>35185.599999999999</v>
      </c>
      <c r="EM358">
        <v>39686.800000000003</v>
      </c>
      <c r="EN358">
        <v>42315.8</v>
      </c>
      <c r="EO358">
        <v>2.1853699999999998</v>
      </c>
      <c r="EP358">
        <v>2.1579299999999999</v>
      </c>
      <c r="EQ358">
        <v>7.9534900000000006E-2</v>
      </c>
      <c r="ER358">
        <v>0</v>
      </c>
      <c r="ES358">
        <v>33.728999999999999</v>
      </c>
      <c r="ET358">
        <v>999.9</v>
      </c>
      <c r="EU358">
        <v>70.8</v>
      </c>
      <c r="EV358">
        <v>36.200000000000003</v>
      </c>
      <c r="EW358">
        <v>42.388800000000003</v>
      </c>
      <c r="EX358">
        <v>57.224400000000003</v>
      </c>
      <c r="EY358">
        <v>-2.8966400000000001</v>
      </c>
      <c r="EZ358">
        <v>2</v>
      </c>
      <c r="FA358">
        <v>0.61430399999999996</v>
      </c>
      <c r="FB358">
        <v>1.1633899999999999</v>
      </c>
      <c r="FC358">
        <v>20.266100000000002</v>
      </c>
      <c r="FD358">
        <v>5.2172900000000002</v>
      </c>
      <c r="FE358">
        <v>12.0099</v>
      </c>
      <c r="FF358">
        <v>4.9856999999999996</v>
      </c>
      <c r="FG358">
        <v>3.2845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1.8621799999999999</v>
      </c>
      <c r="FN358">
        <v>1.8642000000000001</v>
      </c>
      <c r="FO358">
        <v>1.86033</v>
      </c>
      <c r="FP358">
        <v>1.8611</v>
      </c>
      <c r="FQ358">
        <v>1.8602000000000001</v>
      </c>
      <c r="FR358">
        <v>1.8618600000000001</v>
      </c>
      <c r="FS358">
        <v>1.8583799999999999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-4.72</v>
      </c>
      <c r="GH358">
        <v>9.8900000000000002E-2</v>
      </c>
      <c r="GI358">
        <v>-2.4324828651112251</v>
      </c>
      <c r="GJ358">
        <v>-1.6100910332537859E-3</v>
      </c>
      <c r="GK358">
        <v>7.0186618486508772E-7</v>
      </c>
      <c r="GL358">
        <v>-2.134652460378022E-10</v>
      </c>
      <c r="GM358">
        <v>9.8890000000004363E-2</v>
      </c>
      <c r="GN358">
        <v>0</v>
      </c>
      <c r="GO358">
        <v>0</v>
      </c>
      <c r="GP358">
        <v>0</v>
      </c>
      <c r="GQ358">
        <v>5</v>
      </c>
      <c r="GR358">
        <v>2079</v>
      </c>
      <c r="GS358">
        <v>3</v>
      </c>
      <c r="GT358">
        <v>29</v>
      </c>
      <c r="GU358">
        <v>82.1</v>
      </c>
      <c r="GV358">
        <v>82.2</v>
      </c>
      <c r="GW358">
        <v>4.99756</v>
      </c>
      <c r="GX358">
        <v>2.4548299999999998</v>
      </c>
      <c r="GY358">
        <v>2.04834</v>
      </c>
      <c r="GZ358">
        <v>2.6196299999999999</v>
      </c>
      <c r="HA358">
        <v>2.1972700000000001</v>
      </c>
      <c r="HB358">
        <v>2.36572</v>
      </c>
      <c r="HC358">
        <v>40.553100000000001</v>
      </c>
      <c r="HD358">
        <v>15.086399999999999</v>
      </c>
      <c r="HE358">
        <v>18</v>
      </c>
      <c r="HF358">
        <v>690.12900000000002</v>
      </c>
      <c r="HG358">
        <v>741.846</v>
      </c>
      <c r="HH358">
        <v>31.0014</v>
      </c>
      <c r="HI358">
        <v>34.969499999999996</v>
      </c>
      <c r="HJ358">
        <v>30.000900000000001</v>
      </c>
      <c r="HK358">
        <v>34.713299999999997</v>
      </c>
      <c r="HL358">
        <v>34.690600000000003</v>
      </c>
      <c r="HM358">
        <v>100</v>
      </c>
      <c r="HN358">
        <v>17.180199999999999</v>
      </c>
      <c r="HO358">
        <v>97.172499999999999</v>
      </c>
      <c r="HP358">
        <v>31</v>
      </c>
      <c r="HQ358">
        <v>2288.14</v>
      </c>
      <c r="HR358">
        <v>36.595399999999998</v>
      </c>
      <c r="HS358">
        <v>99.0852</v>
      </c>
      <c r="HT358">
        <v>98.129400000000004</v>
      </c>
    </row>
    <row r="359" spans="1:228" x14ac:dyDescent="0.2">
      <c r="A359">
        <v>344</v>
      </c>
      <c r="B359">
        <v>1669232961.5999999</v>
      </c>
      <c r="C359">
        <v>1369.099999904633</v>
      </c>
      <c r="D359" t="s">
        <v>1047</v>
      </c>
      <c r="E359" t="s">
        <v>1048</v>
      </c>
      <c r="F359">
        <v>4</v>
      </c>
      <c r="G359">
        <v>1669232959.5285721</v>
      </c>
      <c r="H359">
        <f t="shared" si="170"/>
        <v>1.5430007531216389E-3</v>
      </c>
      <c r="I359">
        <f t="shared" si="171"/>
        <v>1.543000753121639</v>
      </c>
      <c r="J359">
        <f t="shared" si="172"/>
        <v>27.736651143575244</v>
      </c>
      <c r="K359">
        <f t="shared" si="173"/>
        <v>2108.3828571428571</v>
      </c>
      <c r="L359">
        <f t="shared" si="174"/>
        <v>1482.8996096038657</v>
      </c>
      <c r="M359">
        <f t="shared" si="175"/>
        <v>149.60132130644934</v>
      </c>
      <c r="N359">
        <f t="shared" si="176"/>
        <v>212.70277448700463</v>
      </c>
      <c r="O359">
        <f t="shared" si="177"/>
        <v>7.8835005323465324E-2</v>
      </c>
      <c r="P359">
        <f t="shared" si="178"/>
        <v>3.6708783885978904</v>
      </c>
      <c r="Q359">
        <f t="shared" si="179"/>
        <v>7.7906383589953582E-2</v>
      </c>
      <c r="R359">
        <f t="shared" si="180"/>
        <v>4.8774011197006265E-2</v>
      </c>
      <c r="S359">
        <f t="shared" si="181"/>
        <v>226.11239494950567</v>
      </c>
      <c r="T359">
        <f t="shared" si="182"/>
        <v>34.866083062522797</v>
      </c>
      <c r="U359">
        <f t="shared" si="183"/>
        <v>35.015885714285723</v>
      </c>
      <c r="V359">
        <f t="shared" si="184"/>
        <v>5.6533421133932755</v>
      </c>
      <c r="W359">
        <f t="shared" si="185"/>
        <v>69.706739415200019</v>
      </c>
      <c r="X359">
        <f t="shared" si="186"/>
        <v>3.7483483265974953</v>
      </c>
      <c r="Y359">
        <f t="shared" si="187"/>
        <v>5.3773112299384689</v>
      </c>
      <c r="Z359">
        <f t="shared" si="188"/>
        <v>1.9049937867957802</v>
      </c>
      <c r="AA359">
        <f t="shared" si="189"/>
        <v>-68.04633321266428</v>
      </c>
      <c r="AB359">
        <f t="shared" si="190"/>
        <v>-178.33447815839071</v>
      </c>
      <c r="AC359">
        <f t="shared" si="191"/>
        <v>-11.297688268597515</v>
      </c>
      <c r="AD359">
        <f t="shared" si="192"/>
        <v>-31.56610469014683</v>
      </c>
      <c r="AE359">
        <f t="shared" si="193"/>
        <v>27.846323476964876</v>
      </c>
      <c r="AF359">
        <f t="shared" si="194"/>
        <v>1.1667691980166914</v>
      </c>
      <c r="AG359">
        <f t="shared" si="195"/>
        <v>27.736651143575244</v>
      </c>
      <c r="AH359">
        <v>2201.7621417582191</v>
      </c>
      <c r="AI359">
        <v>2189.7614545454539</v>
      </c>
      <c r="AJ359">
        <v>1.0302918257201079E-2</v>
      </c>
      <c r="AK359">
        <v>65.098338017295973</v>
      </c>
      <c r="AL359">
        <f t="shared" si="196"/>
        <v>1.543000753121639</v>
      </c>
      <c r="AM359">
        <v>36.683706940951097</v>
      </c>
      <c r="AN359">
        <v>37.177303296703343</v>
      </c>
      <c r="AO359">
        <v>2.3236927118920579E-2</v>
      </c>
      <c r="AP359">
        <v>87.569397002130515</v>
      </c>
      <c r="AQ359">
        <v>9</v>
      </c>
      <c r="AR359">
        <v>1</v>
      </c>
      <c r="AS359">
        <f t="shared" si="197"/>
        <v>1</v>
      </c>
      <c r="AT359">
        <f t="shared" si="198"/>
        <v>0</v>
      </c>
      <c r="AU359">
        <f t="shared" si="199"/>
        <v>46992.688484681814</v>
      </c>
      <c r="AV359">
        <f t="shared" si="200"/>
        <v>1199.981428571429</v>
      </c>
      <c r="AW359">
        <f t="shared" si="201"/>
        <v>1025.9094564505212</v>
      </c>
      <c r="AX359">
        <f t="shared" si="202"/>
        <v>0.85493777822200179</v>
      </c>
      <c r="AY359">
        <f t="shared" si="203"/>
        <v>0.1884299119684637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1669232959.5285721</v>
      </c>
      <c r="BF359">
        <v>2108.3828571428571</v>
      </c>
      <c r="BG359">
        <v>2120.971428571429</v>
      </c>
      <c r="BH359">
        <v>37.154914285714291</v>
      </c>
      <c r="BI359">
        <v>36.688271428571433</v>
      </c>
      <c r="BJ359">
        <v>2113.0942857142859</v>
      </c>
      <c r="BK359">
        <v>37.05602857142857</v>
      </c>
      <c r="BL359">
        <v>650.01071428571424</v>
      </c>
      <c r="BM359">
        <v>100.7842857142857</v>
      </c>
      <c r="BN359">
        <v>0.10003601428571431</v>
      </c>
      <c r="BO359">
        <v>34.114771428571423</v>
      </c>
      <c r="BP359">
        <v>35.015885714285723</v>
      </c>
      <c r="BQ359">
        <v>999.89999999999986</v>
      </c>
      <c r="BR359">
        <v>0</v>
      </c>
      <c r="BS359">
        <v>0</v>
      </c>
      <c r="BT359">
        <v>9000.4485714285711</v>
      </c>
      <c r="BU359">
        <v>0</v>
      </c>
      <c r="BV359">
        <v>156.72928571428571</v>
      </c>
      <c r="BW359">
        <v>-12.591014285714291</v>
      </c>
      <c r="BX359">
        <v>2189.741428571429</v>
      </c>
      <c r="BY359">
        <v>2201.75</v>
      </c>
      <c r="BZ359">
        <v>0.46663599999999988</v>
      </c>
      <c r="CA359">
        <v>2120.971428571429</v>
      </c>
      <c r="CB359">
        <v>36.688271428571433</v>
      </c>
      <c r="CC359">
        <v>3.744634285714286</v>
      </c>
      <c r="CD359">
        <v>3.697604285714287</v>
      </c>
      <c r="CE359">
        <v>27.771714285714289</v>
      </c>
      <c r="CF359">
        <v>27.555485714285709</v>
      </c>
      <c r="CG359">
        <v>1199.981428571429</v>
      </c>
      <c r="CH359">
        <v>0.49998999999999988</v>
      </c>
      <c r="CI359">
        <v>0.50000999999999995</v>
      </c>
      <c r="CJ359">
        <v>0</v>
      </c>
      <c r="CK359">
        <v>718.26714285714286</v>
      </c>
      <c r="CL359">
        <v>4.9990899999999998</v>
      </c>
      <c r="CM359">
        <v>7958.7914285714287</v>
      </c>
      <c r="CN359">
        <v>9557.6742857142854</v>
      </c>
      <c r="CO359">
        <v>44</v>
      </c>
      <c r="CP359">
        <v>45.625</v>
      </c>
      <c r="CQ359">
        <v>44.625</v>
      </c>
      <c r="CR359">
        <v>45.375</v>
      </c>
      <c r="CS359">
        <v>45.392714285714291</v>
      </c>
      <c r="CT359">
        <v>597.48000000000013</v>
      </c>
      <c r="CU359">
        <v>597.50142857142862</v>
      </c>
      <c r="CV359">
        <v>0</v>
      </c>
      <c r="CW359">
        <v>1669232969.4000001</v>
      </c>
      <c r="CX359">
        <v>0</v>
      </c>
      <c r="CY359">
        <v>1669228029.5</v>
      </c>
      <c r="CZ359" t="s">
        <v>356</v>
      </c>
      <c r="DA359">
        <v>1669228029.5</v>
      </c>
      <c r="DB359">
        <v>1669228028</v>
      </c>
      <c r="DC359">
        <v>6</v>
      </c>
      <c r="DD359">
        <v>0.127</v>
      </c>
      <c r="DE359">
        <v>2E-3</v>
      </c>
      <c r="DF359">
        <v>-2.9980000000000002</v>
      </c>
      <c r="DG359">
        <v>9.9000000000000005E-2</v>
      </c>
      <c r="DH359">
        <v>415</v>
      </c>
      <c r="DI359">
        <v>34</v>
      </c>
      <c r="DJ359">
        <v>0.37</v>
      </c>
      <c r="DK359">
        <v>0.19</v>
      </c>
      <c r="DL359">
        <v>-12.7517975</v>
      </c>
      <c r="DM359">
        <v>2.060342589118259</v>
      </c>
      <c r="DN359">
        <v>0.26041643908123402</v>
      </c>
      <c r="DO359">
        <v>0</v>
      </c>
      <c r="DP359">
        <v>0.50032612499999995</v>
      </c>
      <c r="DQ359">
        <v>-0.71896485928705522</v>
      </c>
      <c r="DR359">
        <v>8.66526508109208E-2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381</v>
      </c>
      <c r="EA359">
        <v>3.2949000000000002</v>
      </c>
      <c r="EB359">
        <v>2.6253099999999998</v>
      </c>
      <c r="EC359">
        <v>0.29026099999999999</v>
      </c>
      <c r="ED359">
        <v>0.28920299999999999</v>
      </c>
      <c r="EE359">
        <v>0.14721100000000001</v>
      </c>
      <c r="EF359">
        <v>0.144146</v>
      </c>
      <c r="EG359">
        <v>21429.9</v>
      </c>
      <c r="EH359">
        <v>21836.3</v>
      </c>
      <c r="EI359">
        <v>28124.400000000001</v>
      </c>
      <c r="EJ359">
        <v>29606.5</v>
      </c>
      <c r="EK359">
        <v>33002</v>
      </c>
      <c r="EL359">
        <v>35184.400000000001</v>
      </c>
      <c r="EM359">
        <v>39686.6</v>
      </c>
      <c r="EN359">
        <v>42315.199999999997</v>
      </c>
      <c r="EO359">
        <v>2.18547</v>
      </c>
      <c r="EP359">
        <v>2.1577500000000001</v>
      </c>
      <c r="EQ359">
        <v>7.8678100000000001E-2</v>
      </c>
      <c r="ER359">
        <v>0</v>
      </c>
      <c r="ES359">
        <v>33.7468</v>
      </c>
      <c r="ET359">
        <v>999.9</v>
      </c>
      <c r="EU359">
        <v>70.8</v>
      </c>
      <c r="EV359">
        <v>36.200000000000003</v>
      </c>
      <c r="EW359">
        <v>42.391199999999998</v>
      </c>
      <c r="EX359">
        <v>57.224400000000003</v>
      </c>
      <c r="EY359">
        <v>-2.9727600000000001</v>
      </c>
      <c r="EZ359">
        <v>2</v>
      </c>
      <c r="FA359">
        <v>0.61507100000000003</v>
      </c>
      <c r="FB359">
        <v>1.16872</v>
      </c>
      <c r="FC359">
        <v>20.266200000000001</v>
      </c>
      <c r="FD359">
        <v>5.2168400000000004</v>
      </c>
      <c r="FE359">
        <v>12.009499999999999</v>
      </c>
      <c r="FF359">
        <v>4.9855499999999999</v>
      </c>
      <c r="FG359">
        <v>3.2844799999999998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1.8621799999999999</v>
      </c>
      <c r="FN359">
        <v>1.8642099999999999</v>
      </c>
      <c r="FO359">
        <v>1.8603400000000001</v>
      </c>
      <c r="FP359">
        <v>1.86111</v>
      </c>
      <c r="FQ359">
        <v>1.8602000000000001</v>
      </c>
      <c r="FR359">
        <v>1.8618600000000001</v>
      </c>
      <c r="FS359">
        <v>1.85839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-4.71</v>
      </c>
      <c r="GH359">
        <v>9.8900000000000002E-2</v>
      </c>
      <c r="GI359">
        <v>-2.4324828651112251</v>
      </c>
      <c r="GJ359">
        <v>-1.6100910332537859E-3</v>
      </c>
      <c r="GK359">
        <v>7.0186618486508772E-7</v>
      </c>
      <c r="GL359">
        <v>-2.134652460378022E-10</v>
      </c>
      <c r="GM359">
        <v>9.8890000000004363E-2</v>
      </c>
      <c r="GN359">
        <v>0</v>
      </c>
      <c r="GO359">
        <v>0</v>
      </c>
      <c r="GP359">
        <v>0</v>
      </c>
      <c r="GQ359">
        <v>5</v>
      </c>
      <c r="GR359">
        <v>2079</v>
      </c>
      <c r="GS359">
        <v>3</v>
      </c>
      <c r="GT359">
        <v>29</v>
      </c>
      <c r="GU359">
        <v>82.2</v>
      </c>
      <c r="GV359">
        <v>82.2</v>
      </c>
      <c r="GW359">
        <v>4.99756</v>
      </c>
      <c r="GX359">
        <v>2.4511699999999998</v>
      </c>
      <c r="GY359">
        <v>2.04834</v>
      </c>
      <c r="GZ359">
        <v>2.6196299999999999</v>
      </c>
      <c r="HA359">
        <v>2.1972700000000001</v>
      </c>
      <c r="HB359">
        <v>2.32056</v>
      </c>
      <c r="HC359">
        <v>40.553100000000001</v>
      </c>
      <c r="HD359">
        <v>15.0952</v>
      </c>
      <c r="HE359">
        <v>18</v>
      </c>
      <c r="HF359">
        <v>690.28099999999995</v>
      </c>
      <c r="HG359">
        <v>741.75400000000002</v>
      </c>
      <c r="HH359">
        <v>31.0017</v>
      </c>
      <c r="HI359">
        <v>34.977400000000003</v>
      </c>
      <c r="HJ359">
        <v>30.001000000000001</v>
      </c>
      <c r="HK359">
        <v>34.719700000000003</v>
      </c>
      <c r="HL359">
        <v>34.697099999999999</v>
      </c>
      <c r="HM359">
        <v>100</v>
      </c>
      <c r="HN359">
        <v>17.180199999999999</v>
      </c>
      <c r="HO359">
        <v>97.542599999999993</v>
      </c>
      <c r="HP359">
        <v>31</v>
      </c>
      <c r="HQ359">
        <v>2294.8200000000002</v>
      </c>
      <c r="HR359">
        <v>36.579700000000003</v>
      </c>
      <c r="HS359">
        <v>99.084800000000001</v>
      </c>
      <c r="HT359">
        <v>98.128</v>
      </c>
    </row>
    <row r="360" spans="1:228" x14ac:dyDescent="0.2">
      <c r="A360">
        <v>345</v>
      </c>
      <c r="B360">
        <v>1669232966.0999999</v>
      </c>
      <c r="C360">
        <v>1373.599999904633</v>
      </c>
      <c r="D360" t="s">
        <v>1049</v>
      </c>
      <c r="E360" t="s">
        <v>1050</v>
      </c>
      <c r="F360">
        <v>4</v>
      </c>
      <c r="G360">
        <v>1669232963.8499999</v>
      </c>
      <c r="H360">
        <f t="shared" si="170"/>
        <v>1.5432156659940435E-3</v>
      </c>
      <c r="I360">
        <f t="shared" si="171"/>
        <v>1.5432156659940435</v>
      </c>
      <c r="J360">
        <f t="shared" si="172"/>
        <v>27.944005333307175</v>
      </c>
      <c r="K360">
        <f t="shared" si="173"/>
        <v>2108.1837500000001</v>
      </c>
      <c r="L360">
        <f t="shared" si="174"/>
        <v>1479.215375818849</v>
      </c>
      <c r="M360">
        <f t="shared" si="175"/>
        <v>149.22826610886582</v>
      </c>
      <c r="N360">
        <f t="shared" si="176"/>
        <v>212.68072979381606</v>
      </c>
      <c r="O360">
        <f t="shared" si="177"/>
        <v>7.8927899438894902E-2</v>
      </c>
      <c r="P360">
        <f t="shared" si="178"/>
        <v>3.658824792971481</v>
      </c>
      <c r="Q360">
        <f t="shared" si="179"/>
        <v>7.7994074617626863E-2</v>
      </c>
      <c r="R360">
        <f t="shared" si="180"/>
        <v>4.8829276414508849E-2</v>
      </c>
      <c r="S360">
        <f t="shared" si="181"/>
        <v>226.11541911057392</v>
      </c>
      <c r="T360">
        <f t="shared" si="182"/>
        <v>34.883689461996674</v>
      </c>
      <c r="U360">
        <f t="shared" si="183"/>
        <v>35.028337499999999</v>
      </c>
      <c r="V360">
        <f t="shared" si="184"/>
        <v>5.657241029950824</v>
      </c>
      <c r="W360">
        <f t="shared" si="185"/>
        <v>69.756723523378255</v>
      </c>
      <c r="X360">
        <f t="shared" si="186"/>
        <v>3.7542392783796203</v>
      </c>
      <c r="Y360">
        <f t="shared" si="187"/>
        <v>5.3819031180864236</v>
      </c>
      <c r="Z360">
        <f t="shared" si="188"/>
        <v>1.9030017515712037</v>
      </c>
      <c r="AA360">
        <f t="shared" si="189"/>
        <v>-68.055810870337311</v>
      </c>
      <c r="AB360">
        <f t="shared" si="190"/>
        <v>-177.18391053089525</v>
      </c>
      <c r="AC360">
        <f t="shared" si="191"/>
        <v>-11.263302418805445</v>
      </c>
      <c r="AD360">
        <f t="shared" si="192"/>
        <v>-30.387604709464057</v>
      </c>
      <c r="AE360">
        <f t="shared" si="193"/>
        <v>27.905181218162664</v>
      </c>
      <c r="AF360">
        <f t="shared" si="194"/>
        <v>1.3390053338032559</v>
      </c>
      <c r="AG360">
        <f t="shared" si="195"/>
        <v>27.944005333307175</v>
      </c>
      <c r="AH360">
        <v>2201.6943069544132</v>
      </c>
      <c r="AI360">
        <v>2189.662606060605</v>
      </c>
      <c r="AJ360">
        <v>-5.0414326149875637E-3</v>
      </c>
      <c r="AK360">
        <v>65.098338017295973</v>
      </c>
      <c r="AL360">
        <f t="shared" si="196"/>
        <v>1.5432156659940435</v>
      </c>
      <c r="AM360">
        <v>36.697530120986727</v>
      </c>
      <c r="AN360">
        <v>37.230958241758259</v>
      </c>
      <c r="AO360">
        <v>1.57729176512586E-2</v>
      </c>
      <c r="AP360">
        <v>87.569397002130515</v>
      </c>
      <c r="AQ360">
        <v>9</v>
      </c>
      <c r="AR360">
        <v>1</v>
      </c>
      <c r="AS360">
        <f t="shared" si="197"/>
        <v>1</v>
      </c>
      <c r="AT360">
        <f t="shared" si="198"/>
        <v>0</v>
      </c>
      <c r="AU360">
        <f t="shared" si="199"/>
        <v>46775.97038377291</v>
      </c>
      <c r="AV360">
        <f t="shared" si="200"/>
        <v>1199.9949999999999</v>
      </c>
      <c r="AW360">
        <f t="shared" si="201"/>
        <v>1025.9213010935614</v>
      </c>
      <c r="AX360">
        <f t="shared" si="202"/>
        <v>0.85493797981955055</v>
      </c>
      <c r="AY360">
        <f t="shared" si="203"/>
        <v>0.18843030105173267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1669232963.8499999</v>
      </c>
      <c r="BF360">
        <v>2108.1837500000001</v>
      </c>
      <c r="BG360">
        <v>2120.9499999999998</v>
      </c>
      <c r="BH360">
        <v>37.213650000000001</v>
      </c>
      <c r="BI360">
        <v>36.678049999999999</v>
      </c>
      <c r="BJ360">
        <v>2112.8975</v>
      </c>
      <c r="BK360">
        <v>37.114750000000001</v>
      </c>
      <c r="BL360">
        <v>649.88337499999989</v>
      </c>
      <c r="BM360">
        <v>100.78375</v>
      </c>
      <c r="BN360">
        <v>9.9643012499999989E-2</v>
      </c>
      <c r="BO360">
        <v>34.130087499999988</v>
      </c>
      <c r="BP360">
        <v>35.028337499999999</v>
      </c>
      <c r="BQ360">
        <v>999.9</v>
      </c>
      <c r="BR360">
        <v>0</v>
      </c>
      <c r="BS360">
        <v>0</v>
      </c>
      <c r="BT360">
        <v>8958.8287500000006</v>
      </c>
      <c r="BU360">
        <v>0</v>
      </c>
      <c r="BV360">
        <v>156.26974999999999</v>
      </c>
      <c r="BW360">
        <v>-12.7664375</v>
      </c>
      <c r="BX360">
        <v>2189.6725000000001</v>
      </c>
      <c r="BY360">
        <v>2201.7037500000001</v>
      </c>
      <c r="BZ360">
        <v>0.53558725000000007</v>
      </c>
      <c r="CA360">
        <v>2120.9499999999998</v>
      </c>
      <c r="CB360">
        <v>36.678049999999999</v>
      </c>
      <c r="CC360">
        <v>3.7505275</v>
      </c>
      <c r="CD360">
        <v>3.6965487499999998</v>
      </c>
      <c r="CE360">
        <v>27.798662499999999</v>
      </c>
      <c r="CF360">
        <v>27.550587499999999</v>
      </c>
      <c r="CG360">
        <v>1199.9949999999999</v>
      </c>
      <c r="CH360">
        <v>0.49998175</v>
      </c>
      <c r="CI360">
        <v>0.50001800000000007</v>
      </c>
      <c r="CJ360">
        <v>0</v>
      </c>
      <c r="CK360">
        <v>718.09675000000004</v>
      </c>
      <c r="CL360">
        <v>4.9990899999999998</v>
      </c>
      <c r="CM360">
        <v>7956.4324999999999</v>
      </c>
      <c r="CN360">
        <v>9557.7574999999997</v>
      </c>
      <c r="CO360">
        <v>44</v>
      </c>
      <c r="CP360">
        <v>45.625</v>
      </c>
      <c r="CQ360">
        <v>44.625</v>
      </c>
      <c r="CR360">
        <v>45.375</v>
      </c>
      <c r="CS360">
        <v>45.41375</v>
      </c>
      <c r="CT360">
        <v>597.47874999999999</v>
      </c>
      <c r="CU360">
        <v>597.51625000000001</v>
      </c>
      <c r="CV360">
        <v>0</v>
      </c>
      <c r="CW360">
        <v>1669232973</v>
      </c>
      <c r="CX360">
        <v>0</v>
      </c>
      <c r="CY360">
        <v>1669228029.5</v>
      </c>
      <c r="CZ360" t="s">
        <v>356</v>
      </c>
      <c r="DA360">
        <v>1669228029.5</v>
      </c>
      <c r="DB360">
        <v>1669228028</v>
      </c>
      <c r="DC360">
        <v>6</v>
      </c>
      <c r="DD360">
        <v>0.127</v>
      </c>
      <c r="DE360">
        <v>2E-3</v>
      </c>
      <c r="DF360">
        <v>-2.9980000000000002</v>
      </c>
      <c r="DG360">
        <v>9.9000000000000005E-2</v>
      </c>
      <c r="DH360">
        <v>415</v>
      </c>
      <c r="DI360">
        <v>34</v>
      </c>
      <c r="DJ360">
        <v>0.37</v>
      </c>
      <c r="DK360">
        <v>0.19</v>
      </c>
      <c r="DL360">
        <v>-12.70779756097561</v>
      </c>
      <c r="DM360">
        <v>0.9951783972125563</v>
      </c>
      <c r="DN360">
        <v>0.23756740300314971</v>
      </c>
      <c r="DO360">
        <v>0</v>
      </c>
      <c r="DP360">
        <v>0.48243329268292678</v>
      </c>
      <c r="DQ360">
        <v>-4.1189310104528858E-2</v>
      </c>
      <c r="DR360">
        <v>6.6149288871514111E-2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357</v>
      </c>
      <c r="EA360">
        <v>3.2945700000000002</v>
      </c>
      <c r="EB360">
        <v>2.6245099999999999</v>
      </c>
      <c r="EC360">
        <v>0.290242</v>
      </c>
      <c r="ED360">
        <v>0.28921599999999997</v>
      </c>
      <c r="EE360">
        <v>0.14733299999999999</v>
      </c>
      <c r="EF360">
        <v>0.143904</v>
      </c>
      <c r="EG360">
        <v>21429.7</v>
      </c>
      <c r="EH360">
        <v>21836.1</v>
      </c>
      <c r="EI360">
        <v>28123.5</v>
      </c>
      <c r="EJ360">
        <v>29606.9</v>
      </c>
      <c r="EK360">
        <v>32996.199999999997</v>
      </c>
      <c r="EL360">
        <v>35195</v>
      </c>
      <c r="EM360">
        <v>39685.300000000003</v>
      </c>
      <c r="EN360">
        <v>42316</v>
      </c>
      <c r="EO360">
        <v>2.1846999999999999</v>
      </c>
      <c r="EP360">
        <v>2.1572499999999999</v>
      </c>
      <c r="EQ360">
        <v>7.8421099999999994E-2</v>
      </c>
      <c r="ER360">
        <v>0</v>
      </c>
      <c r="ES360">
        <v>33.774299999999997</v>
      </c>
      <c r="ET360">
        <v>999.9</v>
      </c>
      <c r="EU360">
        <v>70.8</v>
      </c>
      <c r="EV360">
        <v>36.200000000000003</v>
      </c>
      <c r="EW360">
        <v>42.394500000000001</v>
      </c>
      <c r="EX360">
        <v>57.194400000000002</v>
      </c>
      <c r="EY360">
        <v>-2.7564099999999998</v>
      </c>
      <c r="EZ360">
        <v>2</v>
      </c>
      <c r="FA360">
        <v>0.61579499999999998</v>
      </c>
      <c r="FB360">
        <v>1.1774500000000001</v>
      </c>
      <c r="FC360">
        <v>20.264900000000001</v>
      </c>
      <c r="FD360">
        <v>5.2093499999999997</v>
      </c>
      <c r="FE360">
        <v>12.0092</v>
      </c>
      <c r="FF360">
        <v>4.9818499999999997</v>
      </c>
      <c r="FG360">
        <v>3.28308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1.8621799999999999</v>
      </c>
      <c r="FN360">
        <v>1.86419</v>
      </c>
      <c r="FO360">
        <v>1.8603400000000001</v>
      </c>
      <c r="FP360">
        <v>1.8610899999999999</v>
      </c>
      <c r="FQ360">
        <v>1.86019</v>
      </c>
      <c r="FR360">
        <v>1.86185</v>
      </c>
      <c r="FS360">
        <v>1.85843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-4.71</v>
      </c>
      <c r="GH360">
        <v>9.8900000000000002E-2</v>
      </c>
      <c r="GI360">
        <v>-2.4324828651112251</v>
      </c>
      <c r="GJ360">
        <v>-1.6100910332537859E-3</v>
      </c>
      <c r="GK360">
        <v>7.0186618486508772E-7</v>
      </c>
      <c r="GL360">
        <v>-2.134652460378022E-10</v>
      </c>
      <c r="GM360">
        <v>9.8890000000004363E-2</v>
      </c>
      <c r="GN360">
        <v>0</v>
      </c>
      <c r="GO360">
        <v>0</v>
      </c>
      <c r="GP360">
        <v>0</v>
      </c>
      <c r="GQ360">
        <v>5</v>
      </c>
      <c r="GR360">
        <v>2079</v>
      </c>
      <c r="GS360">
        <v>3</v>
      </c>
      <c r="GT360">
        <v>29</v>
      </c>
      <c r="GU360">
        <v>82.3</v>
      </c>
      <c r="GV360">
        <v>82.3</v>
      </c>
      <c r="GW360">
        <v>4.99756</v>
      </c>
      <c r="GX360">
        <v>2.4511699999999998</v>
      </c>
      <c r="GY360">
        <v>2.04834</v>
      </c>
      <c r="GZ360">
        <v>2.6196299999999999</v>
      </c>
      <c r="HA360">
        <v>2.1972700000000001</v>
      </c>
      <c r="HB360">
        <v>2.34131</v>
      </c>
      <c r="HC360">
        <v>40.553100000000001</v>
      </c>
      <c r="HD360">
        <v>15.103899999999999</v>
      </c>
      <c r="HE360">
        <v>18</v>
      </c>
      <c r="HF360">
        <v>689.726</v>
      </c>
      <c r="HG360">
        <v>741.36099999999999</v>
      </c>
      <c r="HH360">
        <v>31.001999999999999</v>
      </c>
      <c r="HI360">
        <v>34.987699999999997</v>
      </c>
      <c r="HJ360">
        <v>30.001000000000001</v>
      </c>
      <c r="HK360">
        <v>34.728000000000002</v>
      </c>
      <c r="HL360">
        <v>34.7044</v>
      </c>
      <c r="HM360">
        <v>100</v>
      </c>
      <c r="HN360">
        <v>17.465900000000001</v>
      </c>
      <c r="HO360">
        <v>97.542599999999993</v>
      </c>
      <c r="HP360">
        <v>31</v>
      </c>
      <c r="HQ360">
        <v>2301.5</v>
      </c>
      <c r="HR360">
        <v>36.650799999999997</v>
      </c>
      <c r="HS360">
        <v>99.081500000000005</v>
      </c>
      <c r="HT360">
        <v>98.129599999999996</v>
      </c>
    </row>
    <row r="361" spans="1:228" x14ac:dyDescent="0.2">
      <c r="A361">
        <v>346</v>
      </c>
      <c r="B361">
        <v>1669232970.0999999</v>
      </c>
      <c r="C361">
        <v>1377.599999904633</v>
      </c>
      <c r="D361" t="s">
        <v>1051</v>
      </c>
      <c r="E361" t="s">
        <v>1052</v>
      </c>
      <c r="F361">
        <v>4</v>
      </c>
      <c r="G361">
        <v>1669232968.0999999</v>
      </c>
      <c r="H361">
        <f t="shared" si="170"/>
        <v>1.705655567622254E-3</v>
      </c>
      <c r="I361">
        <f t="shared" si="171"/>
        <v>1.705655567622254</v>
      </c>
      <c r="J361">
        <f t="shared" si="172"/>
        <v>27.625468082579111</v>
      </c>
      <c r="K361">
        <f t="shared" si="173"/>
        <v>2108.0614285714291</v>
      </c>
      <c r="L361">
        <f t="shared" si="174"/>
        <v>1536.5010657055991</v>
      </c>
      <c r="M361">
        <f t="shared" si="175"/>
        <v>155.00934831281975</v>
      </c>
      <c r="N361">
        <f t="shared" si="176"/>
        <v>212.67100657440065</v>
      </c>
      <c r="O361">
        <f t="shared" si="177"/>
        <v>8.7006040570984766E-2</v>
      </c>
      <c r="P361">
        <f t="shared" si="178"/>
        <v>3.6614004220559724</v>
      </c>
      <c r="Q361">
        <f t="shared" si="179"/>
        <v>8.5873549028109911E-2</v>
      </c>
      <c r="R361">
        <f t="shared" si="180"/>
        <v>5.3771489827311683E-2</v>
      </c>
      <c r="S361">
        <f t="shared" si="181"/>
        <v>226.11320194991342</v>
      </c>
      <c r="T361">
        <f t="shared" si="182"/>
        <v>34.869723338309058</v>
      </c>
      <c r="U361">
        <f t="shared" si="183"/>
        <v>35.056085714285707</v>
      </c>
      <c r="V361">
        <f t="shared" si="184"/>
        <v>5.6659379884251795</v>
      </c>
      <c r="W361">
        <f t="shared" si="185"/>
        <v>69.703373436249265</v>
      </c>
      <c r="X361">
        <f t="shared" si="186"/>
        <v>3.7556942578621486</v>
      </c>
      <c r="Y361">
        <f t="shared" si="187"/>
        <v>5.3881097466496479</v>
      </c>
      <c r="Z361">
        <f t="shared" si="188"/>
        <v>1.9102437305630309</v>
      </c>
      <c r="AA361">
        <f t="shared" si="189"/>
        <v>-75.21941053214141</v>
      </c>
      <c r="AB361">
        <f t="shared" si="190"/>
        <v>-178.70308262812071</v>
      </c>
      <c r="AC361">
        <f t="shared" si="191"/>
        <v>-11.354564473535909</v>
      </c>
      <c r="AD361">
        <f t="shared" si="192"/>
        <v>-39.163855683884606</v>
      </c>
      <c r="AE361">
        <f t="shared" si="193"/>
        <v>28.146994461445765</v>
      </c>
      <c r="AF361">
        <f t="shared" si="194"/>
        <v>1.7681656919687274</v>
      </c>
      <c r="AG361">
        <f t="shared" si="195"/>
        <v>27.625468082579111</v>
      </c>
      <c r="AH361">
        <v>2201.6731218108548</v>
      </c>
      <c r="AI361">
        <v>2189.6386666666658</v>
      </c>
      <c r="AJ361">
        <v>3.1820868350002057E-2</v>
      </c>
      <c r="AK361">
        <v>65.098338017295973</v>
      </c>
      <c r="AL361">
        <f t="shared" si="196"/>
        <v>1.705655567622254</v>
      </c>
      <c r="AM361">
        <v>36.591803309303117</v>
      </c>
      <c r="AN361">
        <v>37.213446153846157</v>
      </c>
      <c r="AO361">
        <v>1.136920140801039E-2</v>
      </c>
      <c r="AP361">
        <v>87.569397002130515</v>
      </c>
      <c r="AQ361">
        <v>9</v>
      </c>
      <c r="AR361">
        <v>1</v>
      </c>
      <c r="AS361">
        <f t="shared" si="197"/>
        <v>1</v>
      </c>
      <c r="AT361">
        <f t="shared" si="198"/>
        <v>0</v>
      </c>
      <c r="AU361">
        <f t="shared" si="199"/>
        <v>46818.618730163485</v>
      </c>
      <c r="AV361">
        <f t="shared" si="200"/>
        <v>1199.982857142857</v>
      </c>
      <c r="AW361">
        <f t="shared" si="201"/>
        <v>1025.9109564507323</v>
      </c>
      <c r="AX361">
        <f t="shared" si="202"/>
        <v>0.85493801044242612</v>
      </c>
      <c r="AY361">
        <f t="shared" si="203"/>
        <v>0.18843036015388245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1669232968.0999999</v>
      </c>
      <c r="BF361">
        <v>2108.0614285714291</v>
      </c>
      <c r="BG361">
        <v>2121.3000000000002</v>
      </c>
      <c r="BH361">
        <v>37.227614285714289</v>
      </c>
      <c r="BI361">
        <v>36.520571428571422</v>
      </c>
      <c r="BJ361">
        <v>2112.778571428571</v>
      </c>
      <c r="BK361">
        <v>37.128714285714281</v>
      </c>
      <c r="BL361">
        <v>650.07671428571427</v>
      </c>
      <c r="BM361">
        <v>100.7842857142857</v>
      </c>
      <c r="BN361">
        <v>0.1003487142857143</v>
      </c>
      <c r="BO361">
        <v>34.150771428571431</v>
      </c>
      <c r="BP361">
        <v>35.056085714285707</v>
      </c>
      <c r="BQ361">
        <v>999.89999999999986</v>
      </c>
      <c r="BR361">
        <v>0</v>
      </c>
      <c r="BS361">
        <v>0</v>
      </c>
      <c r="BT361">
        <v>8967.6785714285706</v>
      </c>
      <c r="BU361">
        <v>0</v>
      </c>
      <c r="BV361">
        <v>153.82171428571431</v>
      </c>
      <c r="BW361">
        <v>-13.236228571428571</v>
      </c>
      <c r="BX361">
        <v>2189.5757142857142</v>
      </c>
      <c r="BY361">
        <v>2201.7057142857138</v>
      </c>
      <c r="BZ361">
        <v>0.70704428571428568</v>
      </c>
      <c r="CA361">
        <v>2121.3000000000002</v>
      </c>
      <c r="CB361">
        <v>36.520571428571422</v>
      </c>
      <c r="CC361">
        <v>3.7519585714285708</v>
      </c>
      <c r="CD361">
        <v>3.6806999999999999</v>
      </c>
      <c r="CE361">
        <v>27.805199999999999</v>
      </c>
      <c r="CF361">
        <v>27.477171428571431</v>
      </c>
      <c r="CG361">
        <v>1199.982857142857</v>
      </c>
      <c r="CH361">
        <v>0.49997999999999992</v>
      </c>
      <c r="CI361">
        <v>0.50002000000000002</v>
      </c>
      <c r="CJ361">
        <v>0</v>
      </c>
      <c r="CK361">
        <v>718.11657142857143</v>
      </c>
      <c r="CL361">
        <v>4.9990899999999998</v>
      </c>
      <c r="CM361">
        <v>7950.6685714285713</v>
      </c>
      <c r="CN361">
        <v>9557.6414285714272</v>
      </c>
      <c r="CO361">
        <v>44</v>
      </c>
      <c r="CP361">
        <v>45.669285714285706</v>
      </c>
      <c r="CQ361">
        <v>44.633857142857153</v>
      </c>
      <c r="CR361">
        <v>45.419285714285706</v>
      </c>
      <c r="CS361">
        <v>45.436999999999998</v>
      </c>
      <c r="CT361">
        <v>597.47142857142876</v>
      </c>
      <c r="CU361">
        <v>597.51142857142872</v>
      </c>
      <c r="CV361">
        <v>0</v>
      </c>
      <c r="CW361">
        <v>1669232977.2</v>
      </c>
      <c r="CX361">
        <v>0</v>
      </c>
      <c r="CY361">
        <v>1669228029.5</v>
      </c>
      <c r="CZ361" t="s">
        <v>356</v>
      </c>
      <c r="DA361">
        <v>1669228029.5</v>
      </c>
      <c r="DB361">
        <v>1669228028</v>
      </c>
      <c r="DC361">
        <v>6</v>
      </c>
      <c r="DD361">
        <v>0.127</v>
      </c>
      <c r="DE361">
        <v>2E-3</v>
      </c>
      <c r="DF361">
        <v>-2.9980000000000002</v>
      </c>
      <c r="DG361">
        <v>9.9000000000000005E-2</v>
      </c>
      <c r="DH361">
        <v>415</v>
      </c>
      <c r="DI361">
        <v>34</v>
      </c>
      <c r="DJ361">
        <v>0.37</v>
      </c>
      <c r="DK361">
        <v>0.19</v>
      </c>
      <c r="DL361">
        <v>-12.73170975609756</v>
      </c>
      <c r="DM361">
        <v>-2.0598439024390309</v>
      </c>
      <c r="DN361">
        <v>0.27983271553788402</v>
      </c>
      <c r="DO361">
        <v>0</v>
      </c>
      <c r="DP361">
        <v>0.50804887804878052</v>
      </c>
      <c r="DQ361">
        <v>0.91677112891985946</v>
      </c>
      <c r="DR361">
        <v>0.10694601241136779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381</v>
      </c>
      <c r="EA361">
        <v>3.2953399999999999</v>
      </c>
      <c r="EB361">
        <v>2.6255799999999998</v>
      </c>
      <c r="EC361">
        <v>0.29025200000000001</v>
      </c>
      <c r="ED361">
        <v>0.28921999999999998</v>
      </c>
      <c r="EE361">
        <v>0.14726300000000001</v>
      </c>
      <c r="EF361">
        <v>0.143708</v>
      </c>
      <c r="EG361">
        <v>21429.1</v>
      </c>
      <c r="EH361">
        <v>21835.599999999999</v>
      </c>
      <c r="EI361">
        <v>28123.1</v>
      </c>
      <c r="EJ361">
        <v>29606.5</v>
      </c>
      <c r="EK361">
        <v>32998.400000000001</v>
      </c>
      <c r="EL361">
        <v>35202.5</v>
      </c>
      <c r="EM361">
        <v>39684.699999999997</v>
      </c>
      <c r="EN361">
        <v>42315.3</v>
      </c>
      <c r="EO361">
        <v>2.1852</v>
      </c>
      <c r="EP361">
        <v>2.1567500000000002</v>
      </c>
      <c r="EQ361">
        <v>7.7821299999999996E-2</v>
      </c>
      <c r="ER361">
        <v>0</v>
      </c>
      <c r="ES361">
        <v>33.807699999999997</v>
      </c>
      <c r="ET361">
        <v>999.9</v>
      </c>
      <c r="EU361">
        <v>70.8</v>
      </c>
      <c r="EV361">
        <v>36.200000000000003</v>
      </c>
      <c r="EW361">
        <v>42.391199999999998</v>
      </c>
      <c r="EX361">
        <v>57.254399999999997</v>
      </c>
      <c r="EY361">
        <v>-3.0328499999999998</v>
      </c>
      <c r="EZ361">
        <v>2</v>
      </c>
      <c r="FA361">
        <v>0.61673999999999995</v>
      </c>
      <c r="FB361">
        <v>1.18577</v>
      </c>
      <c r="FC361">
        <v>20.265899999999998</v>
      </c>
      <c r="FD361">
        <v>5.2151899999999998</v>
      </c>
      <c r="FE361">
        <v>12.0098</v>
      </c>
      <c r="FF361">
        <v>4.9844999999999997</v>
      </c>
      <c r="FG361">
        <v>3.2843300000000002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1.8621799999999999</v>
      </c>
      <c r="FN361">
        <v>1.8642099999999999</v>
      </c>
      <c r="FO361">
        <v>1.8603400000000001</v>
      </c>
      <c r="FP361">
        <v>1.86111</v>
      </c>
      <c r="FQ361">
        <v>1.8602000000000001</v>
      </c>
      <c r="FR361">
        <v>1.8618699999999999</v>
      </c>
      <c r="FS361">
        <v>1.8583799999999999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-4.72</v>
      </c>
      <c r="GH361">
        <v>9.8900000000000002E-2</v>
      </c>
      <c r="GI361">
        <v>-2.4324828651112251</v>
      </c>
      <c r="GJ361">
        <v>-1.6100910332537859E-3</v>
      </c>
      <c r="GK361">
        <v>7.0186618486508772E-7</v>
      </c>
      <c r="GL361">
        <v>-2.134652460378022E-10</v>
      </c>
      <c r="GM361">
        <v>9.8890000000004363E-2</v>
      </c>
      <c r="GN361">
        <v>0</v>
      </c>
      <c r="GO361">
        <v>0</v>
      </c>
      <c r="GP361">
        <v>0</v>
      </c>
      <c r="GQ361">
        <v>5</v>
      </c>
      <c r="GR361">
        <v>2079</v>
      </c>
      <c r="GS361">
        <v>3</v>
      </c>
      <c r="GT361">
        <v>29</v>
      </c>
      <c r="GU361">
        <v>82.3</v>
      </c>
      <c r="GV361">
        <v>82.4</v>
      </c>
      <c r="GW361">
        <v>4.99756</v>
      </c>
      <c r="GX361">
        <v>2.4572799999999999</v>
      </c>
      <c r="GY361">
        <v>2.04834</v>
      </c>
      <c r="GZ361">
        <v>2.6196299999999999</v>
      </c>
      <c r="HA361">
        <v>2.1972700000000001</v>
      </c>
      <c r="HB361">
        <v>2.2949199999999998</v>
      </c>
      <c r="HC361">
        <v>40.578699999999998</v>
      </c>
      <c r="HD361">
        <v>15.068899999999999</v>
      </c>
      <c r="HE361">
        <v>18</v>
      </c>
      <c r="HF361">
        <v>690.23400000000004</v>
      </c>
      <c r="HG361">
        <v>740.98199999999997</v>
      </c>
      <c r="HH361">
        <v>31.002199999999998</v>
      </c>
      <c r="HI361">
        <v>34.999299999999998</v>
      </c>
      <c r="HJ361">
        <v>30.001000000000001</v>
      </c>
      <c r="HK361">
        <v>34.736699999999999</v>
      </c>
      <c r="HL361">
        <v>34.712800000000001</v>
      </c>
      <c r="HM361">
        <v>100</v>
      </c>
      <c r="HN361">
        <v>17.188199999999998</v>
      </c>
      <c r="HO361">
        <v>97.927999999999997</v>
      </c>
      <c r="HP361">
        <v>31</v>
      </c>
      <c r="HQ361">
        <v>2308.1799999999998</v>
      </c>
      <c r="HR361">
        <v>36.724600000000002</v>
      </c>
      <c r="HS361">
        <v>99.080100000000002</v>
      </c>
      <c r="HT361">
        <v>98.128100000000003</v>
      </c>
    </row>
    <row r="362" spans="1:228" x14ac:dyDescent="0.2">
      <c r="A362">
        <v>347</v>
      </c>
      <c r="B362">
        <v>1669232974.0999999</v>
      </c>
      <c r="C362">
        <v>1381.599999904633</v>
      </c>
      <c r="D362" t="s">
        <v>1053</v>
      </c>
      <c r="E362" t="s">
        <v>1054</v>
      </c>
      <c r="F362">
        <v>4</v>
      </c>
      <c r="G362">
        <v>1669232971.7874999</v>
      </c>
      <c r="H362">
        <f t="shared" si="170"/>
        <v>1.4804595370456015E-3</v>
      </c>
      <c r="I362">
        <f t="shared" si="171"/>
        <v>1.4804595370456015</v>
      </c>
      <c r="J362">
        <f t="shared" si="172"/>
        <v>27.12704459851107</v>
      </c>
      <c r="K362">
        <f t="shared" si="173"/>
        <v>2108.3537500000002</v>
      </c>
      <c r="L362">
        <f t="shared" si="174"/>
        <v>1467.5510927166326</v>
      </c>
      <c r="M362">
        <f t="shared" si="175"/>
        <v>148.05165810078853</v>
      </c>
      <c r="N362">
        <f t="shared" si="176"/>
        <v>212.6980587590262</v>
      </c>
      <c r="O362">
        <f t="shared" si="177"/>
        <v>7.5064480022391022E-2</v>
      </c>
      <c r="P362">
        <f t="shared" si="178"/>
        <v>3.6706804314176398</v>
      </c>
      <c r="Q362">
        <f t="shared" si="179"/>
        <v>7.4222005564878013E-2</v>
      </c>
      <c r="R362">
        <f t="shared" si="180"/>
        <v>4.6463658466585428E-2</v>
      </c>
      <c r="S362">
        <f t="shared" si="181"/>
        <v>226.11704848645232</v>
      </c>
      <c r="T362">
        <f t="shared" si="182"/>
        <v>34.930971611645234</v>
      </c>
      <c r="U362">
        <f t="shared" si="183"/>
        <v>35.073124999999997</v>
      </c>
      <c r="V362">
        <f t="shared" si="184"/>
        <v>5.6712842673522958</v>
      </c>
      <c r="W362">
        <f t="shared" si="185"/>
        <v>69.592594793869296</v>
      </c>
      <c r="X362">
        <f t="shared" si="186"/>
        <v>3.7530154387982462</v>
      </c>
      <c r="Y362">
        <f t="shared" si="187"/>
        <v>5.3928373412638804</v>
      </c>
      <c r="Z362">
        <f t="shared" si="188"/>
        <v>1.9182688285540497</v>
      </c>
      <c r="AA362">
        <f t="shared" si="189"/>
        <v>-65.288265583711024</v>
      </c>
      <c r="AB362">
        <f t="shared" si="190"/>
        <v>-179.41292332283331</v>
      </c>
      <c r="AC362">
        <f t="shared" si="191"/>
        <v>-11.372664638208791</v>
      </c>
      <c r="AD362">
        <f t="shared" si="192"/>
        <v>-29.956805058300802</v>
      </c>
      <c r="AE362">
        <f t="shared" si="193"/>
        <v>27.667960460061657</v>
      </c>
      <c r="AF362">
        <f t="shared" si="194"/>
        <v>1.5061349661212646</v>
      </c>
      <c r="AG362">
        <f t="shared" si="195"/>
        <v>27.12704459851107</v>
      </c>
      <c r="AH362">
        <v>2201.7269998529159</v>
      </c>
      <c r="AI362">
        <v>2189.8866666666659</v>
      </c>
      <c r="AJ362">
        <v>3.6918363813780893E-2</v>
      </c>
      <c r="AK362">
        <v>65.098338017295973</v>
      </c>
      <c r="AL362">
        <f t="shared" si="196"/>
        <v>1.4804595370456015</v>
      </c>
      <c r="AM362">
        <v>36.534937627996477</v>
      </c>
      <c r="AN362">
        <v>37.202565934065952</v>
      </c>
      <c r="AO362">
        <v>-1.4234604057992409E-2</v>
      </c>
      <c r="AP362">
        <v>87.569397002130515</v>
      </c>
      <c r="AQ362">
        <v>9</v>
      </c>
      <c r="AR362">
        <v>1</v>
      </c>
      <c r="AS362">
        <f t="shared" si="197"/>
        <v>1</v>
      </c>
      <c r="AT362">
        <f t="shared" si="198"/>
        <v>0</v>
      </c>
      <c r="AU362">
        <f t="shared" si="199"/>
        <v>46981.245194684016</v>
      </c>
      <c r="AV362">
        <f t="shared" si="200"/>
        <v>1199.9974999999999</v>
      </c>
      <c r="AW362">
        <f t="shared" si="201"/>
        <v>1025.9240385940166</v>
      </c>
      <c r="AX362">
        <f t="shared" si="202"/>
        <v>0.85493847995018046</v>
      </c>
      <c r="AY362">
        <f t="shared" si="203"/>
        <v>0.1884312663038484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1669232971.7874999</v>
      </c>
      <c r="BF362">
        <v>2108.3537500000002</v>
      </c>
      <c r="BG362">
        <v>2121.1637500000002</v>
      </c>
      <c r="BH362">
        <v>37.201487499999999</v>
      </c>
      <c r="BI362">
        <v>36.599224999999997</v>
      </c>
      <c r="BJ362">
        <v>2113.0675000000001</v>
      </c>
      <c r="BK362">
        <v>37.102612499999999</v>
      </c>
      <c r="BL362">
        <v>650.09562499999993</v>
      </c>
      <c r="BM362">
        <v>100.78337500000001</v>
      </c>
      <c r="BN362">
        <v>0.1001028125</v>
      </c>
      <c r="BO362">
        <v>34.166512500000003</v>
      </c>
      <c r="BP362">
        <v>35.073124999999997</v>
      </c>
      <c r="BQ362">
        <v>999.9</v>
      </c>
      <c r="BR362">
        <v>0</v>
      </c>
      <c r="BS362">
        <v>0</v>
      </c>
      <c r="BT362">
        <v>8999.8449999999993</v>
      </c>
      <c r="BU362">
        <v>0</v>
      </c>
      <c r="BV362">
        <v>151.307875</v>
      </c>
      <c r="BW362">
        <v>-12.810775</v>
      </c>
      <c r="BX362">
        <v>2189.8175000000001</v>
      </c>
      <c r="BY362">
        <v>2201.7449999999999</v>
      </c>
      <c r="BZ362">
        <v>0.60227450000000005</v>
      </c>
      <c r="CA362">
        <v>2121.1637500000002</v>
      </c>
      <c r="CB362">
        <v>36.599224999999997</v>
      </c>
      <c r="CC362">
        <v>3.7492899999999998</v>
      </c>
      <c r="CD362">
        <v>3.68859125</v>
      </c>
      <c r="CE362">
        <v>27.793025</v>
      </c>
      <c r="CF362">
        <v>27.513762499999999</v>
      </c>
      <c r="CG362">
        <v>1199.9974999999999</v>
      </c>
      <c r="CH362">
        <v>0.49996875000000002</v>
      </c>
      <c r="CI362">
        <v>0.50003125000000004</v>
      </c>
      <c r="CJ362">
        <v>0</v>
      </c>
      <c r="CK362">
        <v>717.70399999999995</v>
      </c>
      <c r="CL362">
        <v>4.9990899999999998</v>
      </c>
      <c r="CM362">
        <v>7944.3887500000001</v>
      </c>
      <c r="CN362">
        <v>9557.7124999999996</v>
      </c>
      <c r="CO362">
        <v>44.023249999999997</v>
      </c>
      <c r="CP362">
        <v>45.686999999999998</v>
      </c>
      <c r="CQ362">
        <v>44.686999999999998</v>
      </c>
      <c r="CR362">
        <v>45.436999999999998</v>
      </c>
      <c r="CS362">
        <v>45.436999999999998</v>
      </c>
      <c r="CT362">
        <v>597.46</v>
      </c>
      <c r="CU362">
        <v>597.53749999999991</v>
      </c>
      <c r="CV362">
        <v>0</v>
      </c>
      <c r="CW362">
        <v>1669232981.4000001</v>
      </c>
      <c r="CX362">
        <v>0</v>
      </c>
      <c r="CY362">
        <v>1669228029.5</v>
      </c>
      <c r="CZ362" t="s">
        <v>356</v>
      </c>
      <c r="DA362">
        <v>1669228029.5</v>
      </c>
      <c r="DB362">
        <v>1669228028</v>
      </c>
      <c r="DC362">
        <v>6</v>
      </c>
      <c r="DD362">
        <v>0.127</v>
      </c>
      <c r="DE362">
        <v>2E-3</v>
      </c>
      <c r="DF362">
        <v>-2.9980000000000002</v>
      </c>
      <c r="DG362">
        <v>9.9000000000000005E-2</v>
      </c>
      <c r="DH362">
        <v>415</v>
      </c>
      <c r="DI362">
        <v>34</v>
      </c>
      <c r="DJ362">
        <v>0.37</v>
      </c>
      <c r="DK362">
        <v>0.19</v>
      </c>
      <c r="DL362">
        <v>-12.761570731707319</v>
      </c>
      <c r="DM362">
        <v>-1.856845296167257</v>
      </c>
      <c r="DN362">
        <v>0.27234533694925123</v>
      </c>
      <c r="DO362">
        <v>0</v>
      </c>
      <c r="DP362">
        <v>0.53877219512195118</v>
      </c>
      <c r="DQ362">
        <v>0.89506687108013949</v>
      </c>
      <c r="DR362">
        <v>0.1066265862124816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381</v>
      </c>
      <c r="EA362">
        <v>3.2949099999999998</v>
      </c>
      <c r="EB362">
        <v>2.6251600000000002</v>
      </c>
      <c r="EC362">
        <v>0.29024899999999998</v>
      </c>
      <c r="ED362">
        <v>0.28919499999999998</v>
      </c>
      <c r="EE362">
        <v>0.14726</v>
      </c>
      <c r="EF362">
        <v>0.14405599999999999</v>
      </c>
      <c r="EG362">
        <v>21428.799999999999</v>
      </c>
      <c r="EH362">
        <v>21835.8</v>
      </c>
      <c r="EI362">
        <v>28122.7</v>
      </c>
      <c r="EJ362">
        <v>29605.8</v>
      </c>
      <c r="EK362">
        <v>32997.800000000003</v>
      </c>
      <c r="EL362">
        <v>35187.4</v>
      </c>
      <c r="EM362">
        <v>39683.9</v>
      </c>
      <c r="EN362">
        <v>42314.400000000001</v>
      </c>
      <c r="EO362">
        <v>2.1848200000000002</v>
      </c>
      <c r="EP362">
        <v>2.157</v>
      </c>
      <c r="EQ362">
        <v>7.7329599999999998E-2</v>
      </c>
      <c r="ER362">
        <v>0</v>
      </c>
      <c r="ES362">
        <v>33.838299999999997</v>
      </c>
      <c r="ET362">
        <v>999.9</v>
      </c>
      <c r="EU362">
        <v>70.8</v>
      </c>
      <c r="EV362">
        <v>36.200000000000003</v>
      </c>
      <c r="EW362">
        <v>42.395699999999998</v>
      </c>
      <c r="EX362">
        <v>57.284399999999998</v>
      </c>
      <c r="EY362">
        <v>-3.0007999999999999</v>
      </c>
      <c r="EZ362">
        <v>2</v>
      </c>
      <c r="FA362">
        <v>0.61767499999999997</v>
      </c>
      <c r="FB362">
        <v>1.1959599999999999</v>
      </c>
      <c r="FC362">
        <v>20.265999999999998</v>
      </c>
      <c r="FD362">
        <v>5.2175900000000004</v>
      </c>
      <c r="FE362">
        <v>12.0098</v>
      </c>
      <c r="FF362">
        <v>4.9851000000000001</v>
      </c>
      <c r="FG362">
        <v>3.2846500000000001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1.8621799999999999</v>
      </c>
      <c r="FN362">
        <v>1.8642099999999999</v>
      </c>
      <c r="FO362">
        <v>1.8603400000000001</v>
      </c>
      <c r="FP362">
        <v>1.86111</v>
      </c>
      <c r="FQ362">
        <v>1.86019</v>
      </c>
      <c r="FR362">
        <v>1.8618600000000001</v>
      </c>
      <c r="FS362">
        <v>1.85842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-4.72</v>
      </c>
      <c r="GH362">
        <v>9.8900000000000002E-2</v>
      </c>
      <c r="GI362">
        <v>-2.4324828651112251</v>
      </c>
      <c r="GJ362">
        <v>-1.6100910332537859E-3</v>
      </c>
      <c r="GK362">
        <v>7.0186618486508772E-7</v>
      </c>
      <c r="GL362">
        <v>-2.134652460378022E-10</v>
      </c>
      <c r="GM362">
        <v>9.8890000000004363E-2</v>
      </c>
      <c r="GN362">
        <v>0</v>
      </c>
      <c r="GO362">
        <v>0</v>
      </c>
      <c r="GP362">
        <v>0</v>
      </c>
      <c r="GQ362">
        <v>5</v>
      </c>
      <c r="GR362">
        <v>2079</v>
      </c>
      <c r="GS362">
        <v>3</v>
      </c>
      <c r="GT362">
        <v>29</v>
      </c>
      <c r="GU362">
        <v>82.4</v>
      </c>
      <c r="GV362">
        <v>82.4</v>
      </c>
      <c r="GW362">
        <v>4.99756</v>
      </c>
      <c r="GX362">
        <v>2.4450699999999999</v>
      </c>
      <c r="GY362">
        <v>2.04834</v>
      </c>
      <c r="GZ362">
        <v>2.6208499999999999</v>
      </c>
      <c r="HA362">
        <v>2.1972700000000001</v>
      </c>
      <c r="HB362">
        <v>2.35107</v>
      </c>
      <c r="HC362">
        <v>40.553100000000001</v>
      </c>
      <c r="HD362">
        <v>15.086399999999999</v>
      </c>
      <c r="HE362">
        <v>18</v>
      </c>
      <c r="HF362">
        <v>690.01199999999994</v>
      </c>
      <c r="HG362">
        <v>741.32899999999995</v>
      </c>
      <c r="HH362">
        <v>31.002600000000001</v>
      </c>
      <c r="HI362">
        <v>35.010300000000001</v>
      </c>
      <c r="HJ362">
        <v>30.001100000000001</v>
      </c>
      <c r="HK362">
        <v>34.745100000000001</v>
      </c>
      <c r="HL362">
        <v>34.721800000000002</v>
      </c>
      <c r="HM362">
        <v>100</v>
      </c>
      <c r="HN362">
        <v>17.188199999999998</v>
      </c>
      <c r="HO362">
        <v>98.316599999999994</v>
      </c>
      <c r="HP362">
        <v>31</v>
      </c>
      <c r="HQ362">
        <v>2314.88</v>
      </c>
      <c r="HR362">
        <v>36.7395</v>
      </c>
      <c r="HS362">
        <v>99.078400000000002</v>
      </c>
      <c r="HT362">
        <v>98.126000000000005</v>
      </c>
    </row>
    <row r="363" spans="1:228" x14ac:dyDescent="0.2">
      <c r="A363">
        <v>348</v>
      </c>
      <c r="B363">
        <v>1669232978.0999999</v>
      </c>
      <c r="C363">
        <v>1385.599999904633</v>
      </c>
      <c r="D363" t="s">
        <v>1055</v>
      </c>
      <c r="E363" t="s">
        <v>1056</v>
      </c>
      <c r="F363">
        <v>4</v>
      </c>
      <c r="G363">
        <v>1669232976.0999999</v>
      </c>
      <c r="H363">
        <f t="shared" si="170"/>
        <v>1.5294667400025967E-3</v>
      </c>
      <c r="I363">
        <f t="shared" si="171"/>
        <v>1.5294667400025967</v>
      </c>
      <c r="J363">
        <f t="shared" si="172"/>
        <v>28.472550221066502</v>
      </c>
      <c r="K363">
        <f t="shared" si="173"/>
        <v>2108.2657142857138</v>
      </c>
      <c r="L363">
        <f t="shared" si="174"/>
        <v>1456.4697672173761</v>
      </c>
      <c r="M363">
        <f t="shared" si="175"/>
        <v>146.93108302954556</v>
      </c>
      <c r="N363">
        <f t="shared" si="176"/>
        <v>212.68533799083363</v>
      </c>
      <c r="O363">
        <f t="shared" si="177"/>
        <v>7.735224025395683E-2</v>
      </c>
      <c r="P363">
        <f t="shared" si="178"/>
        <v>3.6700369765833902</v>
      </c>
      <c r="Q363">
        <f t="shared" si="179"/>
        <v>7.6457805742989882E-2</v>
      </c>
      <c r="R363">
        <f t="shared" si="180"/>
        <v>4.7865628099293067E-2</v>
      </c>
      <c r="S363">
        <f t="shared" si="181"/>
        <v>226.11390395085408</v>
      </c>
      <c r="T363">
        <f t="shared" si="182"/>
        <v>34.938002498332864</v>
      </c>
      <c r="U363">
        <f t="shared" si="183"/>
        <v>35.098285714285723</v>
      </c>
      <c r="V363">
        <f t="shared" si="184"/>
        <v>5.6791867579554856</v>
      </c>
      <c r="W363">
        <f t="shared" si="185"/>
        <v>69.572147144484248</v>
      </c>
      <c r="X363">
        <f t="shared" si="186"/>
        <v>3.7555099041068929</v>
      </c>
      <c r="Y363">
        <f t="shared" si="187"/>
        <v>5.3980077635201074</v>
      </c>
      <c r="Z363">
        <f t="shared" si="188"/>
        <v>1.9236768538485927</v>
      </c>
      <c r="AA363">
        <f t="shared" si="189"/>
        <v>-67.44948323411451</v>
      </c>
      <c r="AB363">
        <f t="shared" si="190"/>
        <v>-180.95621890699709</v>
      </c>
      <c r="AC363">
        <f t="shared" si="191"/>
        <v>-11.474872895513265</v>
      </c>
      <c r="AD363">
        <f t="shared" si="192"/>
        <v>-33.766671085770781</v>
      </c>
      <c r="AE363">
        <f t="shared" si="193"/>
        <v>27.717353063223864</v>
      </c>
      <c r="AF363">
        <f t="shared" si="194"/>
        <v>1.4007462917079438</v>
      </c>
      <c r="AG363">
        <f t="shared" si="195"/>
        <v>28.472550221066502</v>
      </c>
      <c r="AH363">
        <v>2201.7922444403221</v>
      </c>
      <c r="AI363">
        <v>2189.710060606059</v>
      </c>
      <c r="AJ363">
        <v>-4.9362262018019278E-2</v>
      </c>
      <c r="AK363">
        <v>65.098338017295973</v>
      </c>
      <c r="AL363">
        <f t="shared" si="196"/>
        <v>1.5294667400025967</v>
      </c>
      <c r="AM363">
        <v>36.662723352727959</v>
      </c>
      <c r="AN363">
        <v>37.239723076923113</v>
      </c>
      <c r="AO363">
        <v>6.521917716866334E-3</v>
      </c>
      <c r="AP363">
        <v>87.569397002130515</v>
      </c>
      <c r="AQ363">
        <v>9</v>
      </c>
      <c r="AR363">
        <v>1</v>
      </c>
      <c r="AS363">
        <f t="shared" si="197"/>
        <v>1</v>
      </c>
      <c r="AT363">
        <f t="shared" si="198"/>
        <v>0</v>
      </c>
      <c r="AU363">
        <f t="shared" si="199"/>
        <v>46967.158236062125</v>
      </c>
      <c r="AV363">
        <f t="shared" si="200"/>
        <v>1199.98</v>
      </c>
      <c r="AW363">
        <f t="shared" si="201"/>
        <v>1025.9091564512198</v>
      </c>
      <c r="AX363">
        <f t="shared" si="202"/>
        <v>0.8549385460184501</v>
      </c>
      <c r="AY363">
        <f t="shared" si="203"/>
        <v>0.18843139381560867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1669232976.0999999</v>
      </c>
      <c r="BF363">
        <v>2108.2657142857138</v>
      </c>
      <c r="BG363">
        <v>2121.005714285714</v>
      </c>
      <c r="BH363">
        <v>37.226885714285707</v>
      </c>
      <c r="BI363">
        <v>36.666699999999999</v>
      </c>
      <c r="BJ363">
        <v>2112.9785714285722</v>
      </c>
      <c r="BK363">
        <v>37.128</v>
      </c>
      <c r="BL363">
        <v>650.00271428571432</v>
      </c>
      <c r="BM363">
        <v>100.7817142857143</v>
      </c>
      <c r="BN363">
        <v>9.9942399999999987E-2</v>
      </c>
      <c r="BO363">
        <v>34.183714285714288</v>
      </c>
      <c r="BP363">
        <v>35.098285714285723</v>
      </c>
      <c r="BQ363">
        <v>999.89999999999986</v>
      </c>
      <c r="BR363">
        <v>0</v>
      </c>
      <c r="BS363">
        <v>0</v>
      </c>
      <c r="BT363">
        <v>8997.767142857143</v>
      </c>
      <c r="BU363">
        <v>0</v>
      </c>
      <c r="BV363">
        <v>148.5088571428571</v>
      </c>
      <c r="BW363">
        <v>-12.741528571428571</v>
      </c>
      <c r="BX363">
        <v>2189.7828571428572</v>
      </c>
      <c r="BY363">
        <v>2201.735714285714</v>
      </c>
      <c r="BZ363">
        <v>0.56020042857142849</v>
      </c>
      <c r="CA363">
        <v>2121.005714285714</v>
      </c>
      <c r="CB363">
        <v>36.666699999999999</v>
      </c>
      <c r="CC363">
        <v>3.7517900000000002</v>
      </c>
      <c r="CD363">
        <v>3.6953328571428572</v>
      </c>
      <c r="CE363">
        <v>27.80442857142857</v>
      </c>
      <c r="CF363">
        <v>27.544985714285708</v>
      </c>
      <c r="CG363">
        <v>1199.98</v>
      </c>
      <c r="CH363">
        <v>0.49996499999999999</v>
      </c>
      <c r="CI363">
        <v>0.50003500000000001</v>
      </c>
      <c r="CJ363">
        <v>0</v>
      </c>
      <c r="CK363">
        <v>717.73685714285705</v>
      </c>
      <c r="CL363">
        <v>4.9990899999999998</v>
      </c>
      <c r="CM363">
        <v>7935.18</v>
      </c>
      <c r="CN363">
        <v>9557.5828571428574</v>
      </c>
      <c r="CO363">
        <v>44.061999999999998</v>
      </c>
      <c r="CP363">
        <v>45.686999999999998</v>
      </c>
      <c r="CQ363">
        <v>44.686999999999998</v>
      </c>
      <c r="CR363">
        <v>45.446000000000012</v>
      </c>
      <c r="CS363">
        <v>45.455000000000013</v>
      </c>
      <c r="CT363">
        <v>597.44857142857143</v>
      </c>
      <c r="CU363">
        <v>597.53142857142848</v>
      </c>
      <c r="CV363">
        <v>0</v>
      </c>
      <c r="CW363">
        <v>1669232985</v>
      </c>
      <c r="CX363">
        <v>0</v>
      </c>
      <c r="CY363">
        <v>1669228029.5</v>
      </c>
      <c r="CZ363" t="s">
        <v>356</v>
      </c>
      <c r="DA363">
        <v>1669228029.5</v>
      </c>
      <c r="DB363">
        <v>1669228028</v>
      </c>
      <c r="DC363">
        <v>6</v>
      </c>
      <c r="DD363">
        <v>0.127</v>
      </c>
      <c r="DE363">
        <v>2E-3</v>
      </c>
      <c r="DF363">
        <v>-2.9980000000000002</v>
      </c>
      <c r="DG363">
        <v>9.9000000000000005E-2</v>
      </c>
      <c r="DH363">
        <v>415</v>
      </c>
      <c r="DI363">
        <v>34</v>
      </c>
      <c r="DJ363">
        <v>0.37</v>
      </c>
      <c r="DK363">
        <v>0.19</v>
      </c>
      <c r="DL363">
        <v>-12.81416585365853</v>
      </c>
      <c r="DM363">
        <v>-0.55193937282231365</v>
      </c>
      <c r="DN363">
        <v>0.23358349383063201</v>
      </c>
      <c r="DO363">
        <v>0</v>
      </c>
      <c r="DP363">
        <v>0.56913626829268293</v>
      </c>
      <c r="DQ363">
        <v>0.38821402787456499</v>
      </c>
      <c r="DR363">
        <v>8.2829547722143501E-2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381</v>
      </c>
      <c r="EA363">
        <v>3.2948200000000001</v>
      </c>
      <c r="EB363">
        <v>2.6253500000000001</v>
      </c>
      <c r="EC363">
        <v>0.29023399999999999</v>
      </c>
      <c r="ED363">
        <v>0.28918199999999999</v>
      </c>
      <c r="EE363">
        <v>0.14734800000000001</v>
      </c>
      <c r="EF363">
        <v>0.14407200000000001</v>
      </c>
      <c r="EG363">
        <v>21428.7</v>
      </c>
      <c r="EH363">
        <v>21835.599999999999</v>
      </c>
      <c r="EI363">
        <v>28122.1</v>
      </c>
      <c r="EJ363">
        <v>29605.1</v>
      </c>
      <c r="EK363">
        <v>32993.9</v>
      </c>
      <c r="EL363">
        <v>35186.199999999997</v>
      </c>
      <c r="EM363">
        <v>39683.4</v>
      </c>
      <c r="EN363">
        <v>42313.8</v>
      </c>
      <c r="EO363">
        <v>2.1848000000000001</v>
      </c>
      <c r="EP363">
        <v>2.1568299999999998</v>
      </c>
      <c r="EQ363">
        <v>7.6718599999999998E-2</v>
      </c>
      <c r="ER363">
        <v>0</v>
      </c>
      <c r="ES363">
        <v>33.869900000000001</v>
      </c>
      <c r="ET363">
        <v>999.9</v>
      </c>
      <c r="EU363">
        <v>70.8</v>
      </c>
      <c r="EV363">
        <v>36.200000000000003</v>
      </c>
      <c r="EW363">
        <v>42.390599999999999</v>
      </c>
      <c r="EX363">
        <v>57.464399999999998</v>
      </c>
      <c r="EY363">
        <v>-2.85256</v>
      </c>
      <c r="EZ363">
        <v>2</v>
      </c>
      <c r="FA363">
        <v>0.61860000000000004</v>
      </c>
      <c r="FB363">
        <v>1.2082999999999999</v>
      </c>
      <c r="FC363">
        <v>20.265899999999998</v>
      </c>
      <c r="FD363">
        <v>5.2186399999999997</v>
      </c>
      <c r="FE363">
        <v>12.0098</v>
      </c>
      <c r="FF363">
        <v>4.9854000000000003</v>
      </c>
      <c r="FG363">
        <v>3.2846500000000001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1.8621799999999999</v>
      </c>
      <c r="FN363">
        <v>1.86422</v>
      </c>
      <c r="FO363">
        <v>1.8603400000000001</v>
      </c>
      <c r="FP363">
        <v>1.8611</v>
      </c>
      <c r="FQ363">
        <v>1.86019</v>
      </c>
      <c r="FR363">
        <v>1.8618699999999999</v>
      </c>
      <c r="FS363">
        <v>1.8584099999999999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-4.72</v>
      </c>
      <c r="GH363">
        <v>9.8900000000000002E-2</v>
      </c>
      <c r="GI363">
        <v>-2.4324828651112251</v>
      </c>
      <c r="GJ363">
        <v>-1.6100910332537859E-3</v>
      </c>
      <c r="GK363">
        <v>7.0186618486508772E-7</v>
      </c>
      <c r="GL363">
        <v>-2.134652460378022E-10</v>
      </c>
      <c r="GM363">
        <v>9.8890000000004363E-2</v>
      </c>
      <c r="GN363">
        <v>0</v>
      </c>
      <c r="GO363">
        <v>0</v>
      </c>
      <c r="GP363">
        <v>0</v>
      </c>
      <c r="GQ363">
        <v>5</v>
      </c>
      <c r="GR363">
        <v>2079</v>
      </c>
      <c r="GS363">
        <v>3</v>
      </c>
      <c r="GT363">
        <v>29</v>
      </c>
      <c r="GU363">
        <v>82.5</v>
      </c>
      <c r="GV363">
        <v>82.5</v>
      </c>
      <c r="GW363">
        <v>4.99756</v>
      </c>
      <c r="GX363">
        <v>2.4499499999999999</v>
      </c>
      <c r="GY363">
        <v>2.04834</v>
      </c>
      <c r="GZ363">
        <v>2.6196299999999999</v>
      </c>
      <c r="HA363">
        <v>2.1972700000000001</v>
      </c>
      <c r="HB363">
        <v>2.34131</v>
      </c>
      <c r="HC363">
        <v>40.553100000000001</v>
      </c>
      <c r="HD363">
        <v>15.086399999999999</v>
      </c>
      <c r="HE363">
        <v>18</v>
      </c>
      <c r="HF363">
        <v>690.08299999999997</v>
      </c>
      <c r="HG363">
        <v>741.274</v>
      </c>
      <c r="HH363">
        <v>31.0031</v>
      </c>
      <c r="HI363">
        <v>35.020099999999999</v>
      </c>
      <c r="HJ363">
        <v>30.001200000000001</v>
      </c>
      <c r="HK363">
        <v>34.753700000000002</v>
      </c>
      <c r="HL363">
        <v>34.731200000000001</v>
      </c>
      <c r="HM363">
        <v>100</v>
      </c>
      <c r="HN363">
        <v>17.188199999999998</v>
      </c>
      <c r="HO363">
        <v>98.6875</v>
      </c>
      <c r="HP363">
        <v>31</v>
      </c>
      <c r="HQ363">
        <v>2321.56</v>
      </c>
      <c r="HR363">
        <v>36.7498</v>
      </c>
      <c r="HS363">
        <v>99.076800000000006</v>
      </c>
      <c r="HT363">
        <v>98.124099999999999</v>
      </c>
    </row>
    <row r="364" spans="1:228" x14ac:dyDescent="0.2">
      <c r="A364">
        <v>349</v>
      </c>
      <c r="B364">
        <v>1669232982.0999999</v>
      </c>
      <c r="C364">
        <v>1389.599999904633</v>
      </c>
      <c r="D364" t="s">
        <v>1057</v>
      </c>
      <c r="E364" t="s">
        <v>1058</v>
      </c>
      <c r="F364">
        <v>4</v>
      </c>
      <c r="G364">
        <v>1669232979.7874999</v>
      </c>
      <c r="H364">
        <f t="shared" si="170"/>
        <v>1.5744581157699151E-3</v>
      </c>
      <c r="I364">
        <f t="shared" si="171"/>
        <v>1.5744581157699151</v>
      </c>
      <c r="J364">
        <f t="shared" si="172"/>
        <v>27.186530413269647</v>
      </c>
      <c r="K364">
        <f t="shared" si="173"/>
        <v>2108.2049999999999</v>
      </c>
      <c r="L364">
        <f t="shared" si="174"/>
        <v>1497.7522178033623</v>
      </c>
      <c r="M364">
        <f t="shared" si="175"/>
        <v>151.09791492162009</v>
      </c>
      <c r="N364">
        <f t="shared" si="176"/>
        <v>212.682295469754</v>
      </c>
      <c r="O364">
        <f t="shared" si="177"/>
        <v>7.9506206499419113E-2</v>
      </c>
      <c r="P364">
        <f t="shared" si="178"/>
        <v>3.6720442690697968</v>
      </c>
      <c r="Q364">
        <f t="shared" si="179"/>
        <v>7.8562103051110013E-2</v>
      </c>
      <c r="R364">
        <f t="shared" si="180"/>
        <v>4.9185204150552601E-2</v>
      </c>
      <c r="S364">
        <f t="shared" si="181"/>
        <v>226.11487161194498</v>
      </c>
      <c r="T364">
        <f t="shared" si="182"/>
        <v>34.939847300722143</v>
      </c>
      <c r="U364">
        <f t="shared" si="183"/>
        <v>35.117325000000001</v>
      </c>
      <c r="V364">
        <f t="shared" si="184"/>
        <v>5.685172986013983</v>
      </c>
      <c r="W364">
        <f t="shared" si="185"/>
        <v>69.573180763461224</v>
      </c>
      <c r="X364">
        <f t="shared" si="186"/>
        <v>3.7580058856916949</v>
      </c>
      <c r="Y364">
        <f t="shared" si="187"/>
        <v>5.4015151304758842</v>
      </c>
      <c r="Z364">
        <f t="shared" si="188"/>
        <v>1.9271671003222881</v>
      </c>
      <c r="AA364">
        <f t="shared" si="189"/>
        <v>-69.433602905453256</v>
      </c>
      <c r="AB364">
        <f t="shared" si="190"/>
        <v>-182.5159067221006</v>
      </c>
      <c r="AC364">
        <f t="shared" si="191"/>
        <v>-11.569181775502273</v>
      </c>
      <c r="AD364">
        <f t="shared" si="192"/>
        <v>-37.403819791111147</v>
      </c>
      <c r="AE364">
        <f t="shared" si="193"/>
        <v>27.689208385320143</v>
      </c>
      <c r="AF364">
        <f t="shared" si="194"/>
        <v>1.4501761136423168</v>
      </c>
      <c r="AG364">
        <f t="shared" si="195"/>
        <v>27.186530413269647</v>
      </c>
      <c r="AH364">
        <v>2201.7033545813679</v>
      </c>
      <c r="AI364">
        <v>2189.8412121212109</v>
      </c>
      <c r="AJ364">
        <v>3.5373049325771608E-2</v>
      </c>
      <c r="AK364">
        <v>65.098338017295973</v>
      </c>
      <c r="AL364">
        <f t="shared" si="196"/>
        <v>1.5744581157699151</v>
      </c>
      <c r="AM364">
        <v>36.669503070652247</v>
      </c>
      <c r="AN364">
        <v>37.260691208791208</v>
      </c>
      <c r="AO364">
        <v>7.232760193157094E-3</v>
      </c>
      <c r="AP364">
        <v>87.569397002130515</v>
      </c>
      <c r="AQ364">
        <v>9</v>
      </c>
      <c r="AR364">
        <v>1</v>
      </c>
      <c r="AS364">
        <f t="shared" si="197"/>
        <v>1</v>
      </c>
      <c r="AT364">
        <f t="shared" si="198"/>
        <v>0</v>
      </c>
      <c r="AU364">
        <f t="shared" si="199"/>
        <v>47001.084654961916</v>
      </c>
      <c r="AV364">
        <f t="shared" si="200"/>
        <v>1199.9825000000001</v>
      </c>
      <c r="AW364">
        <f t="shared" si="201"/>
        <v>1025.9115510942722</v>
      </c>
      <c r="AX364">
        <f t="shared" si="202"/>
        <v>0.85493876043548311</v>
      </c>
      <c r="AY364">
        <f t="shared" si="203"/>
        <v>0.18843180764048223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1669232979.7874999</v>
      </c>
      <c r="BF364">
        <v>2108.2049999999999</v>
      </c>
      <c r="BG364">
        <v>2120.9762500000002</v>
      </c>
      <c r="BH364">
        <v>37.251087499999997</v>
      </c>
      <c r="BI364">
        <v>36.671162499999987</v>
      </c>
      <c r="BJ364">
        <v>2112.9187499999998</v>
      </c>
      <c r="BK364">
        <v>37.152187499999997</v>
      </c>
      <c r="BL364">
        <v>650.01850000000002</v>
      </c>
      <c r="BM364">
        <v>100.782875</v>
      </c>
      <c r="BN364">
        <v>0.10024379999999999</v>
      </c>
      <c r="BO364">
        <v>34.195374999999999</v>
      </c>
      <c r="BP364">
        <v>35.117325000000001</v>
      </c>
      <c r="BQ364">
        <v>999.9</v>
      </c>
      <c r="BR364">
        <v>0</v>
      </c>
      <c r="BS364">
        <v>0</v>
      </c>
      <c r="BT364">
        <v>9004.6087499999994</v>
      </c>
      <c r="BU364">
        <v>0</v>
      </c>
      <c r="BV364">
        <v>145.7165</v>
      </c>
      <c r="BW364">
        <v>-12.771599999999999</v>
      </c>
      <c r="BX364">
        <v>2189.7775000000001</v>
      </c>
      <c r="BY364">
        <v>2201.7162499999999</v>
      </c>
      <c r="BZ364">
        <v>0.57992262499999991</v>
      </c>
      <c r="CA364">
        <v>2120.9762500000002</v>
      </c>
      <c r="CB364">
        <v>36.671162499999987</v>
      </c>
      <c r="CC364">
        <v>3.7542712499999999</v>
      </c>
      <c r="CD364">
        <v>3.6958275</v>
      </c>
      <c r="CE364">
        <v>27.815774999999999</v>
      </c>
      <c r="CF364">
        <v>27.547262499999999</v>
      </c>
      <c r="CG364">
        <v>1199.9825000000001</v>
      </c>
      <c r="CH364">
        <v>0.49995800000000001</v>
      </c>
      <c r="CI364">
        <v>0.50004199999999999</v>
      </c>
      <c r="CJ364">
        <v>0</v>
      </c>
      <c r="CK364">
        <v>717.68499999999995</v>
      </c>
      <c r="CL364">
        <v>4.9990899999999998</v>
      </c>
      <c r="CM364">
        <v>7928.5812500000002</v>
      </c>
      <c r="CN364">
        <v>9557.5924999999988</v>
      </c>
      <c r="CO364">
        <v>44.061999999999998</v>
      </c>
      <c r="CP364">
        <v>45.686999999999998</v>
      </c>
      <c r="CQ364">
        <v>44.686999999999998</v>
      </c>
      <c r="CR364">
        <v>45.5</v>
      </c>
      <c r="CS364">
        <v>45.492125000000001</v>
      </c>
      <c r="CT364">
        <v>597.44124999999997</v>
      </c>
      <c r="CU364">
        <v>597.54124999999999</v>
      </c>
      <c r="CV364">
        <v>0</v>
      </c>
      <c r="CW364">
        <v>1669232989.2</v>
      </c>
      <c r="CX364">
        <v>0</v>
      </c>
      <c r="CY364">
        <v>1669228029.5</v>
      </c>
      <c r="CZ364" t="s">
        <v>356</v>
      </c>
      <c r="DA364">
        <v>1669228029.5</v>
      </c>
      <c r="DB364">
        <v>1669228028</v>
      </c>
      <c r="DC364">
        <v>6</v>
      </c>
      <c r="DD364">
        <v>0.127</v>
      </c>
      <c r="DE364">
        <v>2E-3</v>
      </c>
      <c r="DF364">
        <v>-2.9980000000000002</v>
      </c>
      <c r="DG364">
        <v>9.9000000000000005E-2</v>
      </c>
      <c r="DH364">
        <v>415</v>
      </c>
      <c r="DI364">
        <v>34</v>
      </c>
      <c r="DJ364">
        <v>0.37</v>
      </c>
      <c r="DK364">
        <v>0.19</v>
      </c>
      <c r="DL364">
        <v>-12.850358536585359</v>
      </c>
      <c r="DM364">
        <v>0.50811846689894435</v>
      </c>
      <c r="DN364">
        <v>0.20830932203489799</v>
      </c>
      <c r="DO364">
        <v>0</v>
      </c>
      <c r="DP364">
        <v>0.59178746341463417</v>
      </c>
      <c r="DQ364">
        <v>-1.413422299651497E-2</v>
      </c>
      <c r="DR364">
        <v>6.471961363925556E-2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357</v>
      </c>
      <c r="EA364">
        <v>3.2951899999999998</v>
      </c>
      <c r="EB364">
        <v>2.6255700000000002</v>
      </c>
      <c r="EC364">
        <v>0.29023199999999999</v>
      </c>
      <c r="ED364">
        <v>0.28918700000000003</v>
      </c>
      <c r="EE364">
        <v>0.147395</v>
      </c>
      <c r="EF364">
        <v>0.14407500000000001</v>
      </c>
      <c r="EG364">
        <v>21428.7</v>
      </c>
      <c r="EH364">
        <v>21834.7</v>
      </c>
      <c r="EI364">
        <v>28122.1</v>
      </c>
      <c r="EJ364">
        <v>29604.2</v>
      </c>
      <c r="EK364">
        <v>32991.800000000003</v>
      </c>
      <c r="EL364">
        <v>35185.1</v>
      </c>
      <c r="EM364">
        <v>39683</v>
      </c>
      <c r="EN364">
        <v>42312.6</v>
      </c>
      <c r="EO364">
        <v>2.1849500000000002</v>
      </c>
      <c r="EP364">
        <v>2.15645</v>
      </c>
      <c r="EQ364">
        <v>7.6212000000000002E-2</v>
      </c>
      <c r="ER364">
        <v>0</v>
      </c>
      <c r="ES364">
        <v>33.901200000000003</v>
      </c>
      <c r="ET364">
        <v>999.9</v>
      </c>
      <c r="EU364">
        <v>70.8</v>
      </c>
      <c r="EV364">
        <v>36.200000000000003</v>
      </c>
      <c r="EW364">
        <v>42.396700000000003</v>
      </c>
      <c r="EX364">
        <v>57.554400000000001</v>
      </c>
      <c r="EY364">
        <v>-3.125</v>
      </c>
      <c r="EZ364">
        <v>2</v>
      </c>
      <c r="FA364">
        <v>0.61966699999999997</v>
      </c>
      <c r="FB364">
        <v>1.22163</v>
      </c>
      <c r="FC364">
        <v>20.265899999999998</v>
      </c>
      <c r="FD364">
        <v>5.2187900000000003</v>
      </c>
      <c r="FE364">
        <v>12.0098</v>
      </c>
      <c r="FF364">
        <v>4.9861000000000004</v>
      </c>
      <c r="FG364">
        <v>3.2846500000000001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1.8621799999999999</v>
      </c>
      <c r="FN364">
        <v>1.86426</v>
      </c>
      <c r="FO364">
        <v>1.8603499999999999</v>
      </c>
      <c r="FP364">
        <v>1.8611</v>
      </c>
      <c r="FQ364">
        <v>1.8601799999999999</v>
      </c>
      <c r="FR364">
        <v>1.8618600000000001</v>
      </c>
      <c r="FS364">
        <v>1.8584000000000001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-4.72</v>
      </c>
      <c r="GH364">
        <v>9.8799999999999999E-2</v>
      </c>
      <c r="GI364">
        <v>-2.4324828651112251</v>
      </c>
      <c r="GJ364">
        <v>-1.6100910332537859E-3</v>
      </c>
      <c r="GK364">
        <v>7.0186618486508772E-7</v>
      </c>
      <c r="GL364">
        <v>-2.134652460378022E-10</v>
      </c>
      <c r="GM364">
        <v>9.8890000000004363E-2</v>
      </c>
      <c r="GN364">
        <v>0</v>
      </c>
      <c r="GO364">
        <v>0</v>
      </c>
      <c r="GP364">
        <v>0</v>
      </c>
      <c r="GQ364">
        <v>5</v>
      </c>
      <c r="GR364">
        <v>2079</v>
      </c>
      <c r="GS364">
        <v>3</v>
      </c>
      <c r="GT364">
        <v>29</v>
      </c>
      <c r="GU364">
        <v>82.5</v>
      </c>
      <c r="GV364">
        <v>82.6</v>
      </c>
      <c r="GW364">
        <v>4.99756</v>
      </c>
      <c r="GX364">
        <v>2.4450699999999999</v>
      </c>
      <c r="GY364">
        <v>2.04834</v>
      </c>
      <c r="GZ364">
        <v>2.6208499999999999</v>
      </c>
      <c r="HA364">
        <v>2.1972700000000001</v>
      </c>
      <c r="HB364">
        <v>2.3327599999999999</v>
      </c>
      <c r="HC364">
        <v>40.553100000000001</v>
      </c>
      <c r="HD364">
        <v>15.0777</v>
      </c>
      <c r="HE364">
        <v>18</v>
      </c>
      <c r="HF364">
        <v>690.30499999999995</v>
      </c>
      <c r="HG364">
        <v>741.01800000000003</v>
      </c>
      <c r="HH364">
        <v>31.003499999999999</v>
      </c>
      <c r="HI364">
        <v>35.032699999999998</v>
      </c>
      <c r="HJ364">
        <v>30.001200000000001</v>
      </c>
      <c r="HK364">
        <v>34.762700000000002</v>
      </c>
      <c r="HL364">
        <v>34.739899999999999</v>
      </c>
      <c r="HM364">
        <v>100</v>
      </c>
      <c r="HN364">
        <v>17.188199999999998</v>
      </c>
      <c r="HO364">
        <v>98.6875</v>
      </c>
      <c r="HP364">
        <v>31</v>
      </c>
      <c r="HQ364">
        <v>2328.2399999999998</v>
      </c>
      <c r="HR364">
        <v>36.762700000000002</v>
      </c>
      <c r="HS364">
        <v>99.076099999999997</v>
      </c>
      <c r="HT364">
        <v>98.121300000000005</v>
      </c>
    </row>
    <row r="365" spans="1:228" x14ac:dyDescent="0.2">
      <c r="A365">
        <v>350</v>
      </c>
      <c r="B365">
        <v>1669232986.0999999</v>
      </c>
      <c r="C365">
        <v>1393.599999904633</v>
      </c>
      <c r="D365" t="s">
        <v>1059</v>
      </c>
      <c r="E365" t="s">
        <v>1060</v>
      </c>
      <c r="F365">
        <v>4</v>
      </c>
      <c r="G365">
        <v>1669232984.0999999</v>
      </c>
      <c r="H365">
        <f t="shared" si="170"/>
        <v>1.5422671214282979E-3</v>
      </c>
      <c r="I365">
        <f t="shared" si="171"/>
        <v>1.5422671214282979</v>
      </c>
      <c r="J365">
        <f t="shared" si="172"/>
        <v>27.231835491728358</v>
      </c>
      <c r="K365">
        <f t="shared" si="173"/>
        <v>2108.3114285714291</v>
      </c>
      <c r="L365">
        <f t="shared" si="174"/>
        <v>1483.6460568877892</v>
      </c>
      <c r="M365">
        <f t="shared" si="175"/>
        <v>149.67201941338746</v>
      </c>
      <c r="N365">
        <f t="shared" si="176"/>
        <v>212.68902215703835</v>
      </c>
      <c r="O365">
        <f t="shared" si="177"/>
        <v>7.7617059728120746E-2</v>
      </c>
      <c r="P365">
        <f t="shared" si="178"/>
        <v>3.6745671284411769</v>
      </c>
      <c r="Q365">
        <f t="shared" si="179"/>
        <v>7.6717625232799902E-2</v>
      </c>
      <c r="R365">
        <f t="shared" si="180"/>
        <v>4.8028457823044893E-2</v>
      </c>
      <c r="S365">
        <f t="shared" si="181"/>
        <v>226.11458580871829</v>
      </c>
      <c r="T365">
        <f t="shared" si="182"/>
        <v>34.960953233021279</v>
      </c>
      <c r="U365">
        <f t="shared" si="183"/>
        <v>35.141300000000001</v>
      </c>
      <c r="V365">
        <f t="shared" si="184"/>
        <v>5.6927188742032815</v>
      </c>
      <c r="W365">
        <f t="shared" si="185"/>
        <v>69.546961813123303</v>
      </c>
      <c r="X365">
        <f t="shared" si="186"/>
        <v>3.7596988314499584</v>
      </c>
      <c r="Y365">
        <f t="shared" si="187"/>
        <v>5.4059857302645176</v>
      </c>
      <c r="Z365">
        <f t="shared" si="188"/>
        <v>1.9330200427533231</v>
      </c>
      <c r="AA365">
        <f t="shared" si="189"/>
        <v>-68.01398005498794</v>
      </c>
      <c r="AB365">
        <f t="shared" si="190"/>
        <v>-184.44828811262624</v>
      </c>
      <c r="AC365">
        <f t="shared" si="191"/>
        <v>-11.685855438926486</v>
      </c>
      <c r="AD365">
        <f t="shared" si="192"/>
        <v>-38.03353779782239</v>
      </c>
      <c r="AE365">
        <f t="shared" si="193"/>
        <v>27.595810521549488</v>
      </c>
      <c r="AF365">
        <f t="shared" si="194"/>
        <v>1.4920442556643327</v>
      </c>
      <c r="AG365">
        <f t="shared" si="195"/>
        <v>27.231835491728358</v>
      </c>
      <c r="AH365">
        <v>2201.8177926621902</v>
      </c>
      <c r="AI365">
        <v>2189.963515151514</v>
      </c>
      <c r="AJ365">
        <v>2.8579880615130119E-2</v>
      </c>
      <c r="AK365">
        <v>65.098338017295973</v>
      </c>
      <c r="AL365">
        <f t="shared" si="196"/>
        <v>1.5422671214282979</v>
      </c>
      <c r="AM365">
        <v>36.671792083455408</v>
      </c>
      <c r="AN365">
        <v>37.273394505494508</v>
      </c>
      <c r="AO365">
        <v>2.843262030899778E-3</v>
      </c>
      <c r="AP365">
        <v>87.569397002130515</v>
      </c>
      <c r="AQ365">
        <v>9</v>
      </c>
      <c r="AR365">
        <v>1</v>
      </c>
      <c r="AS365">
        <f t="shared" si="197"/>
        <v>1</v>
      </c>
      <c r="AT365">
        <f t="shared" si="198"/>
        <v>0</v>
      </c>
      <c r="AU365">
        <f t="shared" si="199"/>
        <v>47043.673578927221</v>
      </c>
      <c r="AV365">
        <f t="shared" si="200"/>
        <v>1199.978571428572</v>
      </c>
      <c r="AW365">
        <f t="shared" si="201"/>
        <v>1025.9084278801654</v>
      </c>
      <c r="AX365">
        <f t="shared" si="202"/>
        <v>0.85493895666722075</v>
      </c>
      <c r="AY365">
        <f t="shared" si="203"/>
        <v>0.18843218636773601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1669232984.0999999</v>
      </c>
      <c r="BF365">
        <v>2108.3114285714291</v>
      </c>
      <c r="BG365">
        <v>2121.08</v>
      </c>
      <c r="BH365">
        <v>37.268571428571427</v>
      </c>
      <c r="BI365">
        <v>36.671942857142867</v>
      </c>
      <c r="BJ365">
        <v>2113.025714285714</v>
      </c>
      <c r="BK365">
        <v>37.169671428571426</v>
      </c>
      <c r="BL365">
        <v>650.04971428571423</v>
      </c>
      <c r="BM365">
        <v>100.7812857142857</v>
      </c>
      <c r="BN365">
        <v>9.9931014285714298E-2</v>
      </c>
      <c r="BO365">
        <v>34.210228571428573</v>
      </c>
      <c r="BP365">
        <v>35.141300000000001</v>
      </c>
      <c r="BQ365">
        <v>999.89999999999986</v>
      </c>
      <c r="BR365">
        <v>0</v>
      </c>
      <c r="BS365">
        <v>0</v>
      </c>
      <c r="BT365">
        <v>9013.482857142857</v>
      </c>
      <c r="BU365">
        <v>0</v>
      </c>
      <c r="BV365">
        <v>142.7355714285714</v>
      </c>
      <c r="BW365">
        <v>-12.768271428571429</v>
      </c>
      <c r="BX365">
        <v>2189.9228571428571</v>
      </c>
      <c r="BY365">
        <v>2201.8242857142859</v>
      </c>
      <c r="BZ365">
        <v>0.5966017142857144</v>
      </c>
      <c r="CA365">
        <v>2121.08</v>
      </c>
      <c r="CB365">
        <v>36.671942857142867</v>
      </c>
      <c r="CC365">
        <v>3.7559771428571431</v>
      </c>
      <c r="CD365">
        <v>3.6958500000000001</v>
      </c>
      <c r="CE365">
        <v>27.823542857142861</v>
      </c>
      <c r="CF365">
        <v>27.547357142857141</v>
      </c>
      <c r="CG365">
        <v>1199.978571428572</v>
      </c>
      <c r="CH365">
        <v>0.49995099999999992</v>
      </c>
      <c r="CI365">
        <v>0.50004899999999985</v>
      </c>
      <c r="CJ365">
        <v>0</v>
      </c>
      <c r="CK365">
        <v>717.45957142857139</v>
      </c>
      <c r="CL365">
        <v>4.9990899999999998</v>
      </c>
      <c r="CM365">
        <v>7922.2271428571421</v>
      </c>
      <c r="CN365">
        <v>9557.5057142857149</v>
      </c>
      <c r="CO365">
        <v>44.061999999999998</v>
      </c>
      <c r="CP365">
        <v>45.732000000000014</v>
      </c>
      <c r="CQ365">
        <v>44.696000000000012</v>
      </c>
      <c r="CR365">
        <v>45.5</v>
      </c>
      <c r="CS365">
        <v>45.5</v>
      </c>
      <c r="CT365">
        <v>597.43142857142846</v>
      </c>
      <c r="CU365">
        <v>597.54714285714283</v>
      </c>
      <c r="CV365">
        <v>0</v>
      </c>
      <c r="CW365">
        <v>1669232993.4000001</v>
      </c>
      <c r="CX365">
        <v>0</v>
      </c>
      <c r="CY365">
        <v>1669228029.5</v>
      </c>
      <c r="CZ365" t="s">
        <v>356</v>
      </c>
      <c r="DA365">
        <v>1669228029.5</v>
      </c>
      <c r="DB365">
        <v>1669228028</v>
      </c>
      <c r="DC365">
        <v>6</v>
      </c>
      <c r="DD365">
        <v>0.127</v>
      </c>
      <c r="DE365">
        <v>2E-3</v>
      </c>
      <c r="DF365">
        <v>-2.9980000000000002</v>
      </c>
      <c r="DG365">
        <v>9.9000000000000005E-2</v>
      </c>
      <c r="DH365">
        <v>415</v>
      </c>
      <c r="DI365">
        <v>34</v>
      </c>
      <c r="DJ365">
        <v>0.37</v>
      </c>
      <c r="DK365">
        <v>0.19</v>
      </c>
      <c r="DL365">
        <v>-12.86148536585366</v>
      </c>
      <c r="DM365">
        <v>1.2937651567944</v>
      </c>
      <c r="DN365">
        <v>0.19892732777841571</v>
      </c>
      <c r="DO365">
        <v>0</v>
      </c>
      <c r="DP365">
        <v>0.60617817073170732</v>
      </c>
      <c r="DQ365">
        <v>-0.2972452891986051</v>
      </c>
      <c r="DR365">
        <v>5.3898340229615933E-2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381</v>
      </c>
      <c r="EA365">
        <v>3.2947799999999998</v>
      </c>
      <c r="EB365">
        <v>2.6252900000000001</v>
      </c>
      <c r="EC365">
        <v>0.29023700000000002</v>
      </c>
      <c r="ED365">
        <v>0.28917900000000002</v>
      </c>
      <c r="EE365">
        <v>0.147425</v>
      </c>
      <c r="EF365">
        <v>0.14408199999999999</v>
      </c>
      <c r="EG365">
        <v>21428.2</v>
      </c>
      <c r="EH365">
        <v>21834.6</v>
      </c>
      <c r="EI365">
        <v>28121.7</v>
      </c>
      <c r="EJ365">
        <v>29603.9</v>
      </c>
      <c r="EK365">
        <v>32990</v>
      </c>
      <c r="EL365">
        <v>35184.199999999997</v>
      </c>
      <c r="EM365">
        <v>39682.300000000003</v>
      </c>
      <c r="EN365">
        <v>42312</v>
      </c>
      <c r="EO365">
        <v>2.1844999999999999</v>
      </c>
      <c r="EP365">
        <v>2.1565300000000001</v>
      </c>
      <c r="EQ365">
        <v>7.5198699999999993E-2</v>
      </c>
      <c r="ER365">
        <v>0</v>
      </c>
      <c r="ES365">
        <v>33.933799999999998</v>
      </c>
      <c r="ET365">
        <v>999.9</v>
      </c>
      <c r="EU365">
        <v>70.900000000000006</v>
      </c>
      <c r="EV365">
        <v>36.200000000000003</v>
      </c>
      <c r="EW365">
        <v>42.456200000000003</v>
      </c>
      <c r="EX365">
        <v>57.014400000000002</v>
      </c>
      <c r="EY365">
        <v>-2.93269</v>
      </c>
      <c r="EZ365">
        <v>2</v>
      </c>
      <c r="FA365">
        <v>0.62069399999999997</v>
      </c>
      <c r="FB365">
        <v>1.2346200000000001</v>
      </c>
      <c r="FC365">
        <v>20.265799999999999</v>
      </c>
      <c r="FD365">
        <v>5.2183400000000004</v>
      </c>
      <c r="FE365">
        <v>12.0099</v>
      </c>
      <c r="FF365">
        <v>4.9862000000000002</v>
      </c>
      <c r="FG365">
        <v>3.2846500000000001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1.8621799999999999</v>
      </c>
      <c r="FN365">
        <v>1.86422</v>
      </c>
      <c r="FO365">
        <v>1.8603400000000001</v>
      </c>
      <c r="FP365">
        <v>1.86111</v>
      </c>
      <c r="FQ365">
        <v>1.86019</v>
      </c>
      <c r="FR365">
        <v>1.8618300000000001</v>
      </c>
      <c r="FS365">
        <v>1.85839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-4.72</v>
      </c>
      <c r="GH365">
        <v>9.8900000000000002E-2</v>
      </c>
      <c r="GI365">
        <v>-2.4324828651112251</v>
      </c>
      <c r="GJ365">
        <v>-1.6100910332537859E-3</v>
      </c>
      <c r="GK365">
        <v>7.0186618486508772E-7</v>
      </c>
      <c r="GL365">
        <v>-2.134652460378022E-10</v>
      </c>
      <c r="GM365">
        <v>9.8890000000004363E-2</v>
      </c>
      <c r="GN365">
        <v>0</v>
      </c>
      <c r="GO365">
        <v>0</v>
      </c>
      <c r="GP365">
        <v>0</v>
      </c>
      <c r="GQ365">
        <v>5</v>
      </c>
      <c r="GR365">
        <v>2079</v>
      </c>
      <c r="GS365">
        <v>3</v>
      </c>
      <c r="GT365">
        <v>29</v>
      </c>
      <c r="GU365">
        <v>82.6</v>
      </c>
      <c r="GV365">
        <v>82.6</v>
      </c>
      <c r="GW365">
        <v>4.99756</v>
      </c>
      <c r="GX365">
        <v>2.4572799999999999</v>
      </c>
      <c r="GY365">
        <v>2.04834</v>
      </c>
      <c r="GZ365">
        <v>2.6196299999999999</v>
      </c>
      <c r="HA365">
        <v>2.1972700000000001</v>
      </c>
      <c r="HB365">
        <v>2.34009</v>
      </c>
      <c r="HC365">
        <v>40.553100000000001</v>
      </c>
      <c r="HD365">
        <v>15.103899999999999</v>
      </c>
      <c r="HE365">
        <v>18</v>
      </c>
      <c r="HF365">
        <v>690.02800000000002</v>
      </c>
      <c r="HG365">
        <v>741.20299999999997</v>
      </c>
      <c r="HH365">
        <v>31.003599999999999</v>
      </c>
      <c r="HI365">
        <v>35.042499999999997</v>
      </c>
      <c r="HJ365">
        <v>30.001300000000001</v>
      </c>
      <c r="HK365">
        <v>34.771900000000002</v>
      </c>
      <c r="HL365">
        <v>34.749299999999998</v>
      </c>
      <c r="HM365">
        <v>100</v>
      </c>
      <c r="HN365">
        <v>16.9129</v>
      </c>
      <c r="HO365">
        <v>99.067099999999996</v>
      </c>
      <c r="HP365">
        <v>31</v>
      </c>
      <c r="HQ365">
        <v>2334.92</v>
      </c>
      <c r="HR365">
        <v>36.771799999999999</v>
      </c>
      <c r="HS365">
        <v>99.0745</v>
      </c>
      <c r="HT365">
        <v>98.119900000000001</v>
      </c>
    </row>
    <row r="366" spans="1:228" x14ac:dyDescent="0.2">
      <c r="A366">
        <v>351</v>
      </c>
      <c r="B366">
        <v>1669232990.0999999</v>
      </c>
      <c r="C366">
        <v>1397.599999904633</v>
      </c>
      <c r="D366" t="s">
        <v>1061</v>
      </c>
      <c r="E366" t="s">
        <v>1062</v>
      </c>
      <c r="F366">
        <v>4</v>
      </c>
      <c r="G366">
        <v>1669232987.7874999</v>
      </c>
      <c r="H366">
        <f t="shared" si="170"/>
        <v>1.5293034453960368E-3</v>
      </c>
      <c r="I366">
        <f t="shared" si="171"/>
        <v>1.5293034453960368</v>
      </c>
      <c r="J366">
        <f t="shared" si="172"/>
        <v>27.675304655542522</v>
      </c>
      <c r="K366">
        <f t="shared" si="173"/>
        <v>2108.3825000000002</v>
      </c>
      <c r="L366">
        <f t="shared" si="174"/>
        <v>1468.7014976589849</v>
      </c>
      <c r="M366">
        <f t="shared" si="175"/>
        <v>148.16351004151915</v>
      </c>
      <c r="N366">
        <f t="shared" si="176"/>
        <v>212.69492283356104</v>
      </c>
      <c r="O366">
        <f t="shared" si="177"/>
        <v>7.6818936204521931E-2</v>
      </c>
      <c r="P366">
        <f t="shared" si="178"/>
        <v>3.6800895541864582</v>
      </c>
      <c r="Q366">
        <f t="shared" si="179"/>
        <v>7.5939096755825913E-2</v>
      </c>
      <c r="R366">
        <f t="shared" si="180"/>
        <v>4.7540145768431075E-2</v>
      </c>
      <c r="S366">
        <f t="shared" si="181"/>
        <v>226.10656873672161</v>
      </c>
      <c r="T366">
        <f t="shared" si="182"/>
        <v>34.976806450269976</v>
      </c>
      <c r="U366">
        <f t="shared" si="183"/>
        <v>35.155225000000002</v>
      </c>
      <c r="V366">
        <f t="shared" si="184"/>
        <v>5.6971056214534306</v>
      </c>
      <c r="W366">
        <f t="shared" si="185"/>
        <v>69.511231003435768</v>
      </c>
      <c r="X366">
        <f t="shared" si="186"/>
        <v>3.7607498762598452</v>
      </c>
      <c r="Y366">
        <f t="shared" si="187"/>
        <v>5.4102766156938875</v>
      </c>
      <c r="Z366">
        <f t="shared" si="188"/>
        <v>1.9363557451935853</v>
      </c>
      <c r="AA366">
        <f t="shared" si="189"/>
        <v>-67.44228194196522</v>
      </c>
      <c r="AB366">
        <f t="shared" si="190"/>
        <v>-184.66171962316395</v>
      </c>
      <c r="AC366">
        <f t="shared" si="191"/>
        <v>-11.683425666604819</v>
      </c>
      <c r="AD366">
        <f t="shared" si="192"/>
        <v>-37.680858495012387</v>
      </c>
      <c r="AE366">
        <f t="shared" si="193"/>
        <v>27.513956040719791</v>
      </c>
      <c r="AF366">
        <f t="shared" si="194"/>
        <v>1.4694073525440896</v>
      </c>
      <c r="AG366">
        <f t="shared" si="195"/>
        <v>27.675304655542522</v>
      </c>
      <c r="AH366">
        <v>2201.906609141402</v>
      </c>
      <c r="AI366">
        <v>2189.9996969696958</v>
      </c>
      <c r="AJ366">
        <v>-6.9134588599995966E-3</v>
      </c>
      <c r="AK366">
        <v>65.098338017295973</v>
      </c>
      <c r="AL366">
        <f t="shared" si="196"/>
        <v>1.5293034453960368</v>
      </c>
      <c r="AM366">
        <v>36.677357444469642</v>
      </c>
      <c r="AN366">
        <v>37.284112087912121</v>
      </c>
      <c r="AO366">
        <v>9.0963589552993873E-4</v>
      </c>
      <c r="AP366">
        <v>87.569397002130515</v>
      </c>
      <c r="AQ366">
        <v>9</v>
      </c>
      <c r="AR366">
        <v>1</v>
      </c>
      <c r="AS366">
        <f t="shared" si="197"/>
        <v>1</v>
      </c>
      <c r="AT366">
        <f t="shared" si="198"/>
        <v>0</v>
      </c>
      <c r="AU366">
        <f t="shared" si="199"/>
        <v>47139.724922668807</v>
      </c>
      <c r="AV366">
        <f t="shared" si="200"/>
        <v>1199.94</v>
      </c>
      <c r="AW366">
        <f t="shared" si="201"/>
        <v>1025.8750635941565</v>
      </c>
      <c r="AX366">
        <f t="shared" si="202"/>
        <v>0.85493863326012665</v>
      </c>
      <c r="AY366">
        <f t="shared" si="203"/>
        <v>0.18843156219204427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1669232987.7874999</v>
      </c>
      <c r="BF366">
        <v>2108.3825000000002</v>
      </c>
      <c r="BG366">
        <v>2121.0987500000001</v>
      </c>
      <c r="BH366">
        <v>37.2792125</v>
      </c>
      <c r="BI366">
        <v>36.691575</v>
      </c>
      <c r="BJ366">
        <v>2113.0974999999999</v>
      </c>
      <c r="BK366">
        <v>37.180325000000003</v>
      </c>
      <c r="BL366">
        <v>649.97524999999996</v>
      </c>
      <c r="BM366">
        <v>100.78075</v>
      </c>
      <c r="BN366">
        <v>9.9864800000000004E-2</v>
      </c>
      <c r="BO366">
        <v>34.224474999999998</v>
      </c>
      <c r="BP366">
        <v>35.155225000000002</v>
      </c>
      <c r="BQ366">
        <v>999.9</v>
      </c>
      <c r="BR366">
        <v>0</v>
      </c>
      <c r="BS366">
        <v>0</v>
      </c>
      <c r="BT366">
        <v>9032.65625</v>
      </c>
      <c r="BU366">
        <v>0</v>
      </c>
      <c r="BV366">
        <v>141.56462500000001</v>
      </c>
      <c r="BW366">
        <v>-12.71795</v>
      </c>
      <c r="BX366">
        <v>2190.0237499999998</v>
      </c>
      <c r="BY366">
        <v>2201.8912500000001</v>
      </c>
      <c r="BZ366">
        <v>0.58764925000000001</v>
      </c>
      <c r="CA366">
        <v>2121.0987500000001</v>
      </c>
      <c r="CB366">
        <v>36.691575</v>
      </c>
      <c r="CC366">
        <v>3.75702625</v>
      </c>
      <c r="CD366">
        <v>3.6978024999999999</v>
      </c>
      <c r="CE366">
        <v>27.8283375</v>
      </c>
      <c r="CF366">
        <v>27.5563875</v>
      </c>
      <c r="CG366">
        <v>1199.94</v>
      </c>
      <c r="CH366">
        <v>0.49996312500000001</v>
      </c>
      <c r="CI366">
        <v>0.50003687499999994</v>
      </c>
      <c r="CJ366">
        <v>0</v>
      </c>
      <c r="CK366">
        <v>717.72974999999997</v>
      </c>
      <c r="CL366">
        <v>4.9990899999999998</v>
      </c>
      <c r="CM366">
        <v>7915.72</v>
      </c>
      <c r="CN366">
        <v>9557.2512500000012</v>
      </c>
      <c r="CO366">
        <v>44.117125000000001</v>
      </c>
      <c r="CP366">
        <v>45.75</v>
      </c>
      <c r="CQ366">
        <v>44.75</v>
      </c>
      <c r="CR366">
        <v>45.5</v>
      </c>
      <c r="CS366">
        <v>45.507750000000001</v>
      </c>
      <c r="CT366">
        <v>597.42499999999995</v>
      </c>
      <c r="CU366">
        <v>597.51499999999999</v>
      </c>
      <c r="CV366">
        <v>0</v>
      </c>
      <c r="CW366">
        <v>1669232997</v>
      </c>
      <c r="CX366">
        <v>0</v>
      </c>
      <c r="CY366">
        <v>1669228029.5</v>
      </c>
      <c r="CZ366" t="s">
        <v>356</v>
      </c>
      <c r="DA366">
        <v>1669228029.5</v>
      </c>
      <c r="DB366">
        <v>1669228028</v>
      </c>
      <c r="DC366">
        <v>6</v>
      </c>
      <c r="DD366">
        <v>0.127</v>
      </c>
      <c r="DE366">
        <v>2E-3</v>
      </c>
      <c r="DF366">
        <v>-2.9980000000000002</v>
      </c>
      <c r="DG366">
        <v>9.9000000000000005E-2</v>
      </c>
      <c r="DH366">
        <v>415</v>
      </c>
      <c r="DI366">
        <v>34</v>
      </c>
      <c r="DJ366">
        <v>0.37</v>
      </c>
      <c r="DK366">
        <v>0.19</v>
      </c>
      <c r="DL366">
        <v>-12.76810731707317</v>
      </c>
      <c r="DM366">
        <v>0.4014271777003332</v>
      </c>
      <c r="DN366">
        <v>0.10707541994415221</v>
      </c>
      <c r="DO366">
        <v>0</v>
      </c>
      <c r="DP366">
        <v>0.58712692682926837</v>
      </c>
      <c r="DQ366">
        <v>-4.552540766550453E-2</v>
      </c>
      <c r="DR366">
        <v>3.1573854622556817E-2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357</v>
      </c>
      <c r="EA366">
        <v>3.29495</v>
      </c>
      <c r="EB366">
        <v>2.6253899999999999</v>
      </c>
      <c r="EC366">
        <v>0.29022500000000001</v>
      </c>
      <c r="ED366">
        <v>0.28917399999999999</v>
      </c>
      <c r="EE366">
        <v>0.14745800000000001</v>
      </c>
      <c r="EF366">
        <v>0.14417099999999999</v>
      </c>
      <c r="EG366">
        <v>21427.9</v>
      </c>
      <c r="EH366">
        <v>21834.3</v>
      </c>
      <c r="EI366">
        <v>28120.9</v>
      </c>
      <c r="EJ366">
        <v>29603.3</v>
      </c>
      <c r="EK366">
        <v>32988.1</v>
      </c>
      <c r="EL366">
        <v>35180.1</v>
      </c>
      <c r="EM366">
        <v>39681.599999999999</v>
      </c>
      <c r="EN366">
        <v>42311.4</v>
      </c>
      <c r="EO366">
        <v>2.1845300000000001</v>
      </c>
      <c r="EP366">
        <v>2.1562199999999998</v>
      </c>
      <c r="EQ366">
        <v>7.4267399999999997E-2</v>
      </c>
      <c r="ER366">
        <v>0</v>
      </c>
      <c r="ES366">
        <v>33.966299999999997</v>
      </c>
      <c r="ET366">
        <v>999.9</v>
      </c>
      <c r="EU366">
        <v>70.900000000000006</v>
      </c>
      <c r="EV366">
        <v>36.200000000000003</v>
      </c>
      <c r="EW366">
        <v>42.449399999999997</v>
      </c>
      <c r="EX366">
        <v>57.194400000000002</v>
      </c>
      <c r="EY366">
        <v>-3.1129799999999999</v>
      </c>
      <c r="EZ366">
        <v>2</v>
      </c>
      <c r="FA366">
        <v>0.62172799999999995</v>
      </c>
      <c r="FB366">
        <v>1.24804</v>
      </c>
      <c r="FC366">
        <v>20.265599999999999</v>
      </c>
      <c r="FD366">
        <v>5.2189399999999999</v>
      </c>
      <c r="FE366">
        <v>12.0098</v>
      </c>
      <c r="FF366">
        <v>4.9859999999999998</v>
      </c>
      <c r="FG366">
        <v>3.2846500000000001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1.8621799999999999</v>
      </c>
      <c r="FN366">
        <v>1.8642099999999999</v>
      </c>
      <c r="FO366">
        <v>1.8603400000000001</v>
      </c>
      <c r="FP366">
        <v>1.86111</v>
      </c>
      <c r="FQ366">
        <v>1.8602000000000001</v>
      </c>
      <c r="FR366">
        <v>1.86185</v>
      </c>
      <c r="FS366">
        <v>1.85839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-4.71</v>
      </c>
      <c r="GH366">
        <v>9.8900000000000002E-2</v>
      </c>
      <c r="GI366">
        <v>-2.4324828651112251</v>
      </c>
      <c r="GJ366">
        <v>-1.6100910332537859E-3</v>
      </c>
      <c r="GK366">
        <v>7.0186618486508772E-7</v>
      </c>
      <c r="GL366">
        <v>-2.134652460378022E-10</v>
      </c>
      <c r="GM366">
        <v>9.8890000000004363E-2</v>
      </c>
      <c r="GN366">
        <v>0</v>
      </c>
      <c r="GO366">
        <v>0</v>
      </c>
      <c r="GP366">
        <v>0</v>
      </c>
      <c r="GQ366">
        <v>5</v>
      </c>
      <c r="GR366">
        <v>2079</v>
      </c>
      <c r="GS366">
        <v>3</v>
      </c>
      <c r="GT366">
        <v>29</v>
      </c>
      <c r="GU366">
        <v>82.7</v>
      </c>
      <c r="GV366">
        <v>82.7</v>
      </c>
      <c r="GW366">
        <v>4.99756</v>
      </c>
      <c r="GX366">
        <v>2.4499499999999999</v>
      </c>
      <c r="GY366">
        <v>2.04834</v>
      </c>
      <c r="GZ366">
        <v>2.6196299999999999</v>
      </c>
      <c r="HA366">
        <v>2.1972700000000001</v>
      </c>
      <c r="HB366">
        <v>2.3071299999999999</v>
      </c>
      <c r="HC366">
        <v>40.553100000000001</v>
      </c>
      <c r="HD366">
        <v>15.086399999999999</v>
      </c>
      <c r="HE366">
        <v>18</v>
      </c>
      <c r="HF366">
        <v>690.15</v>
      </c>
      <c r="HG366">
        <v>741.02800000000002</v>
      </c>
      <c r="HH366">
        <v>31.003699999999998</v>
      </c>
      <c r="HI366">
        <v>35.055100000000003</v>
      </c>
      <c r="HJ366">
        <v>30.001300000000001</v>
      </c>
      <c r="HK366">
        <v>34.781399999999998</v>
      </c>
      <c r="HL366">
        <v>34.758800000000001</v>
      </c>
      <c r="HM366">
        <v>100</v>
      </c>
      <c r="HN366">
        <v>16.9129</v>
      </c>
      <c r="HO366">
        <v>99.067099999999996</v>
      </c>
      <c r="HP366">
        <v>31</v>
      </c>
      <c r="HQ366">
        <v>2341.59</v>
      </c>
      <c r="HR366">
        <v>36.768900000000002</v>
      </c>
      <c r="HS366">
        <v>99.072299999999998</v>
      </c>
      <c r="HT366">
        <v>98.118300000000005</v>
      </c>
    </row>
    <row r="367" spans="1:228" x14ac:dyDescent="0.2">
      <c r="A367">
        <v>352</v>
      </c>
      <c r="B367">
        <v>1669232994.0999999</v>
      </c>
      <c r="C367">
        <v>1401.599999904633</v>
      </c>
      <c r="D367" t="s">
        <v>1063</v>
      </c>
      <c r="E367" t="s">
        <v>1064</v>
      </c>
      <c r="F367">
        <v>4</v>
      </c>
      <c r="G367">
        <v>1669232992.0999999</v>
      </c>
      <c r="H367">
        <f t="shared" si="170"/>
        <v>1.4990455450739188E-3</v>
      </c>
      <c r="I367">
        <f t="shared" si="171"/>
        <v>1.4990455450739189</v>
      </c>
      <c r="J367">
        <f t="shared" si="172"/>
        <v>27.813481673924407</v>
      </c>
      <c r="K367">
        <f t="shared" si="173"/>
        <v>2108.2257142857138</v>
      </c>
      <c r="L367">
        <f t="shared" si="174"/>
        <v>1452.7831197264575</v>
      </c>
      <c r="M367">
        <f t="shared" si="175"/>
        <v>146.55807754705188</v>
      </c>
      <c r="N367">
        <f t="shared" si="176"/>
        <v>212.67972041081498</v>
      </c>
      <c r="O367">
        <f t="shared" si="177"/>
        <v>7.5136680605864217E-2</v>
      </c>
      <c r="P367">
        <f t="shared" si="178"/>
        <v>3.6615448983249479</v>
      </c>
      <c r="Q367">
        <f t="shared" si="179"/>
        <v>7.4290514128058135E-2</v>
      </c>
      <c r="R367">
        <f t="shared" si="180"/>
        <v>4.6506801878995058E-2</v>
      </c>
      <c r="S367">
        <f t="shared" si="181"/>
        <v>226.11266233488115</v>
      </c>
      <c r="T367">
        <f t="shared" si="182"/>
        <v>35.000952114528317</v>
      </c>
      <c r="U367">
        <f t="shared" si="183"/>
        <v>35.173171428571429</v>
      </c>
      <c r="V367">
        <f t="shared" si="184"/>
        <v>5.7027635588411689</v>
      </c>
      <c r="W367">
        <f t="shared" si="185"/>
        <v>69.491826623244847</v>
      </c>
      <c r="X367">
        <f t="shared" si="186"/>
        <v>3.7626704488743044</v>
      </c>
      <c r="Y367">
        <f t="shared" si="187"/>
        <v>5.4145510799045544</v>
      </c>
      <c r="Z367">
        <f t="shared" si="188"/>
        <v>1.9400931099668646</v>
      </c>
      <c r="AA367">
        <f t="shared" si="189"/>
        <v>-66.107908537759812</v>
      </c>
      <c r="AB367">
        <f t="shared" si="190"/>
        <v>-184.47424941517841</v>
      </c>
      <c r="AC367">
        <f t="shared" si="191"/>
        <v>-11.732515280105789</v>
      </c>
      <c r="AD367">
        <f t="shared" si="192"/>
        <v>-36.202010898162854</v>
      </c>
      <c r="AE367">
        <f t="shared" si="193"/>
        <v>27.825762898613416</v>
      </c>
      <c r="AF367">
        <f t="shared" si="194"/>
        <v>1.4621396555015935</v>
      </c>
      <c r="AG367">
        <f t="shared" si="195"/>
        <v>27.813481673924407</v>
      </c>
      <c r="AH367">
        <v>2201.88574909005</v>
      </c>
      <c r="AI367">
        <v>2189.9051515151518</v>
      </c>
      <c r="AJ367">
        <v>-3.2371775084011531E-3</v>
      </c>
      <c r="AK367">
        <v>65.098338017295973</v>
      </c>
      <c r="AL367">
        <f t="shared" si="196"/>
        <v>1.4990455450739189</v>
      </c>
      <c r="AM367">
        <v>36.710879029116377</v>
      </c>
      <c r="AN367">
        <v>37.306853846153849</v>
      </c>
      <c r="AO367">
        <v>6.5194189845081869E-4</v>
      </c>
      <c r="AP367">
        <v>87.569397002130515</v>
      </c>
      <c r="AQ367">
        <v>9</v>
      </c>
      <c r="AR367">
        <v>1</v>
      </c>
      <c r="AS367">
        <f t="shared" si="197"/>
        <v>1</v>
      </c>
      <c r="AT367">
        <f t="shared" si="198"/>
        <v>0</v>
      </c>
      <c r="AU367">
        <f t="shared" si="199"/>
        <v>46807.771696615637</v>
      </c>
      <c r="AV367">
        <f t="shared" si="200"/>
        <v>1199.977142857143</v>
      </c>
      <c r="AW367">
        <f t="shared" si="201"/>
        <v>1025.9063493963117</v>
      </c>
      <c r="AX367">
        <f t="shared" si="202"/>
        <v>0.85493824236820948</v>
      </c>
      <c r="AY367">
        <f t="shared" si="203"/>
        <v>0.18843080777064419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1669232992.0999999</v>
      </c>
      <c r="BF367">
        <v>2108.2257142857138</v>
      </c>
      <c r="BG367">
        <v>2121.0642857142861</v>
      </c>
      <c r="BH367">
        <v>37.298142857142857</v>
      </c>
      <c r="BI367">
        <v>36.713457142857138</v>
      </c>
      <c r="BJ367">
        <v>2112.9414285714288</v>
      </c>
      <c r="BK367">
        <v>37.199242857142863</v>
      </c>
      <c r="BL367">
        <v>650.01285714285711</v>
      </c>
      <c r="BM367">
        <v>100.7808571428571</v>
      </c>
      <c r="BN367">
        <v>0.100049</v>
      </c>
      <c r="BO367">
        <v>34.238657142857143</v>
      </c>
      <c r="BP367">
        <v>35.173171428571429</v>
      </c>
      <c r="BQ367">
        <v>999.89999999999986</v>
      </c>
      <c r="BR367">
        <v>0</v>
      </c>
      <c r="BS367">
        <v>0</v>
      </c>
      <c r="BT367">
        <v>8968.482857142857</v>
      </c>
      <c r="BU367">
        <v>0</v>
      </c>
      <c r="BV367">
        <v>139.76242857142859</v>
      </c>
      <c r="BW367">
        <v>-12.836871428571429</v>
      </c>
      <c r="BX367">
        <v>2189.9042857142858</v>
      </c>
      <c r="BY367">
        <v>2201.9014285714279</v>
      </c>
      <c r="BZ367">
        <v>0.58469342857142859</v>
      </c>
      <c r="CA367">
        <v>2121.0642857142861</v>
      </c>
      <c r="CB367">
        <v>36.713457142857138</v>
      </c>
      <c r="CC367">
        <v>3.7589457142857148</v>
      </c>
      <c r="CD367">
        <v>3.700019999999999</v>
      </c>
      <c r="CE367">
        <v>27.83708571428571</v>
      </c>
      <c r="CF367">
        <v>27.56664285714286</v>
      </c>
      <c r="CG367">
        <v>1199.977142857143</v>
      </c>
      <c r="CH367">
        <v>0.49997699999999989</v>
      </c>
      <c r="CI367">
        <v>0.500023</v>
      </c>
      <c r="CJ367">
        <v>0</v>
      </c>
      <c r="CK367">
        <v>717.37128571428582</v>
      </c>
      <c r="CL367">
        <v>4.9990899999999998</v>
      </c>
      <c r="CM367">
        <v>7908.7528571428566</v>
      </c>
      <c r="CN367">
        <v>9557.5828571428574</v>
      </c>
      <c r="CO367">
        <v>44.125</v>
      </c>
      <c r="CP367">
        <v>45.758857142857153</v>
      </c>
      <c r="CQ367">
        <v>44.75</v>
      </c>
      <c r="CR367">
        <v>45.526571428571437</v>
      </c>
      <c r="CS367">
        <v>45.526571428571437</v>
      </c>
      <c r="CT367">
        <v>597.46</v>
      </c>
      <c r="CU367">
        <v>597.51857142857148</v>
      </c>
      <c r="CV367">
        <v>0</v>
      </c>
      <c r="CW367">
        <v>1669233001.2</v>
      </c>
      <c r="CX367">
        <v>0</v>
      </c>
      <c r="CY367">
        <v>1669228029.5</v>
      </c>
      <c r="CZ367" t="s">
        <v>356</v>
      </c>
      <c r="DA367">
        <v>1669228029.5</v>
      </c>
      <c r="DB367">
        <v>1669228028</v>
      </c>
      <c r="DC367">
        <v>6</v>
      </c>
      <c r="DD367">
        <v>0.127</v>
      </c>
      <c r="DE367">
        <v>2E-3</v>
      </c>
      <c r="DF367">
        <v>-2.9980000000000002</v>
      </c>
      <c r="DG367">
        <v>9.9000000000000005E-2</v>
      </c>
      <c r="DH367">
        <v>415</v>
      </c>
      <c r="DI367">
        <v>34</v>
      </c>
      <c r="DJ367">
        <v>0.37</v>
      </c>
      <c r="DK367">
        <v>0.19</v>
      </c>
      <c r="DL367">
        <v>-12.760290243902441</v>
      </c>
      <c r="DM367">
        <v>-0.24440069686414509</v>
      </c>
      <c r="DN367">
        <v>6.0943591691277839E-2</v>
      </c>
      <c r="DO367">
        <v>0</v>
      </c>
      <c r="DP367">
        <v>0.58025953658536589</v>
      </c>
      <c r="DQ367">
        <v>9.7327923344947886E-2</v>
      </c>
      <c r="DR367">
        <v>1.475151098684481E-2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357</v>
      </c>
      <c r="EA367">
        <v>3.2946300000000002</v>
      </c>
      <c r="EB367">
        <v>2.62487</v>
      </c>
      <c r="EC367">
        <v>0.290215</v>
      </c>
      <c r="ED367">
        <v>0.28917100000000001</v>
      </c>
      <c r="EE367">
        <v>0.147509</v>
      </c>
      <c r="EF367">
        <v>0.144175</v>
      </c>
      <c r="EG367">
        <v>21427.599999999999</v>
      </c>
      <c r="EH367">
        <v>21833.599999999999</v>
      </c>
      <c r="EI367">
        <v>28120.2</v>
      </c>
      <c r="EJ367">
        <v>29602.400000000001</v>
      </c>
      <c r="EK367">
        <v>32984.9</v>
      </c>
      <c r="EL367">
        <v>35178.9</v>
      </c>
      <c r="EM367">
        <v>39680.1</v>
      </c>
      <c r="EN367">
        <v>42310.2</v>
      </c>
      <c r="EO367">
        <v>2.1842800000000002</v>
      </c>
      <c r="EP367">
        <v>2.1560000000000001</v>
      </c>
      <c r="EQ367">
        <v>7.3283899999999999E-2</v>
      </c>
      <c r="ER367">
        <v>0</v>
      </c>
      <c r="ES367">
        <v>33.997</v>
      </c>
      <c r="ET367">
        <v>999.9</v>
      </c>
      <c r="EU367">
        <v>70.900000000000006</v>
      </c>
      <c r="EV367">
        <v>36.200000000000003</v>
      </c>
      <c r="EW367">
        <v>42.456899999999997</v>
      </c>
      <c r="EX367">
        <v>57.014400000000002</v>
      </c>
      <c r="EY367">
        <v>-2.8125</v>
      </c>
      <c r="EZ367">
        <v>2</v>
      </c>
      <c r="FA367">
        <v>0.62284799999999996</v>
      </c>
      <c r="FB367">
        <v>1.2602800000000001</v>
      </c>
      <c r="FC367">
        <v>20.264900000000001</v>
      </c>
      <c r="FD367">
        <v>5.2145900000000003</v>
      </c>
      <c r="FE367">
        <v>12.0098</v>
      </c>
      <c r="FF367">
        <v>4.9847999999999999</v>
      </c>
      <c r="FG367">
        <v>3.2840500000000001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1.8621799999999999</v>
      </c>
      <c r="FN367">
        <v>1.8642099999999999</v>
      </c>
      <c r="FO367">
        <v>1.8603400000000001</v>
      </c>
      <c r="FP367">
        <v>1.8611</v>
      </c>
      <c r="FQ367">
        <v>1.86019</v>
      </c>
      <c r="FR367">
        <v>1.8618600000000001</v>
      </c>
      <c r="FS367">
        <v>1.85839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-4.72</v>
      </c>
      <c r="GH367">
        <v>9.8900000000000002E-2</v>
      </c>
      <c r="GI367">
        <v>-2.4324828651112251</v>
      </c>
      <c r="GJ367">
        <v>-1.6100910332537859E-3</v>
      </c>
      <c r="GK367">
        <v>7.0186618486508772E-7</v>
      </c>
      <c r="GL367">
        <v>-2.134652460378022E-10</v>
      </c>
      <c r="GM367">
        <v>9.8890000000004363E-2</v>
      </c>
      <c r="GN367">
        <v>0</v>
      </c>
      <c r="GO367">
        <v>0</v>
      </c>
      <c r="GP367">
        <v>0</v>
      </c>
      <c r="GQ367">
        <v>5</v>
      </c>
      <c r="GR367">
        <v>2079</v>
      </c>
      <c r="GS367">
        <v>3</v>
      </c>
      <c r="GT367">
        <v>29</v>
      </c>
      <c r="GU367">
        <v>82.7</v>
      </c>
      <c r="GV367">
        <v>82.8</v>
      </c>
      <c r="GW367">
        <v>4.99756</v>
      </c>
      <c r="GX367">
        <v>2.4475099999999999</v>
      </c>
      <c r="GY367">
        <v>2.04834</v>
      </c>
      <c r="GZ367">
        <v>2.6196299999999999</v>
      </c>
      <c r="HA367">
        <v>2.1972700000000001</v>
      </c>
      <c r="HB367">
        <v>2.34253</v>
      </c>
      <c r="HC367">
        <v>40.553100000000001</v>
      </c>
      <c r="HD367">
        <v>15.103899999999999</v>
      </c>
      <c r="HE367">
        <v>18</v>
      </c>
      <c r="HF367">
        <v>690.04700000000003</v>
      </c>
      <c r="HG367">
        <v>740.93499999999995</v>
      </c>
      <c r="HH367">
        <v>31.003499999999999</v>
      </c>
      <c r="HI367">
        <v>35.067999999999998</v>
      </c>
      <c r="HJ367">
        <v>30.001300000000001</v>
      </c>
      <c r="HK367">
        <v>34.791400000000003</v>
      </c>
      <c r="HL367">
        <v>34.768999999999998</v>
      </c>
      <c r="HM367">
        <v>100</v>
      </c>
      <c r="HN367">
        <v>16.601800000000001</v>
      </c>
      <c r="HO367">
        <v>99.821700000000007</v>
      </c>
      <c r="HP367">
        <v>31</v>
      </c>
      <c r="HQ367">
        <v>2348.29</v>
      </c>
      <c r="HR367">
        <v>36.959000000000003</v>
      </c>
      <c r="HS367">
        <v>99.069100000000006</v>
      </c>
      <c r="HT367">
        <v>98.115499999999997</v>
      </c>
    </row>
    <row r="368" spans="1:228" x14ac:dyDescent="0.2">
      <c r="A368">
        <v>353</v>
      </c>
      <c r="B368">
        <v>1669232998.0999999</v>
      </c>
      <c r="C368">
        <v>1405.599999904633</v>
      </c>
      <c r="D368" t="s">
        <v>1065</v>
      </c>
      <c r="E368" t="s">
        <v>1066</v>
      </c>
      <c r="F368">
        <v>4</v>
      </c>
      <c r="G368">
        <v>1669232995.7874999</v>
      </c>
      <c r="H368">
        <f t="shared" si="170"/>
        <v>1.5674766510575119E-3</v>
      </c>
      <c r="I368">
        <f t="shared" si="171"/>
        <v>1.5674766510575118</v>
      </c>
      <c r="J368">
        <f t="shared" si="172"/>
        <v>27.548285555553015</v>
      </c>
      <c r="K368">
        <f t="shared" si="173"/>
        <v>2108.2800000000002</v>
      </c>
      <c r="L368">
        <f t="shared" si="174"/>
        <v>1482.9990801704521</v>
      </c>
      <c r="M368">
        <f t="shared" si="175"/>
        <v>149.60386667592792</v>
      </c>
      <c r="N368">
        <f t="shared" si="176"/>
        <v>212.68175028083851</v>
      </c>
      <c r="O368">
        <f t="shared" si="177"/>
        <v>7.8483089231887043E-2</v>
      </c>
      <c r="P368">
        <f t="shared" si="178"/>
        <v>3.6735376089837337</v>
      </c>
      <c r="Q368">
        <f t="shared" si="179"/>
        <v>7.7563345289504454E-2</v>
      </c>
      <c r="R368">
        <f t="shared" si="180"/>
        <v>4.8558827953088968E-2</v>
      </c>
      <c r="S368">
        <f t="shared" si="181"/>
        <v>226.11899061060311</v>
      </c>
      <c r="T368">
        <f t="shared" si="182"/>
        <v>34.997720028834202</v>
      </c>
      <c r="U368">
        <f t="shared" si="183"/>
        <v>35.187062500000003</v>
      </c>
      <c r="V368">
        <f t="shared" si="184"/>
        <v>5.7071463233504724</v>
      </c>
      <c r="W368">
        <f t="shared" si="185"/>
        <v>69.46781187623823</v>
      </c>
      <c r="X368">
        <f t="shared" si="186"/>
        <v>3.7641813907535431</v>
      </c>
      <c r="Y368">
        <f t="shared" si="187"/>
        <v>5.4185978931648169</v>
      </c>
      <c r="Z368">
        <f t="shared" si="188"/>
        <v>1.9429649325969294</v>
      </c>
      <c r="AA368">
        <f t="shared" si="189"/>
        <v>-69.125720311636272</v>
      </c>
      <c r="AB368">
        <f t="shared" si="190"/>
        <v>-185.17217960612794</v>
      </c>
      <c r="AC368">
        <f t="shared" si="191"/>
        <v>-11.740019105692021</v>
      </c>
      <c r="AD368">
        <f t="shared" si="192"/>
        <v>-39.91892841285312</v>
      </c>
      <c r="AE368">
        <f t="shared" si="193"/>
        <v>27.677553511578441</v>
      </c>
      <c r="AF368">
        <f t="shared" si="194"/>
        <v>1.4802641244328925</v>
      </c>
      <c r="AG368">
        <f t="shared" si="195"/>
        <v>27.548285555553015</v>
      </c>
      <c r="AH368">
        <v>2201.9326199479019</v>
      </c>
      <c r="AI368">
        <v>2190.019515151515</v>
      </c>
      <c r="AJ368">
        <v>8.4058520936739108E-3</v>
      </c>
      <c r="AK368">
        <v>65.098338017295973</v>
      </c>
      <c r="AL368">
        <f t="shared" si="196"/>
        <v>1.5674766510575118</v>
      </c>
      <c r="AM368">
        <v>36.713504672710762</v>
      </c>
      <c r="AN368">
        <v>37.319395604395623</v>
      </c>
      <c r="AO368">
        <v>3.9423468850002859E-3</v>
      </c>
      <c r="AP368">
        <v>87.569397002130515</v>
      </c>
      <c r="AQ368">
        <v>9</v>
      </c>
      <c r="AR368">
        <v>1</v>
      </c>
      <c r="AS368">
        <f t="shared" si="197"/>
        <v>1</v>
      </c>
      <c r="AT368">
        <f t="shared" si="198"/>
        <v>0</v>
      </c>
      <c r="AU368">
        <f t="shared" si="199"/>
        <v>47018.943958557946</v>
      </c>
      <c r="AV368">
        <f t="shared" si="200"/>
        <v>1200.0137500000001</v>
      </c>
      <c r="AW368">
        <f t="shared" si="201"/>
        <v>1025.9373510935768</v>
      </c>
      <c r="AX368">
        <f t="shared" si="202"/>
        <v>0.85493799641343837</v>
      </c>
      <c r="AY368">
        <f t="shared" si="203"/>
        <v>0.18843033307793605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1669232995.7874999</v>
      </c>
      <c r="BF368">
        <v>2108.2800000000002</v>
      </c>
      <c r="BG368">
        <v>2121.07375</v>
      </c>
      <c r="BH368">
        <v>37.313724999999998</v>
      </c>
      <c r="BI368">
        <v>36.721762499999997</v>
      </c>
      <c r="BJ368">
        <v>2112.9962500000001</v>
      </c>
      <c r="BK368">
        <v>37.214849999999998</v>
      </c>
      <c r="BL368">
        <v>649.97037499999999</v>
      </c>
      <c r="BM368">
        <v>100.7795</v>
      </c>
      <c r="BN368">
        <v>9.9771387500000003E-2</v>
      </c>
      <c r="BO368">
        <v>34.252074999999998</v>
      </c>
      <c r="BP368">
        <v>35.187062500000003</v>
      </c>
      <c r="BQ368">
        <v>999.9</v>
      </c>
      <c r="BR368">
        <v>0</v>
      </c>
      <c r="BS368">
        <v>0</v>
      </c>
      <c r="BT368">
        <v>9010.0787500000006</v>
      </c>
      <c r="BU368">
        <v>0</v>
      </c>
      <c r="BV368">
        <v>137.60062500000001</v>
      </c>
      <c r="BW368">
        <v>-12.7921625</v>
      </c>
      <c r="BX368">
        <v>2190</v>
      </c>
      <c r="BY368">
        <v>2201.9312500000001</v>
      </c>
      <c r="BZ368">
        <v>0.59196899999999997</v>
      </c>
      <c r="CA368">
        <v>2121.07375</v>
      </c>
      <c r="CB368">
        <v>36.721762499999997</v>
      </c>
      <c r="CC368">
        <v>3.7604625</v>
      </c>
      <c r="CD368">
        <v>3.7008037499999999</v>
      </c>
      <c r="CE368">
        <v>27.843987500000001</v>
      </c>
      <c r="CF368">
        <v>27.570250000000001</v>
      </c>
      <c r="CG368">
        <v>1200.0137500000001</v>
      </c>
      <c r="CH368">
        <v>0.49998237499999998</v>
      </c>
      <c r="CI368">
        <v>0.50001762499999991</v>
      </c>
      <c r="CJ368">
        <v>0</v>
      </c>
      <c r="CK368">
        <v>717.28674999999998</v>
      </c>
      <c r="CL368">
        <v>4.9990899999999998</v>
      </c>
      <c r="CM368">
        <v>7900.3150000000014</v>
      </c>
      <c r="CN368">
        <v>9557.8950000000004</v>
      </c>
      <c r="CO368">
        <v>44.125</v>
      </c>
      <c r="CP368">
        <v>45.796499999999988</v>
      </c>
      <c r="CQ368">
        <v>44.75</v>
      </c>
      <c r="CR368">
        <v>45.546499999999988</v>
      </c>
      <c r="CS368">
        <v>45.561999999999998</v>
      </c>
      <c r="CT368">
        <v>597.48749999999995</v>
      </c>
      <c r="CU368">
        <v>597.52625</v>
      </c>
      <c r="CV368">
        <v>0</v>
      </c>
      <c r="CW368">
        <v>1669233005.4000001</v>
      </c>
      <c r="CX368">
        <v>0</v>
      </c>
      <c r="CY368">
        <v>1669228029.5</v>
      </c>
      <c r="CZ368" t="s">
        <v>356</v>
      </c>
      <c r="DA368">
        <v>1669228029.5</v>
      </c>
      <c r="DB368">
        <v>1669228028</v>
      </c>
      <c r="DC368">
        <v>6</v>
      </c>
      <c r="DD368">
        <v>0.127</v>
      </c>
      <c r="DE368">
        <v>2E-3</v>
      </c>
      <c r="DF368">
        <v>-2.9980000000000002</v>
      </c>
      <c r="DG368">
        <v>9.9000000000000005E-2</v>
      </c>
      <c r="DH368">
        <v>415</v>
      </c>
      <c r="DI368">
        <v>34</v>
      </c>
      <c r="DJ368">
        <v>0.37</v>
      </c>
      <c r="DK368">
        <v>0.19</v>
      </c>
      <c r="DL368">
        <v>-12.773656097560981</v>
      </c>
      <c r="DM368">
        <v>-0.13831567944251</v>
      </c>
      <c r="DN368">
        <v>5.3964356116907579E-2</v>
      </c>
      <c r="DO368">
        <v>0</v>
      </c>
      <c r="DP368">
        <v>0.58744760975609744</v>
      </c>
      <c r="DQ368">
        <v>2.4647414634147269E-2</v>
      </c>
      <c r="DR368">
        <v>8.4150011517702857E-3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357</v>
      </c>
      <c r="EA368">
        <v>3.2950599999999999</v>
      </c>
      <c r="EB368">
        <v>2.62554</v>
      </c>
      <c r="EC368">
        <v>0.29021000000000002</v>
      </c>
      <c r="ED368">
        <v>0.28915200000000002</v>
      </c>
      <c r="EE368">
        <v>0.14754300000000001</v>
      </c>
      <c r="EF368">
        <v>0.144318</v>
      </c>
      <c r="EG368">
        <v>21427.3</v>
      </c>
      <c r="EH368">
        <v>21833.5</v>
      </c>
      <c r="EI368">
        <v>28119.7</v>
      </c>
      <c r="EJ368">
        <v>29601.5</v>
      </c>
      <c r="EK368">
        <v>32983.199999999997</v>
      </c>
      <c r="EL368">
        <v>35171.9</v>
      </c>
      <c r="EM368">
        <v>39679.699999999997</v>
      </c>
      <c r="EN368">
        <v>42308.9</v>
      </c>
      <c r="EO368">
        <v>2.1842999999999999</v>
      </c>
      <c r="EP368">
        <v>2.1561300000000001</v>
      </c>
      <c r="EQ368">
        <v>7.2054599999999996E-2</v>
      </c>
      <c r="ER368">
        <v>0</v>
      </c>
      <c r="ES368">
        <v>34.027799999999999</v>
      </c>
      <c r="ET368">
        <v>999.9</v>
      </c>
      <c r="EU368">
        <v>70.900000000000006</v>
      </c>
      <c r="EV368">
        <v>36.200000000000003</v>
      </c>
      <c r="EW368">
        <v>42.453600000000002</v>
      </c>
      <c r="EX368">
        <v>57.374400000000001</v>
      </c>
      <c r="EY368">
        <v>-3.04487</v>
      </c>
      <c r="EZ368">
        <v>2</v>
      </c>
      <c r="FA368">
        <v>0.62407800000000002</v>
      </c>
      <c r="FB368">
        <v>1.2721</v>
      </c>
      <c r="FC368">
        <v>20.2651</v>
      </c>
      <c r="FD368">
        <v>5.2174399999999999</v>
      </c>
      <c r="FE368">
        <v>12.0099</v>
      </c>
      <c r="FF368">
        <v>4.9849500000000004</v>
      </c>
      <c r="FG368">
        <v>3.2845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1.8621799999999999</v>
      </c>
      <c r="FN368">
        <v>1.86425</v>
      </c>
      <c r="FO368">
        <v>1.8603499999999999</v>
      </c>
      <c r="FP368">
        <v>1.8611</v>
      </c>
      <c r="FQ368">
        <v>1.86019</v>
      </c>
      <c r="FR368">
        <v>1.8618699999999999</v>
      </c>
      <c r="FS368">
        <v>1.85842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-4.72</v>
      </c>
      <c r="GH368">
        <v>9.8900000000000002E-2</v>
      </c>
      <c r="GI368">
        <v>-2.4324828651112251</v>
      </c>
      <c r="GJ368">
        <v>-1.6100910332537859E-3</v>
      </c>
      <c r="GK368">
        <v>7.0186618486508772E-7</v>
      </c>
      <c r="GL368">
        <v>-2.134652460378022E-10</v>
      </c>
      <c r="GM368">
        <v>9.8890000000004363E-2</v>
      </c>
      <c r="GN368">
        <v>0</v>
      </c>
      <c r="GO368">
        <v>0</v>
      </c>
      <c r="GP368">
        <v>0</v>
      </c>
      <c r="GQ368">
        <v>5</v>
      </c>
      <c r="GR368">
        <v>2079</v>
      </c>
      <c r="GS368">
        <v>3</v>
      </c>
      <c r="GT368">
        <v>29</v>
      </c>
      <c r="GU368">
        <v>82.8</v>
      </c>
      <c r="GV368">
        <v>82.8</v>
      </c>
      <c r="GW368">
        <v>4.99756</v>
      </c>
      <c r="GX368">
        <v>2.4475099999999999</v>
      </c>
      <c r="GY368">
        <v>2.04834</v>
      </c>
      <c r="GZ368">
        <v>2.6208499999999999</v>
      </c>
      <c r="HA368">
        <v>2.1972700000000001</v>
      </c>
      <c r="HB368">
        <v>2.32544</v>
      </c>
      <c r="HC368">
        <v>40.553100000000001</v>
      </c>
      <c r="HD368">
        <v>15.086399999999999</v>
      </c>
      <c r="HE368">
        <v>18</v>
      </c>
      <c r="HF368">
        <v>690.18200000000002</v>
      </c>
      <c r="HG368">
        <v>741.18100000000004</v>
      </c>
      <c r="HH368">
        <v>31.003399999999999</v>
      </c>
      <c r="HI368">
        <v>35.080800000000004</v>
      </c>
      <c r="HJ368">
        <v>30.0015</v>
      </c>
      <c r="HK368">
        <v>34.801900000000003</v>
      </c>
      <c r="HL368">
        <v>34.779600000000002</v>
      </c>
      <c r="HM368">
        <v>100</v>
      </c>
      <c r="HN368">
        <v>16.323699999999999</v>
      </c>
      <c r="HO368">
        <v>100</v>
      </c>
      <c r="HP368">
        <v>31</v>
      </c>
      <c r="HQ368">
        <v>2355</v>
      </c>
      <c r="HR368">
        <v>37.023000000000003</v>
      </c>
      <c r="HS368">
        <v>99.067800000000005</v>
      </c>
      <c r="HT368">
        <v>98.1126</v>
      </c>
    </row>
    <row r="369" spans="1:228" x14ac:dyDescent="0.2">
      <c r="A369">
        <v>354</v>
      </c>
      <c r="B369">
        <v>1669233002.0999999</v>
      </c>
      <c r="C369">
        <v>1409.599999904633</v>
      </c>
      <c r="D369" t="s">
        <v>1067</v>
      </c>
      <c r="E369" t="s">
        <v>1068</v>
      </c>
      <c r="F369">
        <v>4</v>
      </c>
      <c r="G369">
        <v>1669233000.0999999</v>
      </c>
      <c r="H369">
        <f t="shared" si="170"/>
        <v>1.469650462229814E-3</v>
      </c>
      <c r="I369">
        <f t="shared" si="171"/>
        <v>1.4696504622298139</v>
      </c>
      <c r="J369">
        <f t="shared" si="172"/>
        <v>27.403289590234102</v>
      </c>
      <c r="K369">
        <f t="shared" si="173"/>
        <v>2108.135714285715</v>
      </c>
      <c r="L369">
        <f t="shared" si="174"/>
        <v>1448.4232662993743</v>
      </c>
      <c r="M369">
        <f t="shared" si="175"/>
        <v>146.11757444480079</v>
      </c>
      <c r="N369">
        <f t="shared" si="176"/>
        <v>212.66965557581597</v>
      </c>
      <c r="O369">
        <f t="shared" si="177"/>
        <v>7.3490613911546446E-2</v>
      </c>
      <c r="P369">
        <f t="shared" si="178"/>
        <v>3.6800617049989537</v>
      </c>
      <c r="Q369">
        <f t="shared" si="179"/>
        <v>7.2684926847506423E-2</v>
      </c>
      <c r="R369">
        <f t="shared" si="180"/>
        <v>4.5499730915700157E-2</v>
      </c>
      <c r="S369">
        <f t="shared" si="181"/>
        <v>226.11280637920549</v>
      </c>
      <c r="T369">
        <f t="shared" si="182"/>
        <v>35.03132173084974</v>
      </c>
      <c r="U369">
        <f t="shared" si="183"/>
        <v>35.199057142857143</v>
      </c>
      <c r="V369">
        <f t="shared" si="184"/>
        <v>5.710933101433378</v>
      </c>
      <c r="W369">
        <f t="shared" si="185"/>
        <v>69.464090092442987</v>
      </c>
      <c r="X369">
        <f t="shared" si="186"/>
        <v>3.7670038411962747</v>
      </c>
      <c r="Y369">
        <f t="shared" si="187"/>
        <v>5.4229513928464854</v>
      </c>
      <c r="Z369">
        <f t="shared" si="188"/>
        <v>1.9439292602371032</v>
      </c>
      <c r="AA369">
        <f t="shared" si="189"/>
        <v>-64.811585384334791</v>
      </c>
      <c r="AB369">
        <f t="shared" si="190"/>
        <v>-185.01885840523227</v>
      </c>
      <c r="AC369">
        <f t="shared" si="191"/>
        <v>-11.71101064264403</v>
      </c>
      <c r="AD369">
        <f t="shared" si="192"/>
        <v>-35.428648053005588</v>
      </c>
      <c r="AE369">
        <f t="shared" si="193"/>
        <v>27.266333406770276</v>
      </c>
      <c r="AF369">
        <f t="shared" si="194"/>
        <v>1.1170460618725646</v>
      </c>
      <c r="AG369">
        <f t="shared" si="195"/>
        <v>27.403289590234102</v>
      </c>
      <c r="AH369">
        <v>2201.6903913014971</v>
      </c>
      <c r="AI369">
        <v>2189.8960000000002</v>
      </c>
      <c r="AJ369">
        <v>-5.8961231550090981E-3</v>
      </c>
      <c r="AK369">
        <v>65.098338017295973</v>
      </c>
      <c r="AL369">
        <f t="shared" si="196"/>
        <v>1.4696504622298139</v>
      </c>
      <c r="AM369">
        <v>36.777437330665357</v>
      </c>
      <c r="AN369">
        <v>37.363241758241799</v>
      </c>
      <c r="AO369">
        <v>3.3747696038004688E-4</v>
      </c>
      <c r="AP369">
        <v>87.569397002130515</v>
      </c>
      <c r="AQ369">
        <v>9</v>
      </c>
      <c r="AR369">
        <v>1</v>
      </c>
      <c r="AS369">
        <f t="shared" si="197"/>
        <v>1</v>
      </c>
      <c r="AT369">
        <f t="shared" si="198"/>
        <v>0</v>
      </c>
      <c r="AU369">
        <f t="shared" si="199"/>
        <v>47132.779792082409</v>
      </c>
      <c r="AV369">
        <f t="shared" si="200"/>
        <v>1199.975714285714</v>
      </c>
      <c r="AW369">
        <f t="shared" si="201"/>
        <v>1025.9053421653912</v>
      </c>
      <c r="AX369">
        <f t="shared" si="202"/>
        <v>0.8549384207963423</v>
      </c>
      <c r="AY369">
        <f t="shared" si="203"/>
        <v>0.18843115213694073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1669233000.0999999</v>
      </c>
      <c r="BF369">
        <v>2108.135714285715</v>
      </c>
      <c r="BG369">
        <v>2120.4385714285709</v>
      </c>
      <c r="BH369">
        <v>37.341271428571417</v>
      </c>
      <c r="BI369">
        <v>36.894642857142863</v>
      </c>
      <c r="BJ369">
        <v>2112.85</v>
      </c>
      <c r="BK369">
        <v>37.242371428571417</v>
      </c>
      <c r="BL369">
        <v>650.07085714285711</v>
      </c>
      <c r="BM369">
        <v>100.7804285714286</v>
      </c>
      <c r="BN369">
        <v>0.10001007142857141</v>
      </c>
      <c r="BO369">
        <v>34.266500000000001</v>
      </c>
      <c r="BP369">
        <v>35.199057142857143</v>
      </c>
      <c r="BQ369">
        <v>999.89999999999986</v>
      </c>
      <c r="BR369">
        <v>0</v>
      </c>
      <c r="BS369">
        <v>0</v>
      </c>
      <c r="BT369">
        <v>9032.5885714285723</v>
      </c>
      <c r="BU369">
        <v>0</v>
      </c>
      <c r="BV369">
        <v>135.81171428571429</v>
      </c>
      <c r="BW369">
        <v>-12.30291428571428</v>
      </c>
      <c r="BX369">
        <v>2189.91</v>
      </c>
      <c r="BY369">
        <v>2201.67</v>
      </c>
      <c r="BZ369">
        <v>0.44659857142857151</v>
      </c>
      <c r="CA369">
        <v>2120.4385714285709</v>
      </c>
      <c r="CB369">
        <v>36.894642857142863</v>
      </c>
      <c r="CC369">
        <v>3.763271428571429</v>
      </c>
      <c r="CD369">
        <v>3.718264285714286</v>
      </c>
      <c r="CE369">
        <v>27.85678571428571</v>
      </c>
      <c r="CF369">
        <v>27.650728571428569</v>
      </c>
      <c r="CG369">
        <v>1199.975714285714</v>
      </c>
      <c r="CH369">
        <v>0.49996914285714278</v>
      </c>
      <c r="CI369">
        <v>0.50003085714285711</v>
      </c>
      <c r="CJ369">
        <v>0</v>
      </c>
      <c r="CK369">
        <v>717.49714285714288</v>
      </c>
      <c r="CL369">
        <v>4.9990899999999998</v>
      </c>
      <c r="CM369">
        <v>7890.7157142857131</v>
      </c>
      <c r="CN369">
        <v>9557.5457142857158</v>
      </c>
      <c r="CO369">
        <v>44.133857142857153</v>
      </c>
      <c r="CP369">
        <v>45.811999999999998</v>
      </c>
      <c r="CQ369">
        <v>44.811999999999998</v>
      </c>
      <c r="CR369">
        <v>45.561999999999998</v>
      </c>
      <c r="CS369">
        <v>45.561999999999998</v>
      </c>
      <c r="CT369">
        <v>597.45142857142855</v>
      </c>
      <c r="CU369">
        <v>597.52428571428572</v>
      </c>
      <c r="CV369">
        <v>0</v>
      </c>
      <c r="CW369">
        <v>1669233009</v>
      </c>
      <c r="CX369">
        <v>0</v>
      </c>
      <c r="CY369">
        <v>1669228029.5</v>
      </c>
      <c r="CZ369" t="s">
        <v>356</v>
      </c>
      <c r="DA369">
        <v>1669228029.5</v>
      </c>
      <c r="DB369">
        <v>1669228028</v>
      </c>
      <c r="DC369">
        <v>6</v>
      </c>
      <c r="DD369">
        <v>0.127</v>
      </c>
      <c r="DE369">
        <v>2E-3</v>
      </c>
      <c r="DF369">
        <v>-2.9980000000000002</v>
      </c>
      <c r="DG369">
        <v>9.9000000000000005E-2</v>
      </c>
      <c r="DH369">
        <v>415</v>
      </c>
      <c r="DI369">
        <v>34</v>
      </c>
      <c r="DJ369">
        <v>0.37</v>
      </c>
      <c r="DK369">
        <v>0.19</v>
      </c>
      <c r="DL369">
        <v>-12.69278292682927</v>
      </c>
      <c r="DM369">
        <v>1.1743609756097539</v>
      </c>
      <c r="DN369">
        <v>0.19785179585523349</v>
      </c>
      <c r="DO369">
        <v>0</v>
      </c>
      <c r="DP369">
        <v>0.56441095121951212</v>
      </c>
      <c r="DQ369">
        <v>-0.39001745644599339</v>
      </c>
      <c r="DR369">
        <v>5.7695696361442478E-2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381</v>
      </c>
      <c r="EA369">
        <v>3.2949099999999998</v>
      </c>
      <c r="EB369">
        <v>2.6255999999999999</v>
      </c>
      <c r="EC369">
        <v>0.29019099999999998</v>
      </c>
      <c r="ED369">
        <v>0.28910400000000003</v>
      </c>
      <c r="EE369">
        <v>0.147679</v>
      </c>
      <c r="EF369">
        <v>0.144895</v>
      </c>
      <c r="EG369">
        <v>21426.799999999999</v>
      </c>
      <c r="EH369">
        <v>21834.1</v>
      </c>
      <c r="EI369">
        <v>28118.5</v>
      </c>
      <c r="EJ369">
        <v>29600.5</v>
      </c>
      <c r="EK369">
        <v>32976.300000000003</v>
      </c>
      <c r="EL369">
        <v>35147</v>
      </c>
      <c r="EM369">
        <v>39677.800000000003</v>
      </c>
      <c r="EN369">
        <v>42307.5</v>
      </c>
      <c r="EO369">
        <v>2.1841499999999998</v>
      </c>
      <c r="EP369">
        <v>2.1563699999999999</v>
      </c>
      <c r="EQ369">
        <v>7.14138E-2</v>
      </c>
      <c r="ER369">
        <v>0</v>
      </c>
      <c r="ES369">
        <v>34.059800000000003</v>
      </c>
      <c r="ET369">
        <v>999.9</v>
      </c>
      <c r="EU369">
        <v>70.900000000000006</v>
      </c>
      <c r="EV369">
        <v>36.200000000000003</v>
      </c>
      <c r="EW369">
        <v>42.451900000000002</v>
      </c>
      <c r="EX369">
        <v>57.164400000000001</v>
      </c>
      <c r="EY369">
        <v>-3.0208400000000002</v>
      </c>
      <c r="EZ369">
        <v>2</v>
      </c>
      <c r="FA369">
        <v>0.62539100000000003</v>
      </c>
      <c r="FB369">
        <v>1.28495</v>
      </c>
      <c r="FC369">
        <v>20.2651</v>
      </c>
      <c r="FD369">
        <v>5.21699</v>
      </c>
      <c r="FE369">
        <v>12.0099</v>
      </c>
      <c r="FF369">
        <v>4.9856999999999996</v>
      </c>
      <c r="FG369">
        <v>3.2844500000000001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1.8621799999999999</v>
      </c>
      <c r="FN369">
        <v>1.8642399999999999</v>
      </c>
      <c r="FO369">
        <v>1.8603499999999999</v>
      </c>
      <c r="FP369">
        <v>1.8611</v>
      </c>
      <c r="FQ369">
        <v>1.86019</v>
      </c>
      <c r="FR369">
        <v>1.8618699999999999</v>
      </c>
      <c r="FS369">
        <v>1.85843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-4.72</v>
      </c>
      <c r="GH369">
        <v>9.8900000000000002E-2</v>
      </c>
      <c r="GI369">
        <v>-2.4324828651112251</v>
      </c>
      <c r="GJ369">
        <v>-1.6100910332537859E-3</v>
      </c>
      <c r="GK369">
        <v>7.0186618486508772E-7</v>
      </c>
      <c r="GL369">
        <v>-2.134652460378022E-10</v>
      </c>
      <c r="GM369">
        <v>9.8890000000004363E-2</v>
      </c>
      <c r="GN369">
        <v>0</v>
      </c>
      <c r="GO369">
        <v>0</v>
      </c>
      <c r="GP369">
        <v>0</v>
      </c>
      <c r="GQ369">
        <v>5</v>
      </c>
      <c r="GR369">
        <v>2079</v>
      </c>
      <c r="GS369">
        <v>3</v>
      </c>
      <c r="GT369">
        <v>29</v>
      </c>
      <c r="GU369">
        <v>82.9</v>
      </c>
      <c r="GV369">
        <v>82.9</v>
      </c>
      <c r="GW369">
        <v>4.99756</v>
      </c>
      <c r="GX369">
        <v>2.4511699999999998</v>
      </c>
      <c r="GY369">
        <v>2.04834</v>
      </c>
      <c r="GZ369">
        <v>2.6208499999999999</v>
      </c>
      <c r="HA369">
        <v>2.1972700000000001</v>
      </c>
      <c r="HB369">
        <v>2.34985</v>
      </c>
      <c r="HC369">
        <v>40.578699999999998</v>
      </c>
      <c r="HD369">
        <v>15.103899999999999</v>
      </c>
      <c r="HE369">
        <v>18</v>
      </c>
      <c r="HF369">
        <v>690.17499999999995</v>
      </c>
      <c r="HG369">
        <v>741.55100000000004</v>
      </c>
      <c r="HH369">
        <v>31.003499999999999</v>
      </c>
      <c r="HI369">
        <v>35.093699999999998</v>
      </c>
      <c r="HJ369">
        <v>30.0016</v>
      </c>
      <c r="HK369">
        <v>34.813000000000002</v>
      </c>
      <c r="HL369">
        <v>34.790300000000002</v>
      </c>
      <c r="HM369">
        <v>100</v>
      </c>
      <c r="HN369">
        <v>16.323699999999999</v>
      </c>
      <c r="HO369">
        <v>100</v>
      </c>
      <c r="HP369">
        <v>31</v>
      </c>
      <c r="HQ369">
        <v>2361.6999999999998</v>
      </c>
      <c r="HR369">
        <v>37.024299999999997</v>
      </c>
      <c r="HS369">
        <v>99.063199999999995</v>
      </c>
      <c r="HT369">
        <v>98.109200000000001</v>
      </c>
    </row>
    <row r="370" spans="1:228" x14ac:dyDescent="0.2">
      <c r="A370">
        <v>355</v>
      </c>
      <c r="B370">
        <v>1669233006.0999999</v>
      </c>
      <c r="C370">
        <v>1413.599999904633</v>
      </c>
      <c r="D370" t="s">
        <v>1069</v>
      </c>
      <c r="E370" t="s">
        <v>1070</v>
      </c>
      <c r="F370">
        <v>4</v>
      </c>
      <c r="G370">
        <v>1669233003.7874999</v>
      </c>
      <c r="H370">
        <f t="shared" si="170"/>
        <v>1.4162914820512781E-3</v>
      </c>
      <c r="I370">
        <f t="shared" si="171"/>
        <v>1.4162914820512782</v>
      </c>
      <c r="J370">
        <f t="shared" si="172"/>
        <v>28.09104740090164</v>
      </c>
      <c r="K370">
        <f t="shared" si="173"/>
        <v>2107.8612499999999</v>
      </c>
      <c r="L370">
        <f t="shared" si="174"/>
        <v>1410.0952056025226</v>
      </c>
      <c r="M370">
        <f t="shared" si="175"/>
        <v>142.25128610896692</v>
      </c>
      <c r="N370">
        <f t="shared" si="176"/>
        <v>212.64236099833613</v>
      </c>
      <c r="O370">
        <f t="shared" si="177"/>
        <v>7.0767970578222192E-2</v>
      </c>
      <c r="P370">
        <f t="shared" si="178"/>
        <v>3.6754143444978071</v>
      </c>
      <c r="Q370">
        <f t="shared" si="179"/>
        <v>7.0019613299731581E-2</v>
      </c>
      <c r="R370">
        <f t="shared" si="180"/>
        <v>4.3828835650003686E-2</v>
      </c>
      <c r="S370">
        <f t="shared" si="181"/>
        <v>226.11030448633946</v>
      </c>
      <c r="T370">
        <f t="shared" si="182"/>
        <v>35.055947199912183</v>
      </c>
      <c r="U370">
        <f t="shared" si="183"/>
        <v>35.224400000000003</v>
      </c>
      <c r="V370">
        <f t="shared" si="184"/>
        <v>5.7189411690792804</v>
      </c>
      <c r="W370">
        <f t="shared" si="185"/>
        <v>69.552434869524859</v>
      </c>
      <c r="X370">
        <f t="shared" si="186"/>
        <v>3.7744334644410764</v>
      </c>
      <c r="Y370">
        <f t="shared" si="187"/>
        <v>5.4267452627958024</v>
      </c>
      <c r="Z370">
        <f t="shared" si="188"/>
        <v>1.944507704638204</v>
      </c>
      <c r="AA370">
        <f t="shared" si="189"/>
        <v>-62.458454358461367</v>
      </c>
      <c r="AB370">
        <f t="shared" si="190"/>
        <v>-187.31762180946009</v>
      </c>
      <c r="AC370">
        <f t="shared" si="191"/>
        <v>-11.873700107200197</v>
      </c>
      <c r="AD370">
        <f t="shared" si="192"/>
        <v>-35.53947178878218</v>
      </c>
      <c r="AE370">
        <f t="shared" si="193"/>
        <v>27.316525695119513</v>
      </c>
      <c r="AF370">
        <f t="shared" si="194"/>
        <v>1.0406399970679057</v>
      </c>
      <c r="AG370">
        <f t="shared" si="195"/>
        <v>28.09104740090164</v>
      </c>
      <c r="AH370">
        <v>2201.565531758768</v>
      </c>
      <c r="AI370">
        <v>2189.6846060606058</v>
      </c>
      <c r="AJ370">
        <v>-5.9628667295977801E-2</v>
      </c>
      <c r="AK370">
        <v>65.098338017295973</v>
      </c>
      <c r="AL370">
        <f t="shared" si="196"/>
        <v>1.4162914820512782</v>
      </c>
      <c r="AM370">
        <v>36.989282790393673</v>
      </c>
      <c r="AN370">
        <v>37.4558208791209</v>
      </c>
      <c r="AO370">
        <v>1.8771033207803451E-2</v>
      </c>
      <c r="AP370">
        <v>87.569397002130515</v>
      </c>
      <c r="AQ370">
        <v>9</v>
      </c>
      <c r="AR370">
        <v>1</v>
      </c>
      <c r="AS370">
        <f t="shared" si="197"/>
        <v>1</v>
      </c>
      <c r="AT370">
        <f t="shared" si="198"/>
        <v>0</v>
      </c>
      <c r="AU370">
        <f t="shared" si="199"/>
        <v>47048.196236963056</v>
      </c>
      <c r="AV370">
        <f t="shared" si="200"/>
        <v>1199.9625000000001</v>
      </c>
      <c r="AW370">
        <f t="shared" si="201"/>
        <v>1025.8940385939584</v>
      </c>
      <c r="AX370">
        <f t="shared" si="202"/>
        <v>0.85493841565378781</v>
      </c>
      <c r="AY370">
        <f t="shared" si="203"/>
        <v>0.18843114221181032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1669233003.7874999</v>
      </c>
      <c r="BF370">
        <v>2107.8612499999999</v>
      </c>
      <c r="BG370">
        <v>2120.1187500000001</v>
      </c>
      <c r="BH370">
        <v>37.414850000000001</v>
      </c>
      <c r="BI370">
        <v>36.998775000000002</v>
      </c>
      <c r="BJ370">
        <v>2112.5749999999998</v>
      </c>
      <c r="BK370">
        <v>37.315974999999987</v>
      </c>
      <c r="BL370">
        <v>650.02762499999994</v>
      </c>
      <c r="BM370">
        <v>100.7805</v>
      </c>
      <c r="BN370">
        <v>0.100125325</v>
      </c>
      <c r="BO370">
        <v>34.279062499999988</v>
      </c>
      <c r="BP370">
        <v>35.224400000000003</v>
      </c>
      <c r="BQ370">
        <v>999.9</v>
      </c>
      <c r="BR370">
        <v>0</v>
      </c>
      <c r="BS370">
        <v>0</v>
      </c>
      <c r="BT370">
        <v>9016.4862499999999</v>
      </c>
      <c r="BU370">
        <v>0</v>
      </c>
      <c r="BV370">
        <v>134.51262500000001</v>
      </c>
      <c r="BW370">
        <v>-12.258175</v>
      </c>
      <c r="BX370">
        <v>2189.7925</v>
      </c>
      <c r="BY370">
        <v>2201.57375</v>
      </c>
      <c r="BZ370">
        <v>0.41609087500000003</v>
      </c>
      <c r="CA370">
        <v>2120.1187500000001</v>
      </c>
      <c r="CB370">
        <v>36.998775000000002</v>
      </c>
      <c r="CC370">
        <v>3.7706849999999998</v>
      </c>
      <c r="CD370">
        <v>3.7287512500000002</v>
      </c>
      <c r="CE370">
        <v>27.8905125</v>
      </c>
      <c r="CF370">
        <v>27.6989625</v>
      </c>
      <c r="CG370">
        <v>1199.9625000000001</v>
      </c>
      <c r="CH370">
        <v>0.49997024999999989</v>
      </c>
      <c r="CI370">
        <v>0.50002974999999994</v>
      </c>
      <c r="CJ370">
        <v>0</v>
      </c>
      <c r="CK370">
        <v>717.35462499999994</v>
      </c>
      <c r="CL370">
        <v>4.9990899999999998</v>
      </c>
      <c r="CM370">
        <v>7882.5662499999999</v>
      </c>
      <c r="CN370">
        <v>9557.4487499999996</v>
      </c>
      <c r="CO370">
        <v>44.186999999999998</v>
      </c>
      <c r="CP370">
        <v>45.811999999999998</v>
      </c>
      <c r="CQ370">
        <v>44.804250000000003</v>
      </c>
      <c r="CR370">
        <v>45.617125000000001</v>
      </c>
      <c r="CS370">
        <v>45.601374999999997</v>
      </c>
      <c r="CT370">
        <v>597.44499999999994</v>
      </c>
      <c r="CU370">
        <v>597.51750000000004</v>
      </c>
      <c r="CV370">
        <v>0</v>
      </c>
      <c r="CW370">
        <v>1669233013.2</v>
      </c>
      <c r="CX370">
        <v>0</v>
      </c>
      <c r="CY370">
        <v>1669228029.5</v>
      </c>
      <c r="CZ370" t="s">
        <v>356</v>
      </c>
      <c r="DA370">
        <v>1669228029.5</v>
      </c>
      <c r="DB370">
        <v>1669228028</v>
      </c>
      <c r="DC370">
        <v>6</v>
      </c>
      <c r="DD370">
        <v>0.127</v>
      </c>
      <c r="DE370">
        <v>2E-3</v>
      </c>
      <c r="DF370">
        <v>-2.9980000000000002</v>
      </c>
      <c r="DG370">
        <v>9.9000000000000005E-2</v>
      </c>
      <c r="DH370">
        <v>415</v>
      </c>
      <c r="DI370">
        <v>34</v>
      </c>
      <c r="DJ370">
        <v>0.37</v>
      </c>
      <c r="DK370">
        <v>0.19</v>
      </c>
      <c r="DL370">
        <v>-12.59065365853658</v>
      </c>
      <c r="DM370">
        <v>1.921189547038338</v>
      </c>
      <c r="DN370">
        <v>0.2550099377284612</v>
      </c>
      <c r="DO370">
        <v>0</v>
      </c>
      <c r="DP370">
        <v>0.52965170731707301</v>
      </c>
      <c r="DQ370">
        <v>-0.67038474564459927</v>
      </c>
      <c r="DR370">
        <v>7.9464286979640295E-2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381</v>
      </c>
      <c r="EA370">
        <v>3.2949199999999998</v>
      </c>
      <c r="EB370">
        <v>2.6253299999999999</v>
      </c>
      <c r="EC370">
        <v>0.29015800000000003</v>
      </c>
      <c r="ED370">
        <v>0.28909400000000002</v>
      </c>
      <c r="EE370">
        <v>0.14790800000000001</v>
      </c>
      <c r="EF370">
        <v>0.14493700000000001</v>
      </c>
      <c r="EG370">
        <v>21426.2</v>
      </c>
      <c r="EH370">
        <v>21833.4</v>
      </c>
      <c r="EI370">
        <v>28116.400000000001</v>
      </c>
      <c r="EJ370">
        <v>29599.200000000001</v>
      </c>
      <c r="EK370">
        <v>32965.300000000003</v>
      </c>
      <c r="EL370">
        <v>35144</v>
      </c>
      <c r="EM370">
        <v>39675.199999999997</v>
      </c>
      <c r="EN370">
        <v>42305.9</v>
      </c>
      <c r="EO370">
        <v>2.1840700000000002</v>
      </c>
      <c r="EP370">
        <v>2.15605</v>
      </c>
      <c r="EQ370">
        <v>7.0937E-2</v>
      </c>
      <c r="ER370">
        <v>0</v>
      </c>
      <c r="ES370">
        <v>34.092500000000001</v>
      </c>
      <c r="ET370">
        <v>999.9</v>
      </c>
      <c r="EU370">
        <v>71</v>
      </c>
      <c r="EV370">
        <v>36.200000000000003</v>
      </c>
      <c r="EW370">
        <v>42.5182</v>
      </c>
      <c r="EX370">
        <v>57.554400000000001</v>
      </c>
      <c r="EY370">
        <v>-3.04487</v>
      </c>
      <c r="EZ370">
        <v>2</v>
      </c>
      <c r="FA370">
        <v>0.62670999999999999</v>
      </c>
      <c r="FB370">
        <v>1.2963499999999999</v>
      </c>
      <c r="FC370">
        <v>20.2651</v>
      </c>
      <c r="FD370">
        <v>5.21774</v>
      </c>
      <c r="FE370">
        <v>12.0098</v>
      </c>
      <c r="FF370">
        <v>4.9859</v>
      </c>
      <c r="FG370">
        <v>3.2844500000000001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1.8621799999999999</v>
      </c>
      <c r="FN370">
        <v>1.8642099999999999</v>
      </c>
      <c r="FO370">
        <v>1.8603499999999999</v>
      </c>
      <c r="FP370">
        <v>1.86111</v>
      </c>
      <c r="FQ370">
        <v>1.8602000000000001</v>
      </c>
      <c r="FR370">
        <v>1.8618699999999999</v>
      </c>
      <c r="FS370">
        <v>1.85842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-4.71</v>
      </c>
      <c r="GH370">
        <v>9.8900000000000002E-2</v>
      </c>
      <c r="GI370">
        <v>-2.4324828651112251</v>
      </c>
      <c r="GJ370">
        <v>-1.6100910332537859E-3</v>
      </c>
      <c r="GK370">
        <v>7.0186618486508772E-7</v>
      </c>
      <c r="GL370">
        <v>-2.134652460378022E-10</v>
      </c>
      <c r="GM370">
        <v>9.8890000000004363E-2</v>
      </c>
      <c r="GN370">
        <v>0</v>
      </c>
      <c r="GO370">
        <v>0</v>
      </c>
      <c r="GP370">
        <v>0</v>
      </c>
      <c r="GQ370">
        <v>5</v>
      </c>
      <c r="GR370">
        <v>2079</v>
      </c>
      <c r="GS370">
        <v>3</v>
      </c>
      <c r="GT370">
        <v>29</v>
      </c>
      <c r="GU370">
        <v>82.9</v>
      </c>
      <c r="GV370">
        <v>83</v>
      </c>
      <c r="GW370">
        <v>4.99756</v>
      </c>
      <c r="GX370">
        <v>2.4499499999999999</v>
      </c>
      <c r="GY370">
        <v>2.04834</v>
      </c>
      <c r="GZ370">
        <v>2.6208499999999999</v>
      </c>
      <c r="HA370">
        <v>2.1972700000000001</v>
      </c>
      <c r="HB370">
        <v>2.2729499999999998</v>
      </c>
      <c r="HC370">
        <v>40.578699999999998</v>
      </c>
      <c r="HD370">
        <v>15.086399999999999</v>
      </c>
      <c r="HE370">
        <v>18</v>
      </c>
      <c r="HF370">
        <v>690.21799999999996</v>
      </c>
      <c r="HG370">
        <v>741.36199999999997</v>
      </c>
      <c r="HH370">
        <v>31.003299999999999</v>
      </c>
      <c r="HI370">
        <v>35.106499999999997</v>
      </c>
      <c r="HJ370">
        <v>30.0016</v>
      </c>
      <c r="HK370">
        <v>34.823</v>
      </c>
      <c r="HL370">
        <v>34.800600000000003</v>
      </c>
      <c r="HM370">
        <v>100</v>
      </c>
      <c r="HN370">
        <v>16.323699999999999</v>
      </c>
      <c r="HO370">
        <v>100</v>
      </c>
      <c r="HP370">
        <v>31</v>
      </c>
      <c r="HQ370">
        <v>2368.38</v>
      </c>
      <c r="HR370">
        <v>37.003900000000002</v>
      </c>
      <c r="HS370">
        <v>99.056399999999996</v>
      </c>
      <c r="HT370">
        <v>98.105400000000003</v>
      </c>
    </row>
    <row r="371" spans="1:228" x14ac:dyDescent="0.2">
      <c r="A371">
        <v>356</v>
      </c>
      <c r="B371">
        <v>1669233010.0999999</v>
      </c>
      <c r="C371">
        <v>1417.599999904633</v>
      </c>
      <c r="D371" t="s">
        <v>1071</v>
      </c>
      <c r="E371" t="s">
        <v>1072</v>
      </c>
      <c r="F371">
        <v>4</v>
      </c>
      <c r="G371">
        <v>1669233008.0999999</v>
      </c>
      <c r="H371">
        <f t="shared" si="170"/>
        <v>1.5246570699910952E-3</v>
      </c>
      <c r="I371">
        <f t="shared" si="171"/>
        <v>1.5246570699910951</v>
      </c>
      <c r="J371">
        <f t="shared" si="172"/>
        <v>28.230207097640712</v>
      </c>
      <c r="K371">
        <f t="shared" si="173"/>
        <v>2107.528571428571</v>
      </c>
      <c r="L371">
        <f t="shared" si="174"/>
        <v>1451.5968403312513</v>
      </c>
      <c r="M371">
        <f t="shared" si="175"/>
        <v>146.43630466452447</v>
      </c>
      <c r="N371">
        <f t="shared" si="176"/>
        <v>212.60634316652144</v>
      </c>
      <c r="O371">
        <f t="shared" si="177"/>
        <v>7.622444732292534E-2</v>
      </c>
      <c r="P371">
        <f t="shared" si="178"/>
        <v>3.6716815333973449</v>
      </c>
      <c r="Q371">
        <f t="shared" si="179"/>
        <v>7.5356130659820039E-2</v>
      </c>
      <c r="R371">
        <f t="shared" si="180"/>
        <v>4.7174772147228178E-2</v>
      </c>
      <c r="S371">
        <f t="shared" si="181"/>
        <v>226.1186718071217</v>
      </c>
      <c r="T371">
        <f t="shared" si="182"/>
        <v>35.047710406083219</v>
      </c>
      <c r="U371">
        <f t="shared" si="183"/>
        <v>35.249400000000001</v>
      </c>
      <c r="V371">
        <f t="shared" si="184"/>
        <v>5.7268504570822856</v>
      </c>
      <c r="W371">
        <f t="shared" si="185"/>
        <v>69.638436334329796</v>
      </c>
      <c r="X371">
        <f t="shared" si="186"/>
        <v>3.7819824657360872</v>
      </c>
      <c r="Y371">
        <f t="shared" si="187"/>
        <v>5.4308836682935047</v>
      </c>
      <c r="Z371">
        <f t="shared" si="188"/>
        <v>1.9448679913461984</v>
      </c>
      <c r="AA371">
        <f t="shared" si="189"/>
        <v>-67.2373767866073</v>
      </c>
      <c r="AB371">
        <f t="shared" si="190"/>
        <v>-189.36524834559896</v>
      </c>
      <c r="AC371">
        <f t="shared" si="191"/>
        <v>-12.017965496713076</v>
      </c>
      <c r="AD371">
        <f t="shared" si="192"/>
        <v>-42.501918821797631</v>
      </c>
      <c r="AE371">
        <f t="shared" si="193"/>
        <v>28.095507232871299</v>
      </c>
      <c r="AF371">
        <f t="shared" si="194"/>
        <v>1.1990400275448778</v>
      </c>
      <c r="AG371">
        <f t="shared" si="195"/>
        <v>28.230207097640712</v>
      </c>
      <c r="AH371">
        <v>2201.7361107086799</v>
      </c>
      <c r="AI371">
        <v>2189.5961818181831</v>
      </c>
      <c r="AJ371">
        <v>-9.3777421126284167E-3</v>
      </c>
      <c r="AK371">
        <v>65.098338017295973</v>
      </c>
      <c r="AL371">
        <f t="shared" si="196"/>
        <v>1.5246570699910951</v>
      </c>
      <c r="AM371">
        <v>37.006861484706427</v>
      </c>
      <c r="AN371">
        <v>37.507810989011013</v>
      </c>
      <c r="AO371">
        <v>2.04472318950936E-2</v>
      </c>
      <c r="AP371">
        <v>87.569397002130515</v>
      </c>
      <c r="AQ371">
        <v>9</v>
      </c>
      <c r="AR371">
        <v>1</v>
      </c>
      <c r="AS371">
        <f t="shared" si="197"/>
        <v>1</v>
      </c>
      <c r="AT371">
        <f t="shared" si="198"/>
        <v>0</v>
      </c>
      <c r="AU371">
        <f t="shared" si="199"/>
        <v>46979.715643014031</v>
      </c>
      <c r="AV371">
        <f t="shared" si="200"/>
        <v>1200.011428571429</v>
      </c>
      <c r="AW371">
        <f t="shared" si="201"/>
        <v>1025.9354278793378</v>
      </c>
      <c r="AX371">
        <f t="shared" si="202"/>
        <v>0.85493804763232761</v>
      </c>
      <c r="AY371">
        <f t="shared" si="203"/>
        <v>0.18843043193039249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1669233008.0999999</v>
      </c>
      <c r="BF371">
        <v>2107.528571428571</v>
      </c>
      <c r="BG371">
        <v>2120.2485714285722</v>
      </c>
      <c r="BH371">
        <v>37.490114285714291</v>
      </c>
      <c r="BI371">
        <v>37.010728571428572</v>
      </c>
      <c r="BJ371">
        <v>2112.2428571428568</v>
      </c>
      <c r="BK371">
        <v>37.391214285714277</v>
      </c>
      <c r="BL371">
        <v>650.0062857142857</v>
      </c>
      <c r="BM371">
        <v>100.7794285714286</v>
      </c>
      <c r="BN371">
        <v>0.1000309285714286</v>
      </c>
      <c r="BO371">
        <v>34.292757142857127</v>
      </c>
      <c r="BP371">
        <v>35.249400000000001</v>
      </c>
      <c r="BQ371">
        <v>999.89999999999986</v>
      </c>
      <c r="BR371">
        <v>0</v>
      </c>
      <c r="BS371">
        <v>0</v>
      </c>
      <c r="BT371">
        <v>9003.6614285714277</v>
      </c>
      <c r="BU371">
        <v>0</v>
      </c>
      <c r="BV371">
        <v>132.6464285714286</v>
      </c>
      <c r="BW371">
        <v>-12.71907142857143</v>
      </c>
      <c r="BX371">
        <v>2189.6185714285721</v>
      </c>
      <c r="BY371">
        <v>2201.735714285714</v>
      </c>
      <c r="BZ371">
        <v>0.47935771428571428</v>
      </c>
      <c r="CA371">
        <v>2120.2485714285722</v>
      </c>
      <c r="CB371">
        <v>37.010728571428572</v>
      </c>
      <c r="CC371">
        <v>3.778238571428572</v>
      </c>
      <c r="CD371">
        <v>3.7299314285714291</v>
      </c>
      <c r="CE371">
        <v>27.92482857142857</v>
      </c>
      <c r="CF371">
        <v>27.70438571428571</v>
      </c>
      <c r="CG371">
        <v>1200.011428571429</v>
      </c>
      <c r="CH371">
        <v>0.49998071428571428</v>
      </c>
      <c r="CI371">
        <v>0.50001928571428567</v>
      </c>
      <c r="CJ371">
        <v>0</v>
      </c>
      <c r="CK371">
        <v>717.32371428571423</v>
      </c>
      <c r="CL371">
        <v>4.9990899999999998</v>
      </c>
      <c r="CM371">
        <v>7872.5914285714298</v>
      </c>
      <c r="CN371">
        <v>9557.8928571428569</v>
      </c>
      <c r="CO371">
        <v>44.186999999999998</v>
      </c>
      <c r="CP371">
        <v>45.838999999999999</v>
      </c>
      <c r="CQ371">
        <v>44.811999999999998</v>
      </c>
      <c r="CR371">
        <v>45.625</v>
      </c>
      <c r="CS371">
        <v>45.625</v>
      </c>
      <c r="CT371">
        <v>597.48428571428565</v>
      </c>
      <c r="CU371">
        <v>597.52714285714296</v>
      </c>
      <c r="CV371">
        <v>0</v>
      </c>
      <c r="CW371">
        <v>1669233017.4000001</v>
      </c>
      <c r="CX371">
        <v>0</v>
      </c>
      <c r="CY371">
        <v>1669228029.5</v>
      </c>
      <c r="CZ371" t="s">
        <v>356</v>
      </c>
      <c r="DA371">
        <v>1669228029.5</v>
      </c>
      <c r="DB371">
        <v>1669228028</v>
      </c>
      <c r="DC371">
        <v>6</v>
      </c>
      <c r="DD371">
        <v>0.127</v>
      </c>
      <c r="DE371">
        <v>2E-3</v>
      </c>
      <c r="DF371">
        <v>-2.9980000000000002</v>
      </c>
      <c r="DG371">
        <v>9.9000000000000005E-2</v>
      </c>
      <c r="DH371">
        <v>415</v>
      </c>
      <c r="DI371">
        <v>34</v>
      </c>
      <c r="DJ371">
        <v>0.37</v>
      </c>
      <c r="DK371">
        <v>0.19</v>
      </c>
      <c r="DL371">
        <v>-12.58628536585366</v>
      </c>
      <c r="DM371">
        <v>1.115569337979083</v>
      </c>
      <c r="DN371">
        <v>0.25621614594786629</v>
      </c>
      <c r="DO371">
        <v>0</v>
      </c>
      <c r="DP371">
        <v>0.50741343902439029</v>
      </c>
      <c r="DQ371">
        <v>-0.5611551637630654</v>
      </c>
      <c r="DR371">
        <v>7.5346404528472577E-2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0</v>
      </c>
      <c r="DY371">
        <v>2</v>
      </c>
      <c r="DZ371" t="s">
        <v>381</v>
      </c>
      <c r="EA371">
        <v>3.2948300000000001</v>
      </c>
      <c r="EB371">
        <v>2.6253600000000001</v>
      </c>
      <c r="EC371">
        <v>0.29014200000000001</v>
      </c>
      <c r="ED371">
        <v>0.289101</v>
      </c>
      <c r="EE371">
        <v>0.14804400000000001</v>
      </c>
      <c r="EF371">
        <v>0.144953</v>
      </c>
      <c r="EG371">
        <v>21426</v>
      </c>
      <c r="EH371">
        <v>21832.5</v>
      </c>
      <c r="EI371">
        <v>28115.599999999999</v>
      </c>
      <c r="EJ371">
        <v>29598.5</v>
      </c>
      <c r="EK371">
        <v>32959</v>
      </c>
      <c r="EL371">
        <v>35142.400000000001</v>
      </c>
      <c r="EM371">
        <v>39674</v>
      </c>
      <c r="EN371">
        <v>42304.800000000003</v>
      </c>
      <c r="EO371">
        <v>2.1838799999999998</v>
      </c>
      <c r="EP371">
        <v>2.1560000000000001</v>
      </c>
      <c r="EQ371">
        <v>7.0549500000000001E-2</v>
      </c>
      <c r="ER371">
        <v>0</v>
      </c>
      <c r="ES371">
        <v>34.124600000000001</v>
      </c>
      <c r="ET371">
        <v>999.9</v>
      </c>
      <c r="EU371">
        <v>71</v>
      </c>
      <c r="EV371">
        <v>36.200000000000003</v>
      </c>
      <c r="EW371">
        <v>42.517200000000003</v>
      </c>
      <c r="EX371">
        <v>57.074399999999997</v>
      </c>
      <c r="EY371">
        <v>-3.1330100000000001</v>
      </c>
      <c r="EZ371">
        <v>2</v>
      </c>
      <c r="FA371">
        <v>0.62786600000000004</v>
      </c>
      <c r="FB371">
        <v>1.3075600000000001</v>
      </c>
      <c r="FC371">
        <v>20.2651</v>
      </c>
      <c r="FD371">
        <v>5.2183400000000004</v>
      </c>
      <c r="FE371">
        <v>12.0099</v>
      </c>
      <c r="FF371">
        <v>4.9862000000000002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1.86219</v>
      </c>
      <c r="FN371">
        <v>1.8642099999999999</v>
      </c>
      <c r="FO371">
        <v>1.8603499999999999</v>
      </c>
      <c r="FP371">
        <v>1.8611</v>
      </c>
      <c r="FQ371">
        <v>1.8601799999999999</v>
      </c>
      <c r="FR371">
        <v>1.8618600000000001</v>
      </c>
      <c r="FS371">
        <v>1.85842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-4.71</v>
      </c>
      <c r="GH371">
        <v>9.8900000000000002E-2</v>
      </c>
      <c r="GI371">
        <v>-2.4324828651112251</v>
      </c>
      <c r="GJ371">
        <v>-1.6100910332537859E-3</v>
      </c>
      <c r="GK371">
        <v>7.0186618486508772E-7</v>
      </c>
      <c r="GL371">
        <v>-2.134652460378022E-10</v>
      </c>
      <c r="GM371">
        <v>9.8890000000004363E-2</v>
      </c>
      <c r="GN371">
        <v>0</v>
      </c>
      <c r="GO371">
        <v>0</v>
      </c>
      <c r="GP371">
        <v>0</v>
      </c>
      <c r="GQ371">
        <v>5</v>
      </c>
      <c r="GR371">
        <v>2079</v>
      </c>
      <c r="GS371">
        <v>3</v>
      </c>
      <c r="GT371">
        <v>29</v>
      </c>
      <c r="GU371">
        <v>83</v>
      </c>
      <c r="GV371">
        <v>83</v>
      </c>
      <c r="GW371">
        <v>4.99756</v>
      </c>
      <c r="GX371">
        <v>2.4414099999999999</v>
      </c>
      <c r="GY371">
        <v>2.04834</v>
      </c>
      <c r="GZ371">
        <v>2.6208499999999999</v>
      </c>
      <c r="HA371">
        <v>2.1972700000000001</v>
      </c>
      <c r="HB371">
        <v>2.36206</v>
      </c>
      <c r="HC371">
        <v>40.578699999999998</v>
      </c>
      <c r="HD371">
        <v>15.0952</v>
      </c>
      <c r="HE371">
        <v>18</v>
      </c>
      <c r="HF371">
        <v>690.16600000000005</v>
      </c>
      <c r="HG371">
        <v>741.42700000000002</v>
      </c>
      <c r="HH371">
        <v>31.003299999999999</v>
      </c>
      <c r="HI371">
        <v>35.119399999999999</v>
      </c>
      <c r="HJ371">
        <v>30.0015</v>
      </c>
      <c r="HK371">
        <v>34.833599999999997</v>
      </c>
      <c r="HL371">
        <v>34.81</v>
      </c>
      <c r="HM371">
        <v>100</v>
      </c>
      <c r="HN371">
        <v>16.323699999999999</v>
      </c>
      <c r="HO371">
        <v>100</v>
      </c>
      <c r="HP371">
        <v>31</v>
      </c>
      <c r="HQ371">
        <v>2375.06</v>
      </c>
      <c r="HR371">
        <v>36.979199999999999</v>
      </c>
      <c r="HS371">
        <v>99.053399999999996</v>
      </c>
      <c r="HT371">
        <v>98.102900000000005</v>
      </c>
    </row>
    <row r="372" spans="1:228" x14ac:dyDescent="0.2">
      <c r="A372">
        <v>357</v>
      </c>
      <c r="B372">
        <v>1669233014.0999999</v>
      </c>
      <c r="C372">
        <v>1421.599999904633</v>
      </c>
      <c r="D372" t="s">
        <v>1073</v>
      </c>
      <c r="E372" t="s">
        <v>1074</v>
      </c>
      <c r="F372">
        <v>4</v>
      </c>
      <c r="G372">
        <v>1669233011.7874999</v>
      </c>
      <c r="H372">
        <f t="shared" si="170"/>
        <v>1.4936052977699117E-3</v>
      </c>
      <c r="I372">
        <f t="shared" si="171"/>
        <v>1.4936052977699117</v>
      </c>
      <c r="J372">
        <f t="shared" si="172"/>
        <v>27.416118419161737</v>
      </c>
      <c r="K372">
        <f t="shared" si="173"/>
        <v>2107.4425000000001</v>
      </c>
      <c r="L372">
        <f t="shared" si="174"/>
        <v>1455.8107706203734</v>
      </c>
      <c r="M372">
        <f t="shared" si="175"/>
        <v>146.86339063779204</v>
      </c>
      <c r="N372">
        <f t="shared" si="176"/>
        <v>212.6005366702249</v>
      </c>
      <c r="O372">
        <f t="shared" si="177"/>
        <v>7.4563121045125302E-2</v>
      </c>
      <c r="P372">
        <f t="shared" si="178"/>
        <v>3.6740245233236863</v>
      </c>
      <c r="Q372">
        <f t="shared" si="179"/>
        <v>7.3732543210106596E-2</v>
      </c>
      <c r="R372">
        <f t="shared" si="180"/>
        <v>4.6156692567661486E-2</v>
      </c>
      <c r="S372">
        <f t="shared" si="181"/>
        <v>226.11578098584835</v>
      </c>
      <c r="T372">
        <f t="shared" si="182"/>
        <v>35.064284994507261</v>
      </c>
      <c r="U372">
        <f t="shared" si="183"/>
        <v>35.269537499999998</v>
      </c>
      <c r="V372">
        <f t="shared" si="184"/>
        <v>5.7332282990877514</v>
      </c>
      <c r="W372">
        <f t="shared" si="185"/>
        <v>69.673267425232012</v>
      </c>
      <c r="X372">
        <f t="shared" si="186"/>
        <v>3.7860951681646311</v>
      </c>
      <c r="Y372">
        <f t="shared" si="187"/>
        <v>5.4340714998440074</v>
      </c>
      <c r="Z372">
        <f t="shared" si="188"/>
        <v>1.9471331309231203</v>
      </c>
      <c r="AA372">
        <f t="shared" si="189"/>
        <v>-65.867993631653107</v>
      </c>
      <c r="AB372">
        <f t="shared" si="190"/>
        <v>-191.38653633537541</v>
      </c>
      <c r="AC372">
        <f t="shared" si="191"/>
        <v>-12.140315327557499</v>
      </c>
      <c r="AD372">
        <f t="shared" si="192"/>
        <v>-43.279064308737645</v>
      </c>
      <c r="AE372">
        <f t="shared" si="193"/>
        <v>27.942788135330563</v>
      </c>
      <c r="AF372">
        <f t="shared" si="194"/>
        <v>1.2894240140257542</v>
      </c>
      <c r="AG372">
        <f t="shared" si="195"/>
        <v>27.416118419161737</v>
      </c>
      <c r="AH372">
        <v>2201.6569316594569</v>
      </c>
      <c r="AI372">
        <v>2189.6824848484839</v>
      </c>
      <c r="AJ372">
        <v>3.7486637757563973E-2</v>
      </c>
      <c r="AK372">
        <v>65.098338017295973</v>
      </c>
      <c r="AL372">
        <f t="shared" si="196"/>
        <v>1.4936052977699117</v>
      </c>
      <c r="AM372">
        <v>37.01394006389112</v>
      </c>
      <c r="AN372">
        <v>37.546875824175842</v>
      </c>
      <c r="AO372">
        <v>1.2088627630795681E-2</v>
      </c>
      <c r="AP372">
        <v>87.569397002130515</v>
      </c>
      <c r="AQ372">
        <v>9</v>
      </c>
      <c r="AR372">
        <v>1</v>
      </c>
      <c r="AS372">
        <f t="shared" si="197"/>
        <v>1</v>
      </c>
      <c r="AT372">
        <f t="shared" si="198"/>
        <v>0</v>
      </c>
      <c r="AU372">
        <f t="shared" si="199"/>
        <v>47019.774212122</v>
      </c>
      <c r="AV372">
        <f t="shared" si="200"/>
        <v>1199.9949999999999</v>
      </c>
      <c r="AW372">
        <f t="shared" si="201"/>
        <v>1025.9214885937038</v>
      </c>
      <c r="AX372">
        <f t="shared" si="202"/>
        <v>0.8549381360703201</v>
      </c>
      <c r="AY372">
        <f t="shared" si="203"/>
        <v>0.18843060261571787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1669233011.7874999</v>
      </c>
      <c r="BF372">
        <v>2107.4425000000001</v>
      </c>
      <c r="BG372">
        <v>2120.17875</v>
      </c>
      <c r="BH372">
        <v>37.530374999999999</v>
      </c>
      <c r="BI372">
        <v>37.014850000000003</v>
      </c>
      <c r="BJ372">
        <v>2112.1537499999999</v>
      </c>
      <c r="BK372">
        <v>37.431487500000003</v>
      </c>
      <c r="BL372">
        <v>649.97524999999996</v>
      </c>
      <c r="BM372">
        <v>100.78087499999999</v>
      </c>
      <c r="BN372">
        <v>9.9949349999999992E-2</v>
      </c>
      <c r="BO372">
        <v>34.303300000000007</v>
      </c>
      <c r="BP372">
        <v>35.269537499999998</v>
      </c>
      <c r="BQ372">
        <v>999.9</v>
      </c>
      <c r="BR372">
        <v>0</v>
      </c>
      <c r="BS372">
        <v>0</v>
      </c>
      <c r="BT372">
        <v>9011.6412499999988</v>
      </c>
      <c r="BU372">
        <v>0</v>
      </c>
      <c r="BV372">
        <v>131.768</v>
      </c>
      <c r="BW372">
        <v>-12.738825</v>
      </c>
      <c r="BX372">
        <v>2189.6174999999998</v>
      </c>
      <c r="BY372">
        <v>2201.6750000000002</v>
      </c>
      <c r="BZ372">
        <v>0.51550962499999997</v>
      </c>
      <c r="CA372">
        <v>2120.17875</v>
      </c>
      <c r="CB372">
        <v>37.014850000000003</v>
      </c>
      <c r="CC372">
        <v>3.7823512500000001</v>
      </c>
      <c r="CD372">
        <v>3.7303975</v>
      </c>
      <c r="CE372">
        <v>27.943462499999999</v>
      </c>
      <c r="CF372">
        <v>27.706524999999999</v>
      </c>
      <c r="CG372">
        <v>1199.9949999999999</v>
      </c>
      <c r="CH372">
        <v>0.49997900000000001</v>
      </c>
      <c r="CI372">
        <v>0.50002100000000005</v>
      </c>
      <c r="CJ372">
        <v>0</v>
      </c>
      <c r="CK372">
        <v>717.27012500000001</v>
      </c>
      <c r="CL372">
        <v>4.9990899999999998</v>
      </c>
      <c r="CM372">
        <v>7865.0825000000004</v>
      </c>
      <c r="CN372">
        <v>9557.7362499999999</v>
      </c>
      <c r="CO372">
        <v>44.186999999999998</v>
      </c>
      <c r="CP372">
        <v>45.875</v>
      </c>
      <c r="CQ372">
        <v>44.811999999999998</v>
      </c>
      <c r="CR372">
        <v>45.679250000000003</v>
      </c>
      <c r="CS372">
        <v>45.625</v>
      </c>
      <c r="CT372">
        <v>597.47249999999997</v>
      </c>
      <c r="CU372">
        <v>597.52250000000004</v>
      </c>
      <c r="CV372">
        <v>0</v>
      </c>
      <c r="CW372">
        <v>1669233021</v>
      </c>
      <c r="CX372">
        <v>0</v>
      </c>
      <c r="CY372">
        <v>1669228029.5</v>
      </c>
      <c r="CZ372" t="s">
        <v>356</v>
      </c>
      <c r="DA372">
        <v>1669228029.5</v>
      </c>
      <c r="DB372">
        <v>1669228028</v>
      </c>
      <c r="DC372">
        <v>6</v>
      </c>
      <c r="DD372">
        <v>0.127</v>
      </c>
      <c r="DE372">
        <v>2E-3</v>
      </c>
      <c r="DF372">
        <v>-2.9980000000000002</v>
      </c>
      <c r="DG372">
        <v>9.9000000000000005E-2</v>
      </c>
      <c r="DH372">
        <v>415</v>
      </c>
      <c r="DI372">
        <v>34</v>
      </c>
      <c r="DJ372">
        <v>0.37</v>
      </c>
      <c r="DK372">
        <v>0.19</v>
      </c>
      <c r="DL372">
        <v>-12.57423170731707</v>
      </c>
      <c r="DM372">
        <v>-0.17200975609758251</v>
      </c>
      <c r="DN372">
        <v>0.24691963779989509</v>
      </c>
      <c r="DO372">
        <v>0</v>
      </c>
      <c r="DP372">
        <v>0.49461273170731701</v>
      </c>
      <c r="DQ372">
        <v>-0.229920878048781</v>
      </c>
      <c r="DR372">
        <v>6.6805104240153498E-2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0</v>
      </c>
      <c r="DY372">
        <v>2</v>
      </c>
      <c r="DZ372" t="s">
        <v>381</v>
      </c>
      <c r="EA372">
        <v>3.2946900000000001</v>
      </c>
      <c r="EB372">
        <v>2.6253700000000002</v>
      </c>
      <c r="EC372">
        <v>0.29014800000000002</v>
      </c>
      <c r="ED372">
        <v>0.28909200000000002</v>
      </c>
      <c r="EE372">
        <v>0.14813799999999999</v>
      </c>
      <c r="EF372">
        <v>0.144958</v>
      </c>
      <c r="EG372">
        <v>21425.3</v>
      </c>
      <c r="EH372">
        <v>21832.5</v>
      </c>
      <c r="EI372">
        <v>28115</v>
      </c>
      <c r="EJ372">
        <v>29598.2</v>
      </c>
      <c r="EK372">
        <v>32954.5</v>
      </c>
      <c r="EL372">
        <v>35141.9</v>
      </c>
      <c r="EM372">
        <v>39673</v>
      </c>
      <c r="EN372">
        <v>42304.6</v>
      </c>
      <c r="EO372">
        <v>2.1835800000000001</v>
      </c>
      <c r="EP372">
        <v>2.1558299999999999</v>
      </c>
      <c r="EQ372">
        <v>6.9163699999999995E-2</v>
      </c>
      <c r="ER372">
        <v>0</v>
      </c>
      <c r="ES372">
        <v>34.155299999999997</v>
      </c>
      <c r="ET372">
        <v>999.9</v>
      </c>
      <c r="EU372">
        <v>71</v>
      </c>
      <c r="EV372">
        <v>36.200000000000003</v>
      </c>
      <c r="EW372">
        <v>42.515000000000001</v>
      </c>
      <c r="EX372">
        <v>57.254399999999997</v>
      </c>
      <c r="EY372">
        <v>-2.9647399999999999</v>
      </c>
      <c r="EZ372">
        <v>2</v>
      </c>
      <c r="FA372">
        <v>0.62909300000000001</v>
      </c>
      <c r="FB372">
        <v>1.3188</v>
      </c>
      <c r="FC372">
        <v>20.264800000000001</v>
      </c>
      <c r="FD372">
        <v>5.2187900000000003</v>
      </c>
      <c r="FE372">
        <v>12.0099</v>
      </c>
      <c r="FF372">
        <v>4.9861000000000004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1.8621799999999999</v>
      </c>
      <c r="FN372">
        <v>1.8642300000000001</v>
      </c>
      <c r="FO372">
        <v>1.8603499999999999</v>
      </c>
      <c r="FP372">
        <v>1.86111</v>
      </c>
      <c r="FQ372">
        <v>1.8601700000000001</v>
      </c>
      <c r="FR372">
        <v>1.8618399999999999</v>
      </c>
      <c r="FS372">
        <v>1.85842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-4.71</v>
      </c>
      <c r="GH372">
        <v>9.8900000000000002E-2</v>
      </c>
      <c r="GI372">
        <v>-2.4324828651112251</v>
      </c>
      <c r="GJ372">
        <v>-1.6100910332537859E-3</v>
      </c>
      <c r="GK372">
        <v>7.0186618486508772E-7</v>
      </c>
      <c r="GL372">
        <v>-2.134652460378022E-10</v>
      </c>
      <c r="GM372">
        <v>9.8890000000004363E-2</v>
      </c>
      <c r="GN372">
        <v>0</v>
      </c>
      <c r="GO372">
        <v>0</v>
      </c>
      <c r="GP372">
        <v>0</v>
      </c>
      <c r="GQ372">
        <v>5</v>
      </c>
      <c r="GR372">
        <v>2079</v>
      </c>
      <c r="GS372">
        <v>3</v>
      </c>
      <c r="GT372">
        <v>29</v>
      </c>
      <c r="GU372">
        <v>83.1</v>
      </c>
      <c r="GV372">
        <v>83.1</v>
      </c>
      <c r="GW372">
        <v>4.99756</v>
      </c>
      <c r="GX372">
        <v>2.4462899999999999</v>
      </c>
      <c r="GY372">
        <v>2.04834</v>
      </c>
      <c r="GZ372">
        <v>2.6208499999999999</v>
      </c>
      <c r="HA372">
        <v>2.1972700000000001</v>
      </c>
      <c r="HB372">
        <v>2.34985</v>
      </c>
      <c r="HC372">
        <v>40.578699999999998</v>
      </c>
      <c r="HD372">
        <v>15.0952</v>
      </c>
      <c r="HE372">
        <v>18</v>
      </c>
      <c r="HF372">
        <v>690.03499999999997</v>
      </c>
      <c r="HG372">
        <v>741.38499999999999</v>
      </c>
      <c r="HH372">
        <v>31.0032</v>
      </c>
      <c r="HI372">
        <v>35.132199999999997</v>
      </c>
      <c r="HJ372">
        <v>30.0016</v>
      </c>
      <c r="HK372">
        <v>34.844700000000003</v>
      </c>
      <c r="HL372">
        <v>34.820599999999999</v>
      </c>
      <c r="HM372">
        <v>100</v>
      </c>
      <c r="HN372">
        <v>16.323699999999999</v>
      </c>
      <c r="HO372">
        <v>100</v>
      </c>
      <c r="HP372">
        <v>31</v>
      </c>
      <c r="HQ372">
        <v>2381.7399999999998</v>
      </c>
      <c r="HR372">
        <v>36.9739</v>
      </c>
      <c r="HS372">
        <v>99.051000000000002</v>
      </c>
      <c r="HT372">
        <v>98.102199999999996</v>
      </c>
    </row>
    <row r="373" spans="1:228" x14ac:dyDescent="0.2">
      <c r="A373">
        <v>358</v>
      </c>
      <c r="B373">
        <v>1669233018.0999999</v>
      </c>
      <c r="C373">
        <v>1425.599999904633</v>
      </c>
      <c r="D373" t="s">
        <v>1075</v>
      </c>
      <c r="E373" t="s">
        <v>1076</v>
      </c>
      <c r="F373">
        <v>4</v>
      </c>
      <c r="G373">
        <v>1669233016.0999999</v>
      </c>
      <c r="H373">
        <f t="shared" si="170"/>
        <v>1.4946362444714079E-3</v>
      </c>
      <c r="I373">
        <f t="shared" si="171"/>
        <v>1.4946362444714079</v>
      </c>
      <c r="J373">
        <f t="shared" si="172"/>
        <v>28.444856114553055</v>
      </c>
      <c r="K373">
        <f t="shared" si="173"/>
        <v>2107.4442857142849</v>
      </c>
      <c r="L373">
        <f t="shared" si="174"/>
        <v>1434.3180439842761</v>
      </c>
      <c r="M373">
        <f t="shared" si="175"/>
        <v>144.6957519526899</v>
      </c>
      <c r="N373">
        <f t="shared" si="176"/>
        <v>212.60154740350657</v>
      </c>
      <c r="O373">
        <f t="shared" si="177"/>
        <v>7.4618061576503761E-2</v>
      </c>
      <c r="P373">
        <f t="shared" si="178"/>
        <v>3.6706160058220592</v>
      </c>
      <c r="Q373">
        <f t="shared" si="179"/>
        <v>7.3785503557140933E-2</v>
      </c>
      <c r="R373">
        <f t="shared" si="180"/>
        <v>4.6189967588070098E-2</v>
      </c>
      <c r="S373">
        <f t="shared" si="181"/>
        <v>226.11473537842301</v>
      </c>
      <c r="T373">
        <f t="shared" si="182"/>
        <v>35.077779952686711</v>
      </c>
      <c r="U373">
        <f t="shared" si="183"/>
        <v>35.278985714285717</v>
      </c>
      <c r="V373">
        <f t="shared" si="184"/>
        <v>5.7362228140709304</v>
      </c>
      <c r="W373">
        <f t="shared" si="185"/>
        <v>69.679713057109637</v>
      </c>
      <c r="X373">
        <f t="shared" si="186"/>
        <v>3.7891980058450652</v>
      </c>
      <c r="Y373">
        <f t="shared" si="187"/>
        <v>5.4380218281602719</v>
      </c>
      <c r="Z373">
        <f t="shared" si="188"/>
        <v>1.9470248082258652</v>
      </c>
      <c r="AA373">
        <f t="shared" si="189"/>
        <v>-65.913458381189088</v>
      </c>
      <c r="AB373">
        <f t="shared" si="190"/>
        <v>-190.49480875906545</v>
      </c>
      <c r="AC373">
        <f t="shared" si="191"/>
        <v>-12.096297255278005</v>
      </c>
      <c r="AD373">
        <f t="shared" si="192"/>
        <v>-42.389829017109548</v>
      </c>
      <c r="AE373">
        <f t="shared" si="193"/>
        <v>27.872088139718379</v>
      </c>
      <c r="AF373">
        <f t="shared" si="194"/>
        <v>1.3577564256011576</v>
      </c>
      <c r="AG373">
        <f t="shared" si="195"/>
        <v>28.444856114553055</v>
      </c>
      <c r="AH373">
        <v>2201.7301508003102</v>
      </c>
      <c r="AI373">
        <v>2189.6249090909091</v>
      </c>
      <c r="AJ373">
        <v>-4.154580206600015E-2</v>
      </c>
      <c r="AK373">
        <v>65.098338017295973</v>
      </c>
      <c r="AL373">
        <f t="shared" si="196"/>
        <v>1.4946362444714079</v>
      </c>
      <c r="AM373">
        <v>37.016556828460267</v>
      </c>
      <c r="AN373">
        <v>37.567329670329677</v>
      </c>
      <c r="AO373">
        <v>8.7981660282382135E-3</v>
      </c>
      <c r="AP373">
        <v>87.569397002130515</v>
      </c>
      <c r="AQ373">
        <v>9</v>
      </c>
      <c r="AR373">
        <v>1</v>
      </c>
      <c r="AS373">
        <f t="shared" si="197"/>
        <v>1</v>
      </c>
      <c r="AT373">
        <f t="shared" si="198"/>
        <v>0</v>
      </c>
      <c r="AU373">
        <f t="shared" si="199"/>
        <v>46957.176419002753</v>
      </c>
      <c r="AV373">
        <f t="shared" si="200"/>
        <v>1199.991428571429</v>
      </c>
      <c r="AW373">
        <f t="shared" si="201"/>
        <v>1025.9182421649862</v>
      </c>
      <c r="AX373">
        <f t="shared" si="202"/>
        <v>0.85493797517064418</v>
      </c>
      <c r="AY373">
        <f t="shared" si="203"/>
        <v>0.18843029207934348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1669233016.0999999</v>
      </c>
      <c r="BF373">
        <v>2107.4442857142849</v>
      </c>
      <c r="BG373">
        <v>2120.21</v>
      </c>
      <c r="BH373">
        <v>37.560985714285707</v>
      </c>
      <c r="BI373">
        <v>37.0182</v>
      </c>
      <c r="BJ373">
        <v>2112.16</v>
      </c>
      <c r="BK373">
        <v>37.462085714285713</v>
      </c>
      <c r="BL373">
        <v>650.02557142857142</v>
      </c>
      <c r="BM373">
        <v>100.7811428571429</v>
      </c>
      <c r="BN373">
        <v>0.10007561428571431</v>
      </c>
      <c r="BO373">
        <v>34.316357142857143</v>
      </c>
      <c r="BP373">
        <v>35.278985714285717</v>
      </c>
      <c r="BQ373">
        <v>999.89999999999986</v>
      </c>
      <c r="BR373">
        <v>0</v>
      </c>
      <c r="BS373">
        <v>0</v>
      </c>
      <c r="BT373">
        <v>8999.8214285714294</v>
      </c>
      <c r="BU373">
        <v>0</v>
      </c>
      <c r="BV373">
        <v>131.965</v>
      </c>
      <c r="BW373">
        <v>-12.76398571428571</v>
      </c>
      <c r="BX373">
        <v>2189.6928571428571</v>
      </c>
      <c r="BY373">
        <v>2201.7114285714279</v>
      </c>
      <c r="BZ373">
        <v>0.54275200000000001</v>
      </c>
      <c r="CA373">
        <v>2120.21</v>
      </c>
      <c r="CB373">
        <v>37.0182</v>
      </c>
      <c r="CC373">
        <v>3.7854385714285721</v>
      </c>
      <c r="CD373">
        <v>3.7307385714285708</v>
      </c>
      <c r="CE373">
        <v>27.957457142857141</v>
      </c>
      <c r="CF373">
        <v>27.708071428571429</v>
      </c>
      <c r="CG373">
        <v>1199.991428571429</v>
      </c>
      <c r="CH373">
        <v>0.49998271428571428</v>
      </c>
      <c r="CI373">
        <v>0.50001728571428561</v>
      </c>
      <c r="CJ373">
        <v>0</v>
      </c>
      <c r="CK373">
        <v>717.37585714285717</v>
      </c>
      <c r="CL373">
        <v>4.9990899999999998</v>
      </c>
      <c r="CM373">
        <v>7857.2885714285721</v>
      </c>
      <c r="CN373">
        <v>9557.7314285714274</v>
      </c>
      <c r="CO373">
        <v>44.186999999999998</v>
      </c>
      <c r="CP373">
        <v>45.875</v>
      </c>
      <c r="CQ373">
        <v>44.811999999999998</v>
      </c>
      <c r="CR373">
        <v>45.686999999999998</v>
      </c>
      <c r="CS373">
        <v>45.651571428571437</v>
      </c>
      <c r="CT373">
        <v>597.47714285714289</v>
      </c>
      <c r="CU373">
        <v>597.51428571428573</v>
      </c>
      <c r="CV373">
        <v>0</v>
      </c>
      <c r="CW373">
        <v>1669233025.2</v>
      </c>
      <c r="CX373">
        <v>0</v>
      </c>
      <c r="CY373">
        <v>1669228029.5</v>
      </c>
      <c r="CZ373" t="s">
        <v>356</v>
      </c>
      <c r="DA373">
        <v>1669228029.5</v>
      </c>
      <c r="DB373">
        <v>1669228028</v>
      </c>
      <c r="DC373">
        <v>6</v>
      </c>
      <c r="DD373">
        <v>0.127</v>
      </c>
      <c r="DE373">
        <v>2E-3</v>
      </c>
      <c r="DF373">
        <v>-2.9980000000000002</v>
      </c>
      <c r="DG373">
        <v>9.9000000000000005E-2</v>
      </c>
      <c r="DH373">
        <v>415</v>
      </c>
      <c r="DI373">
        <v>34</v>
      </c>
      <c r="DJ373">
        <v>0.37</v>
      </c>
      <c r="DK373">
        <v>0.19</v>
      </c>
      <c r="DL373">
        <v>-12.56202926829268</v>
      </c>
      <c r="DM373">
        <v>-1.6560773519164229</v>
      </c>
      <c r="DN373">
        <v>0.23671559269784889</v>
      </c>
      <c r="DO373">
        <v>0</v>
      </c>
      <c r="DP373">
        <v>0.48436685365853649</v>
      </c>
      <c r="DQ373">
        <v>0.30958298257839761</v>
      </c>
      <c r="DR373">
        <v>5.3479139058305793E-2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381</v>
      </c>
      <c r="EA373">
        <v>3.2949299999999999</v>
      </c>
      <c r="EB373">
        <v>2.6253199999999999</v>
      </c>
      <c r="EC373">
        <v>0.29013100000000003</v>
      </c>
      <c r="ED373">
        <v>0.28909200000000002</v>
      </c>
      <c r="EE373">
        <v>0.14818500000000001</v>
      </c>
      <c r="EF373">
        <v>0.14496300000000001</v>
      </c>
      <c r="EG373">
        <v>21425</v>
      </c>
      <c r="EH373">
        <v>21831.5</v>
      </c>
      <c r="EI373">
        <v>28114.1</v>
      </c>
      <c r="EJ373">
        <v>29597</v>
      </c>
      <c r="EK373">
        <v>32951.4</v>
      </c>
      <c r="EL373">
        <v>35140.300000000003</v>
      </c>
      <c r="EM373">
        <v>39671.599999999999</v>
      </c>
      <c r="EN373">
        <v>42302.9</v>
      </c>
      <c r="EO373">
        <v>2.1837</v>
      </c>
      <c r="EP373">
        <v>2.1556500000000001</v>
      </c>
      <c r="EQ373">
        <v>6.8537899999999999E-2</v>
      </c>
      <c r="ER373">
        <v>0</v>
      </c>
      <c r="ES373">
        <v>34.183900000000001</v>
      </c>
      <c r="ET373">
        <v>999.9</v>
      </c>
      <c r="EU373">
        <v>71</v>
      </c>
      <c r="EV373">
        <v>36.200000000000003</v>
      </c>
      <c r="EW373">
        <v>42.512900000000002</v>
      </c>
      <c r="EX373">
        <v>56.744399999999999</v>
      </c>
      <c r="EY373">
        <v>-3.0929500000000001</v>
      </c>
      <c r="EZ373">
        <v>2</v>
      </c>
      <c r="FA373">
        <v>0.63031800000000004</v>
      </c>
      <c r="FB373">
        <v>1.32988</v>
      </c>
      <c r="FC373">
        <v>20.264700000000001</v>
      </c>
      <c r="FD373">
        <v>5.2187900000000003</v>
      </c>
      <c r="FE373">
        <v>12.0098</v>
      </c>
      <c r="FF373">
        <v>4.9862500000000001</v>
      </c>
      <c r="FG373">
        <v>3.2846500000000001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1.8621799999999999</v>
      </c>
      <c r="FN373">
        <v>1.8642099999999999</v>
      </c>
      <c r="FO373">
        <v>1.8603400000000001</v>
      </c>
      <c r="FP373">
        <v>1.86111</v>
      </c>
      <c r="FQ373">
        <v>1.8601700000000001</v>
      </c>
      <c r="FR373">
        <v>1.8618699999999999</v>
      </c>
      <c r="FS373">
        <v>1.85842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-4.71</v>
      </c>
      <c r="GH373">
        <v>9.8900000000000002E-2</v>
      </c>
      <c r="GI373">
        <v>-2.4324828651112251</v>
      </c>
      <c r="GJ373">
        <v>-1.6100910332537859E-3</v>
      </c>
      <c r="GK373">
        <v>7.0186618486508772E-7</v>
      </c>
      <c r="GL373">
        <v>-2.134652460378022E-10</v>
      </c>
      <c r="GM373">
        <v>9.8890000000004363E-2</v>
      </c>
      <c r="GN373">
        <v>0</v>
      </c>
      <c r="GO373">
        <v>0</v>
      </c>
      <c r="GP373">
        <v>0</v>
      </c>
      <c r="GQ373">
        <v>5</v>
      </c>
      <c r="GR373">
        <v>2079</v>
      </c>
      <c r="GS373">
        <v>3</v>
      </c>
      <c r="GT373">
        <v>29</v>
      </c>
      <c r="GU373">
        <v>83.1</v>
      </c>
      <c r="GV373">
        <v>83.2</v>
      </c>
      <c r="GW373">
        <v>4.99756</v>
      </c>
      <c r="GX373">
        <v>2.4462899999999999</v>
      </c>
      <c r="GY373">
        <v>2.04834</v>
      </c>
      <c r="GZ373">
        <v>2.6196299999999999</v>
      </c>
      <c r="HA373">
        <v>2.1972700000000001</v>
      </c>
      <c r="HB373">
        <v>2.323</v>
      </c>
      <c r="HC373">
        <v>40.578699999999998</v>
      </c>
      <c r="HD373">
        <v>15.0777</v>
      </c>
      <c r="HE373">
        <v>18</v>
      </c>
      <c r="HF373">
        <v>690.245</v>
      </c>
      <c r="HG373">
        <v>741.33699999999999</v>
      </c>
      <c r="HH373">
        <v>31.0032</v>
      </c>
      <c r="HI373">
        <v>35.145699999999998</v>
      </c>
      <c r="HJ373">
        <v>30.0015</v>
      </c>
      <c r="HK373">
        <v>34.854700000000001</v>
      </c>
      <c r="HL373">
        <v>34.830599999999997</v>
      </c>
      <c r="HM373">
        <v>100</v>
      </c>
      <c r="HN373">
        <v>16.323699999999999</v>
      </c>
      <c r="HO373">
        <v>100</v>
      </c>
      <c r="HP373">
        <v>31</v>
      </c>
      <c r="HQ373">
        <v>2388.42</v>
      </c>
      <c r="HR373">
        <v>36.9739</v>
      </c>
      <c r="HS373">
        <v>99.047700000000006</v>
      </c>
      <c r="HT373">
        <v>98.098200000000006</v>
      </c>
    </row>
    <row r="374" spans="1:228" x14ac:dyDescent="0.2">
      <c r="A374">
        <v>359</v>
      </c>
      <c r="B374">
        <v>1669233022.0999999</v>
      </c>
      <c r="C374">
        <v>1429.599999904633</v>
      </c>
      <c r="D374" t="s">
        <v>1077</v>
      </c>
      <c r="E374" t="s">
        <v>1078</v>
      </c>
      <c r="F374">
        <v>4</v>
      </c>
      <c r="G374">
        <v>1669233019.7874999</v>
      </c>
      <c r="H374">
        <f t="shared" si="170"/>
        <v>1.4326789623385783E-3</v>
      </c>
      <c r="I374">
        <f t="shared" si="171"/>
        <v>1.4326789623385783</v>
      </c>
      <c r="J374">
        <f t="shared" si="172"/>
        <v>27.602468448057728</v>
      </c>
      <c r="K374">
        <f t="shared" si="173"/>
        <v>2107.3200000000002</v>
      </c>
      <c r="L374">
        <f t="shared" si="174"/>
        <v>1425.4668020406984</v>
      </c>
      <c r="M374">
        <f t="shared" si="175"/>
        <v>143.80644803665439</v>
      </c>
      <c r="N374">
        <f t="shared" si="176"/>
        <v>212.59436111929202</v>
      </c>
      <c r="O374">
        <f t="shared" si="177"/>
        <v>7.1363116598732151E-2</v>
      </c>
      <c r="P374">
        <f t="shared" si="178"/>
        <v>3.6658557577424333</v>
      </c>
      <c r="Q374">
        <f t="shared" si="179"/>
        <v>7.0600231089715443E-2</v>
      </c>
      <c r="R374">
        <f t="shared" si="180"/>
        <v>4.4193006945040157E-2</v>
      </c>
      <c r="S374">
        <f t="shared" si="181"/>
        <v>226.11752361002647</v>
      </c>
      <c r="T374">
        <f t="shared" si="182"/>
        <v>35.096653567600022</v>
      </c>
      <c r="U374">
        <f t="shared" si="183"/>
        <v>35.294162499999999</v>
      </c>
      <c r="V374">
        <f t="shared" si="184"/>
        <v>5.7410357863703334</v>
      </c>
      <c r="W374">
        <f t="shared" si="185"/>
        <v>69.685073383485189</v>
      </c>
      <c r="X374">
        <f t="shared" si="186"/>
        <v>3.7905294029838483</v>
      </c>
      <c r="Y374">
        <f t="shared" si="187"/>
        <v>5.4395141153459319</v>
      </c>
      <c r="Z374">
        <f t="shared" si="188"/>
        <v>1.9505063833864851</v>
      </c>
      <c r="AA374">
        <f t="shared" si="189"/>
        <v>-63.181142239131304</v>
      </c>
      <c r="AB374">
        <f t="shared" si="190"/>
        <v>-192.27280378795095</v>
      </c>
      <c r="AC374">
        <f t="shared" si="191"/>
        <v>-12.226251477646398</v>
      </c>
      <c r="AD374">
        <f t="shared" si="192"/>
        <v>-41.562673894702186</v>
      </c>
      <c r="AE374">
        <f t="shared" si="193"/>
        <v>27.893079657092514</v>
      </c>
      <c r="AF374">
        <f t="shared" si="194"/>
        <v>1.3871838842256716</v>
      </c>
      <c r="AG374">
        <f t="shared" si="195"/>
        <v>27.602468448057728</v>
      </c>
      <c r="AH374">
        <v>2201.6142338360251</v>
      </c>
      <c r="AI374">
        <v>2189.6254545454531</v>
      </c>
      <c r="AJ374">
        <v>2.1011684567756109E-2</v>
      </c>
      <c r="AK374">
        <v>65.098338017295973</v>
      </c>
      <c r="AL374">
        <f t="shared" si="196"/>
        <v>1.4326789623385783</v>
      </c>
      <c r="AM374">
        <v>37.018929872205568</v>
      </c>
      <c r="AN374">
        <v>37.576008791208828</v>
      </c>
      <c r="AO374">
        <v>2.945455531112676E-3</v>
      </c>
      <c r="AP374">
        <v>87.569397002130515</v>
      </c>
      <c r="AQ374">
        <v>9</v>
      </c>
      <c r="AR374">
        <v>1</v>
      </c>
      <c r="AS374">
        <f t="shared" si="197"/>
        <v>1</v>
      </c>
      <c r="AT374">
        <f t="shared" si="198"/>
        <v>0</v>
      </c>
      <c r="AU374">
        <f t="shared" si="199"/>
        <v>46871.821890392101</v>
      </c>
      <c r="AV374">
        <f t="shared" si="200"/>
        <v>1200.01</v>
      </c>
      <c r="AW374">
        <f t="shared" si="201"/>
        <v>1025.9337510932778</v>
      </c>
      <c r="AX374">
        <f t="shared" si="202"/>
        <v>0.85493766809716409</v>
      </c>
      <c r="AY374">
        <f t="shared" si="203"/>
        <v>0.18842969942752683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1669233019.7874999</v>
      </c>
      <c r="BF374">
        <v>2107.3200000000002</v>
      </c>
      <c r="BG374">
        <v>2120.12</v>
      </c>
      <c r="BH374">
        <v>37.573237499999998</v>
      </c>
      <c r="BI374">
        <v>37.018700000000003</v>
      </c>
      <c r="BJ374">
        <v>2112.033750000001</v>
      </c>
      <c r="BK374">
        <v>37.474374999999988</v>
      </c>
      <c r="BL374">
        <v>650.03174999999999</v>
      </c>
      <c r="BM374">
        <v>100.78375</v>
      </c>
      <c r="BN374">
        <v>0.1000081</v>
      </c>
      <c r="BO374">
        <v>34.321287499999997</v>
      </c>
      <c r="BP374">
        <v>35.294162499999999</v>
      </c>
      <c r="BQ374">
        <v>999.9</v>
      </c>
      <c r="BR374">
        <v>0</v>
      </c>
      <c r="BS374">
        <v>0</v>
      </c>
      <c r="BT374">
        <v>8983.125</v>
      </c>
      <c r="BU374">
        <v>0</v>
      </c>
      <c r="BV374">
        <v>129.01599999999999</v>
      </c>
      <c r="BW374">
        <v>-12.797912500000001</v>
      </c>
      <c r="BX374">
        <v>2189.5912499999999</v>
      </c>
      <c r="BY374">
        <v>2201.62</v>
      </c>
      <c r="BZ374">
        <v>0.55453962499999998</v>
      </c>
      <c r="CA374">
        <v>2120.12</v>
      </c>
      <c r="CB374">
        <v>37.018700000000003</v>
      </c>
      <c r="CC374">
        <v>3.786775</v>
      </c>
      <c r="CD374">
        <v>3.7308837499999998</v>
      </c>
      <c r="CE374">
        <v>27.963487499999999</v>
      </c>
      <c r="CF374">
        <v>27.708749999999998</v>
      </c>
      <c r="CG374">
        <v>1200.01</v>
      </c>
      <c r="CH374">
        <v>0.49999450000000001</v>
      </c>
      <c r="CI374">
        <v>0.50000549999999999</v>
      </c>
      <c r="CJ374">
        <v>0</v>
      </c>
      <c r="CK374">
        <v>717.31262500000003</v>
      </c>
      <c r="CL374">
        <v>4.9990899999999998</v>
      </c>
      <c r="CM374">
        <v>7811.7875000000004</v>
      </c>
      <c r="CN374">
        <v>9557.9287499999991</v>
      </c>
      <c r="CO374">
        <v>44.210625</v>
      </c>
      <c r="CP374">
        <v>45.875</v>
      </c>
      <c r="CQ374">
        <v>44.811999999999998</v>
      </c>
      <c r="CR374">
        <v>45.726374999999997</v>
      </c>
      <c r="CS374">
        <v>45.686999999999998</v>
      </c>
      <c r="CT374">
        <v>597.49874999999997</v>
      </c>
      <c r="CU374">
        <v>597.51125000000002</v>
      </c>
      <c r="CV374">
        <v>0</v>
      </c>
      <c r="CW374">
        <v>1669233029.4000001</v>
      </c>
      <c r="CX374">
        <v>0</v>
      </c>
      <c r="CY374">
        <v>1669228029.5</v>
      </c>
      <c r="CZ374" t="s">
        <v>356</v>
      </c>
      <c r="DA374">
        <v>1669228029.5</v>
      </c>
      <c r="DB374">
        <v>1669228028</v>
      </c>
      <c r="DC374">
        <v>6</v>
      </c>
      <c r="DD374">
        <v>0.127</v>
      </c>
      <c r="DE374">
        <v>2E-3</v>
      </c>
      <c r="DF374">
        <v>-2.9980000000000002</v>
      </c>
      <c r="DG374">
        <v>9.9000000000000005E-2</v>
      </c>
      <c r="DH374">
        <v>415</v>
      </c>
      <c r="DI374">
        <v>34</v>
      </c>
      <c r="DJ374">
        <v>0.37</v>
      </c>
      <c r="DK374">
        <v>0.19</v>
      </c>
      <c r="DL374">
        <v>-12.63621463414634</v>
      </c>
      <c r="DM374">
        <v>-1.8164257839721221</v>
      </c>
      <c r="DN374">
        <v>0.22555201505009631</v>
      </c>
      <c r="DO374">
        <v>0</v>
      </c>
      <c r="DP374">
        <v>0.4981853414634147</v>
      </c>
      <c r="DQ374">
        <v>0.52598805574912955</v>
      </c>
      <c r="DR374">
        <v>5.3982374009829012E-2</v>
      </c>
      <c r="DS374">
        <v>0</v>
      </c>
      <c r="DT374">
        <v>0</v>
      </c>
      <c r="DU374">
        <v>0</v>
      </c>
      <c r="DV374">
        <v>0</v>
      </c>
      <c r="DW374">
        <v>-1</v>
      </c>
      <c r="DX374">
        <v>0</v>
      </c>
      <c r="DY374">
        <v>2</v>
      </c>
      <c r="DZ374" t="s">
        <v>381</v>
      </c>
      <c r="EA374">
        <v>3.2947799999999998</v>
      </c>
      <c r="EB374">
        <v>2.62513</v>
      </c>
      <c r="EC374">
        <v>0.290134</v>
      </c>
      <c r="ED374">
        <v>0.28908400000000001</v>
      </c>
      <c r="EE374">
        <v>0.148206</v>
      </c>
      <c r="EF374">
        <v>0.14496200000000001</v>
      </c>
      <c r="EG374">
        <v>21424.2</v>
      </c>
      <c r="EH374">
        <v>21830.5</v>
      </c>
      <c r="EI374">
        <v>28113.200000000001</v>
      </c>
      <c r="EJ374">
        <v>29595.4</v>
      </c>
      <c r="EK374">
        <v>32949.5</v>
      </c>
      <c r="EL374">
        <v>35138.699999999997</v>
      </c>
      <c r="EM374">
        <v>39670.300000000003</v>
      </c>
      <c r="EN374">
        <v>42301</v>
      </c>
      <c r="EO374">
        <v>2.1832699999999998</v>
      </c>
      <c r="EP374">
        <v>2.1553</v>
      </c>
      <c r="EQ374">
        <v>6.7584199999999997E-2</v>
      </c>
      <c r="ER374">
        <v>0</v>
      </c>
      <c r="ES374">
        <v>34.202500000000001</v>
      </c>
      <c r="ET374">
        <v>999.9</v>
      </c>
      <c r="EU374">
        <v>71</v>
      </c>
      <c r="EV374">
        <v>36.200000000000003</v>
      </c>
      <c r="EW374">
        <v>42.513300000000001</v>
      </c>
      <c r="EX374">
        <v>57.284399999999998</v>
      </c>
      <c r="EY374">
        <v>-3.0769199999999999</v>
      </c>
      <c r="EZ374">
        <v>2</v>
      </c>
      <c r="FA374">
        <v>0.63147399999999998</v>
      </c>
      <c r="FB374">
        <v>1.3386</v>
      </c>
      <c r="FC374">
        <v>20.264600000000002</v>
      </c>
      <c r="FD374">
        <v>5.2184900000000001</v>
      </c>
      <c r="FE374">
        <v>12.0098</v>
      </c>
      <c r="FF374">
        <v>4.9860499999999996</v>
      </c>
      <c r="FG374">
        <v>3.2846500000000001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1.8621799999999999</v>
      </c>
      <c r="FN374">
        <v>1.8641700000000001</v>
      </c>
      <c r="FO374">
        <v>1.8603400000000001</v>
      </c>
      <c r="FP374">
        <v>1.8611</v>
      </c>
      <c r="FQ374">
        <v>1.86016</v>
      </c>
      <c r="FR374">
        <v>1.8618300000000001</v>
      </c>
      <c r="FS374">
        <v>1.85842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-4.72</v>
      </c>
      <c r="GH374">
        <v>9.8900000000000002E-2</v>
      </c>
      <c r="GI374">
        <v>-2.4324828651112251</v>
      </c>
      <c r="GJ374">
        <v>-1.6100910332537859E-3</v>
      </c>
      <c r="GK374">
        <v>7.0186618486508772E-7</v>
      </c>
      <c r="GL374">
        <v>-2.134652460378022E-10</v>
      </c>
      <c r="GM374">
        <v>9.8890000000004363E-2</v>
      </c>
      <c r="GN374">
        <v>0</v>
      </c>
      <c r="GO374">
        <v>0</v>
      </c>
      <c r="GP374">
        <v>0</v>
      </c>
      <c r="GQ374">
        <v>5</v>
      </c>
      <c r="GR374">
        <v>2079</v>
      </c>
      <c r="GS374">
        <v>3</v>
      </c>
      <c r="GT374">
        <v>29</v>
      </c>
      <c r="GU374">
        <v>83.2</v>
      </c>
      <c r="GV374">
        <v>83.2</v>
      </c>
      <c r="GW374">
        <v>4.99756</v>
      </c>
      <c r="GX374">
        <v>2.4414099999999999</v>
      </c>
      <c r="GY374">
        <v>2.04834</v>
      </c>
      <c r="GZ374">
        <v>2.6208499999999999</v>
      </c>
      <c r="HA374">
        <v>2.1972700000000001</v>
      </c>
      <c r="HB374">
        <v>2.36816</v>
      </c>
      <c r="HC374">
        <v>40.578699999999998</v>
      </c>
      <c r="HD374">
        <v>15.0952</v>
      </c>
      <c r="HE374">
        <v>18</v>
      </c>
      <c r="HF374">
        <v>690.005</v>
      </c>
      <c r="HG374">
        <v>741.11400000000003</v>
      </c>
      <c r="HH374">
        <v>31.002700000000001</v>
      </c>
      <c r="HI374">
        <v>35.161200000000001</v>
      </c>
      <c r="HJ374">
        <v>30.0015</v>
      </c>
      <c r="HK374">
        <v>34.865299999999998</v>
      </c>
      <c r="HL374">
        <v>34.8401</v>
      </c>
      <c r="HM374">
        <v>100</v>
      </c>
      <c r="HN374">
        <v>16.323699999999999</v>
      </c>
      <c r="HO374">
        <v>100</v>
      </c>
      <c r="HP374">
        <v>31</v>
      </c>
      <c r="HQ374">
        <v>2395.1</v>
      </c>
      <c r="HR374">
        <v>36.9739</v>
      </c>
      <c r="HS374">
        <v>99.044499999999999</v>
      </c>
      <c r="HT374">
        <v>98.093500000000006</v>
      </c>
    </row>
    <row r="375" spans="1:228" x14ac:dyDescent="0.2">
      <c r="A375">
        <v>360</v>
      </c>
      <c r="B375">
        <v>1669233026.0999999</v>
      </c>
      <c r="C375">
        <v>1433.599999904633</v>
      </c>
      <c r="D375" t="s">
        <v>1079</v>
      </c>
      <c r="E375" t="s">
        <v>1080</v>
      </c>
      <c r="F375">
        <v>4</v>
      </c>
      <c r="G375">
        <v>1669233024.0999999</v>
      </c>
      <c r="H375">
        <f t="shared" si="170"/>
        <v>1.4227962797184015E-3</v>
      </c>
      <c r="I375">
        <f t="shared" si="171"/>
        <v>1.4227962797184015</v>
      </c>
      <c r="J375">
        <f t="shared" si="172"/>
        <v>28.401646109385727</v>
      </c>
      <c r="K375">
        <f t="shared" si="173"/>
        <v>2107.3242857142859</v>
      </c>
      <c r="L375">
        <f t="shared" si="174"/>
        <v>1403.1239454356034</v>
      </c>
      <c r="M375">
        <f t="shared" si="175"/>
        <v>141.550514600778</v>
      </c>
      <c r="N375">
        <f t="shared" si="176"/>
        <v>212.59193675934901</v>
      </c>
      <c r="O375">
        <f t="shared" si="177"/>
        <v>7.0850279177521E-2</v>
      </c>
      <c r="P375">
        <f t="shared" si="178"/>
        <v>3.6639093754900425</v>
      </c>
      <c r="Q375">
        <f t="shared" si="179"/>
        <v>7.0097861688614774E-2</v>
      </c>
      <c r="R375">
        <f t="shared" si="180"/>
        <v>4.3878099290423141E-2</v>
      </c>
      <c r="S375">
        <f t="shared" si="181"/>
        <v>226.14322376339075</v>
      </c>
      <c r="T375">
        <f t="shared" si="182"/>
        <v>35.10216376495206</v>
      </c>
      <c r="U375">
        <f t="shared" si="183"/>
        <v>35.297885714285719</v>
      </c>
      <c r="V375">
        <f t="shared" si="184"/>
        <v>5.7422170549828895</v>
      </c>
      <c r="W375">
        <f t="shared" si="185"/>
        <v>69.688453869863253</v>
      </c>
      <c r="X375">
        <f t="shared" si="186"/>
        <v>3.7913307443201907</v>
      </c>
      <c r="Y375">
        <f t="shared" si="187"/>
        <v>5.4404001434730498</v>
      </c>
      <c r="Z375">
        <f t="shared" si="188"/>
        <v>1.9508863106626988</v>
      </c>
      <c r="AA375">
        <f t="shared" si="189"/>
        <v>-62.745315935581502</v>
      </c>
      <c r="AB375">
        <f t="shared" si="190"/>
        <v>-192.32803423157108</v>
      </c>
      <c r="AC375">
        <f t="shared" si="191"/>
        <v>-12.236656892231919</v>
      </c>
      <c r="AD375">
        <f t="shared" si="192"/>
        <v>-41.166783295993724</v>
      </c>
      <c r="AE375">
        <f t="shared" si="193"/>
        <v>27.966484426228881</v>
      </c>
      <c r="AF375">
        <f t="shared" si="194"/>
        <v>1.4068796917824788</v>
      </c>
      <c r="AG375">
        <f t="shared" si="195"/>
        <v>28.401646109385727</v>
      </c>
      <c r="AH375">
        <v>2201.664126249836</v>
      </c>
      <c r="AI375">
        <v>2189.5527272727272</v>
      </c>
      <c r="AJ375">
        <v>-3.5440874640606787E-2</v>
      </c>
      <c r="AK375">
        <v>65.098338017295973</v>
      </c>
      <c r="AL375">
        <f t="shared" si="196"/>
        <v>1.4227962797184015</v>
      </c>
      <c r="AM375">
        <v>37.018945135557153</v>
      </c>
      <c r="AN375">
        <v>37.585830769230782</v>
      </c>
      <c r="AO375">
        <v>3.6109094145292088E-4</v>
      </c>
      <c r="AP375">
        <v>87.569397002130515</v>
      </c>
      <c r="AQ375">
        <v>9</v>
      </c>
      <c r="AR375">
        <v>1</v>
      </c>
      <c r="AS375">
        <f t="shared" si="197"/>
        <v>1</v>
      </c>
      <c r="AT375">
        <f t="shared" si="198"/>
        <v>0</v>
      </c>
      <c r="AU375">
        <f t="shared" si="199"/>
        <v>46836.772389393635</v>
      </c>
      <c r="AV375">
        <f t="shared" si="200"/>
        <v>1200.138571428572</v>
      </c>
      <c r="AW375">
        <f t="shared" si="201"/>
        <v>1026.0444351105657</v>
      </c>
      <c r="AX375">
        <f t="shared" si="202"/>
        <v>0.85493830424033845</v>
      </c>
      <c r="AY375">
        <f t="shared" si="203"/>
        <v>0.1884309271838531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1669233024.0999999</v>
      </c>
      <c r="BF375">
        <v>2107.3242857142859</v>
      </c>
      <c r="BG375">
        <v>2120.1728571428571</v>
      </c>
      <c r="BH375">
        <v>37.581685714285712</v>
      </c>
      <c r="BI375">
        <v>37.019242857142856</v>
      </c>
      <c r="BJ375">
        <v>2112.037142857143</v>
      </c>
      <c r="BK375">
        <v>37.482799999999997</v>
      </c>
      <c r="BL375">
        <v>649.98928571428576</v>
      </c>
      <c r="BM375">
        <v>100.7824285714286</v>
      </c>
      <c r="BN375">
        <v>9.9973914285714297E-2</v>
      </c>
      <c r="BO375">
        <v>34.324214285714291</v>
      </c>
      <c r="BP375">
        <v>35.297885714285719</v>
      </c>
      <c r="BQ375">
        <v>999.89999999999986</v>
      </c>
      <c r="BR375">
        <v>0</v>
      </c>
      <c r="BS375">
        <v>0</v>
      </c>
      <c r="BT375">
        <v>8976.5142857142873</v>
      </c>
      <c r="BU375">
        <v>0</v>
      </c>
      <c r="BV375">
        <v>126.97799999999999</v>
      </c>
      <c r="BW375">
        <v>-12.847899999999999</v>
      </c>
      <c r="BX375">
        <v>2189.6128571428571</v>
      </c>
      <c r="BY375">
        <v>2201.6728571428571</v>
      </c>
      <c r="BZ375">
        <v>0.56245314285714287</v>
      </c>
      <c r="CA375">
        <v>2120.1728571428571</v>
      </c>
      <c r="CB375">
        <v>37.019242857142856</v>
      </c>
      <c r="CC375">
        <v>3.7875742857142858</v>
      </c>
      <c r="CD375">
        <v>3.7308885714285722</v>
      </c>
      <c r="CE375">
        <v>27.967114285714288</v>
      </c>
      <c r="CF375">
        <v>27.708757142857142</v>
      </c>
      <c r="CG375">
        <v>1200.138571428572</v>
      </c>
      <c r="CH375">
        <v>0.49997471428571427</v>
      </c>
      <c r="CI375">
        <v>0.50002528571428562</v>
      </c>
      <c r="CJ375">
        <v>0</v>
      </c>
      <c r="CK375">
        <v>717.25299999999993</v>
      </c>
      <c r="CL375">
        <v>4.9990899999999998</v>
      </c>
      <c r="CM375">
        <v>7834.8314285714278</v>
      </c>
      <c r="CN375">
        <v>9558.887142857142</v>
      </c>
      <c r="CO375">
        <v>44.25</v>
      </c>
      <c r="CP375">
        <v>45.875</v>
      </c>
      <c r="CQ375">
        <v>44.857000000000014</v>
      </c>
      <c r="CR375">
        <v>45.75</v>
      </c>
      <c r="CS375">
        <v>45.686999999999998</v>
      </c>
      <c r="CT375">
        <v>597.53857142857134</v>
      </c>
      <c r="CU375">
        <v>597.60142857142853</v>
      </c>
      <c r="CV375">
        <v>0</v>
      </c>
      <c r="CW375">
        <v>1669233033</v>
      </c>
      <c r="CX375">
        <v>0</v>
      </c>
      <c r="CY375">
        <v>1669228029.5</v>
      </c>
      <c r="CZ375" t="s">
        <v>356</v>
      </c>
      <c r="DA375">
        <v>1669228029.5</v>
      </c>
      <c r="DB375">
        <v>1669228028</v>
      </c>
      <c r="DC375">
        <v>6</v>
      </c>
      <c r="DD375">
        <v>0.127</v>
      </c>
      <c r="DE375">
        <v>2E-3</v>
      </c>
      <c r="DF375">
        <v>-2.9980000000000002</v>
      </c>
      <c r="DG375">
        <v>9.9000000000000005E-2</v>
      </c>
      <c r="DH375">
        <v>415</v>
      </c>
      <c r="DI375">
        <v>34</v>
      </c>
      <c r="DJ375">
        <v>0.37</v>
      </c>
      <c r="DK375">
        <v>0.19</v>
      </c>
      <c r="DL375">
        <v>-12.755992682926831</v>
      </c>
      <c r="DM375">
        <v>-0.64323763066205553</v>
      </c>
      <c r="DN375">
        <v>9.6662486456348978E-2</v>
      </c>
      <c r="DO375">
        <v>0</v>
      </c>
      <c r="DP375">
        <v>0.52815112195121938</v>
      </c>
      <c r="DQ375">
        <v>0.32748581184669101</v>
      </c>
      <c r="DR375">
        <v>3.4124491114365302E-2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0</v>
      </c>
      <c r="DY375">
        <v>2</v>
      </c>
      <c r="DZ375" t="s">
        <v>381</v>
      </c>
      <c r="EA375">
        <v>3.2947299999999999</v>
      </c>
      <c r="EB375">
        <v>2.6251099999999998</v>
      </c>
      <c r="EC375">
        <v>0.29010799999999998</v>
      </c>
      <c r="ED375">
        <v>0.289076</v>
      </c>
      <c r="EE375">
        <v>0.14821899999999999</v>
      </c>
      <c r="EF375">
        <v>0.144954</v>
      </c>
      <c r="EG375">
        <v>21424.799999999999</v>
      </c>
      <c r="EH375">
        <v>21830.3</v>
      </c>
      <c r="EI375">
        <v>28113.1</v>
      </c>
      <c r="EJ375">
        <v>29594.9</v>
      </c>
      <c r="EK375">
        <v>32948.699999999997</v>
      </c>
      <c r="EL375">
        <v>35138.699999999997</v>
      </c>
      <c r="EM375">
        <v>39669.9</v>
      </c>
      <c r="EN375">
        <v>42300.6</v>
      </c>
      <c r="EO375">
        <v>2.1830500000000002</v>
      </c>
      <c r="EP375">
        <v>2.1552500000000001</v>
      </c>
      <c r="EQ375">
        <v>6.7867300000000005E-2</v>
      </c>
      <c r="ER375">
        <v>0</v>
      </c>
      <c r="ES375">
        <v>34.208399999999997</v>
      </c>
      <c r="ET375">
        <v>999.9</v>
      </c>
      <c r="EU375">
        <v>71</v>
      </c>
      <c r="EV375">
        <v>36.200000000000003</v>
      </c>
      <c r="EW375">
        <v>42.5167</v>
      </c>
      <c r="EX375">
        <v>57.134399999999999</v>
      </c>
      <c r="EY375">
        <v>-3.00881</v>
      </c>
      <c r="EZ375">
        <v>2</v>
      </c>
      <c r="FA375">
        <v>0.63258899999999996</v>
      </c>
      <c r="FB375">
        <v>1.34596</v>
      </c>
      <c r="FC375">
        <v>20.264600000000002</v>
      </c>
      <c r="FD375">
        <v>5.2184900000000001</v>
      </c>
      <c r="FE375">
        <v>12.0099</v>
      </c>
      <c r="FF375">
        <v>4.9852999999999996</v>
      </c>
      <c r="FG375">
        <v>3.2846500000000001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1.8621799999999999</v>
      </c>
      <c r="FN375">
        <v>1.8641700000000001</v>
      </c>
      <c r="FO375">
        <v>1.8603499999999999</v>
      </c>
      <c r="FP375">
        <v>1.8611</v>
      </c>
      <c r="FQ375">
        <v>1.8601399999999999</v>
      </c>
      <c r="FR375">
        <v>1.8618600000000001</v>
      </c>
      <c r="FS375">
        <v>1.85839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-4.71</v>
      </c>
      <c r="GH375">
        <v>9.8900000000000002E-2</v>
      </c>
      <c r="GI375">
        <v>-2.4324828651112251</v>
      </c>
      <c r="GJ375">
        <v>-1.6100910332537859E-3</v>
      </c>
      <c r="GK375">
        <v>7.0186618486508772E-7</v>
      </c>
      <c r="GL375">
        <v>-2.134652460378022E-10</v>
      </c>
      <c r="GM375">
        <v>9.8890000000004363E-2</v>
      </c>
      <c r="GN375">
        <v>0</v>
      </c>
      <c r="GO375">
        <v>0</v>
      </c>
      <c r="GP375">
        <v>0</v>
      </c>
      <c r="GQ375">
        <v>5</v>
      </c>
      <c r="GR375">
        <v>2079</v>
      </c>
      <c r="GS375">
        <v>3</v>
      </c>
      <c r="GT375">
        <v>29</v>
      </c>
      <c r="GU375">
        <v>83.3</v>
      </c>
      <c r="GV375">
        <v>83.3</v>
      </c>
      <c r="GW375">
        <v>4.99756</v>
      </c>
      <c r="GX375">
        <v>2.4475099999999999</v>
      </c>
      <c r="GY375">
        <v>2.04834</v>
      </c>
      <c r="GZ375">
        <v>2.6208499999999999</v>
      </c>
      <c r="HA375">
        <v>2.1972700000000001</v>
      </c>
      <c r="HB375">
        <v>2.3278799999999999</v>
      </c>
      <c r="HC375">
        <v>40.578699999999998</v>
      </c>
      <c r="HD375">
        <v>15.086399999999999</v>
      </c>
      <c r="HE375">
        <v>18</v>
      </c>
      <c r="HF375">
        <v>689.92</v>
      </c>
      <c r="HG375">
        <v>741.17700000000002</v>
      </c>
      <c r="HH375">
        <v>31.002400000000002</v>
      </c>
      <c r="HI375">
        <v>35.174100000000003</v>
      </c>
      <c r="HJ375">
        <v>30.0014</v>
      </c>
      <c r="HK375">
        <v>34.8748</v>
      </c>
      <c r="HL375">
        <v>34.849200000000003</v>
      </c>
      <c r="HM375">
        <v>100</v>
      </c>
      <c r="HN375">
        <v>16.323699999999999</v>
      </c>
      <c r="HO375">
        <v>100</v>
      </c>
      <c r="HP375">
        <v>31</v>
      </c>
      <c r="HQ375">
        <v>2401.77</v>
      </c>
      <c r="HR375">
        <v>36.9739</v>
      </c>
      <c r="HS375">
        <v>99.043700000000001</v>
      </c>
      <c r="HT375">
        <v>98.092100000000002</v>
      </c>
    </row>
    <row r="376" spans="1:228" x14ac:dyDescent="0.2">
      <c r="A376">
        <v>361</v>
      </c>
      <c r="B376">
        <v>1669233030.0999999</v>
      </c>
      <c r="C376">
        <v>1437.599999904633</v>
      </c>
      <c r="D376" t="s">
        <v>1081</v>
      </c>
      <c r="E376" t="s">
        <v>1082</v>
      </c>
      <c r="F376">
        <v>4</v>
      </c>
      <c r="G376">
        <v>1669233027.7874999</v>
      </c>
      <c r="H376">
        <f t="shared" si="170"/>
        <v>1.4271740476472898E-3</v>
      </c>
      <c r="I376">
        <f t="shared" si="171"/>
        <v>1.4271740476472898</v>
      </c>
      <c r="J376">
        <f t="shared" si="172"/>
        <v>28.171139959739598</v>
      </c>
      <c r="K376">
        <f t="shared" si="173"/>
        <v>2107.1662500000002</v>
      </c>
      <c r="L376">
        <f t="shared" si="174"/>
        <v>1409.7544993691329</v>
      </c>
      <c r="M376">
        <f t="shared" si="175"/>
        <v>142.21861357087263</v>
      </c>
      <c r="N376">
        <f t="shared" si="176"/>
        <v>212.57478715084173</v>
      </c>
      <c r="O376">
        <f t="shared" si="177"/>
        <v>7.1034050850378436E-2</v>
      </c>
      <c r="P376">
        <f t="shared" si="178"/>
        <v>3.6772804302109088</v>
      </c>
      <c r="Q376">
        <f t="shared" si="179"/>
        <v>7.0280466069374325E-2</v>
      </c>
      <c r="R376">
        <f t="shared" si="180"/>
        <v>4.3992331563889236E-2</v>
      </c>
      <c r="S376">
        <f t="shared" si="181"/>
        <v>226.12738457264419</v>
      </c>
      <c r="T376">
        <f t="shared" si="182"/>
        <v>35.100246675959468</v>
      </c>
      <c r="U376">
        <f t="shared" si="183"/>
        <v>35.302225</v>
      </c>
      <c r="V376">
        <f t="shared" si="184"/>
        <v>5.7435940518314075</v>
      </c>
      <c r="W376">
        <f t="shared" si="185"/>
        <v>69.690717318555301</v>
      </c>
      <c r="X376">
        <f t="shared" si="186"/>
        <v>3.7918201190541549</v>
      </c>
      <c r="Y376">
        <f t="shared" si="187"/>
        <v>5.440925656887412</v>
      </c>
      <c r="Z376">
        <f t="shared" si="188"/>
        <v>1.9517739327772525</v>
      </c>
      <c r="AA376">
        <f t="shared" si="189"/>
        <v>-62.938375501245481</v>
      </c>
      <c r="AB376">
        <f t="shared" si="190"/>
        <v>-193.54607215644825</v>
      </c>
      <c r="AC376">
        <f t="shared" si="191"/>
        <v>-12.269740778808069</v>
      </c>
      <c r="AD376">
        <f t="shared" si="192"/>
        <v>-42.626803863857589</v>
      </c>
      <c r="AE376">
        <f t="shared" si="193"/>
        <v>28.13903491990953</v>
      </c>
      <c r="AF376">
        <f t="shared" si="194"/>
        <v>1.4217355168114856</v>
      </c>
      <c r="AG376">
        <f t="shared" si="195"/>
        <v>28.171139959739598</v>
      </c>
      <c r="AH376">
        <v>2201.571146110492</v>
      </c>
      <c r="AI376">
        <v>2189.4399393939402</v>
      </c>
      <c r="AJ376">
        <v>-5.0831327175391988E-3</v>
      </c>
      <c r="AK376">
        <v>65.098338017295973</v>
      </c>
      <c r="AL376">
        <f t="shared" si="196"/>
        <v>1.4271740476472898</v>
      </c>
      <c r="AM376">
        <v>37.018811330243622</v>
      </c>
      <c r="AN376">
        <v>37.587035164835179</v>
      </c>
      <c r="AO376">
        <v>4.330712523161326E-4</v>
      </c>
      <c r="AP376">
        <v>87.569397002130515</v>
      </c>
      <c r="AQ376">
        <v>9</v>
      </c>
      <c r="AR376">
        <v>1</v>
      </c>
      <c r="AS376">
        <f t="shared" si="197"/>
        <v>1</v>
      </c>
      <c r="AT376">
        <f t="shared" si="198"/>
        <v>0</v>
      </c>
      <c r="AU376">
        <f t="shared" si="199"/>
        <v>47074.212182629984</v>
      </c>
      <c r="AV376">
        <f t="shared" si="200"/>
        <v>1200.0574999999999</v>
      </c>
      <c r="AW376">
        <f t="shared" si="201"/>
        <v>1025.9748324210591</v>
      </c>
      <c r="AX376">
        <f t="shared" si="202"/>
        <v>0.85493806123544847</v>
      </c>
      <c r="AY376">
        <f t="shared" si="203"/>
        <v>0.18843045818441551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1669233027.7874999</v>
      </c>
      <c r="BF376">
        <v>2107.1662500000002</v>
      </c>
      <c r="BG376">
        <v>2120.0987500000001</v>
      </c>
      <c r="BH376">
        <v>37.586749999999988</v>
      </c>
      <c r="BI376">
        <v>37.0184</v>
      </c>
      <c r="BJ376">
        <v>2111.8787499999999</v>
      </c>
      <c r="BK376">
        <v>37.487850000000002</v>
      </c>
      <c r="BL376">
        <v>650.02237500000001</v>
      </c>
      <c r="BM376">
        <v>100.782</v>
      </c>
      <c r="BN376">
        <v>9.9829875000000012E-2</v>
      </c>
      <c r="BO376">
        <v>34.325949999999999</v>
      </c>
      <c r="BP376">
        <v>35.302225</v>
      </c>
      <c r="BQ376">
        <v>999.9</v>
      </c>
      <c r="BR376">
        <v>0</v>
      </c>
      <c r="BS376">
        <v>0</v>
      </c>
      <c r="BT376">
        <v>9022.8137499999993</v>
      </c>
      <c r="BU376">
        <v>0</v>
      </c>
      <c r="BV376">
        <v>128.47475</v>
      </c>
      <c r="BW376">
        <v>-12.9313875</v>
      </c>
      <c r="BX376">
        <v>2189.4587499999998</v>
      </c>
      <c r="BY376">
        <v>2201.59375</v>
      </c>
      <c r="BZ376">
        <v>0.56834837500000002</v>
      </c>
      <c r="CA376">
        <v>2120.0987500000001</v>
      </c>
      <c r="CB376">
        <v>37.0184</v>
      </c>
      <c r="CC376">
        <v>3.7880687499999999</v>
      </c>
      <c r="CD376">
        <v>3.7307899999999998</v>
      </c>
      <c r="CE376">
        <v>27.969374999999999</v>
      </c>
      <c r="CF376">
        <v>27.708312500000002</v>
      </c>
      <c r="CG376">
        <v>1200.0574999999999</v>
      </c>
      <c r="CH376">
        <v>0.49998074999999997</v>
      </c>
      <c r="CI376">
        <v>0.50001925000000003</v>
      </c>
      <c r="CJ376">
        <v>0</v>
      </c>
      <c r="CK376">
        <v>717.28899999999999</v>
      </c>
      <c r="CL376">
        <v>4.9990899999999998</v>
      </c>
      <c r="CM376">
        <v>7821.4675000000007</v>
      </c>
      <c r="CN376">
        <v>9558.2487500000007</v>
      </c>
      <c r="CO376">
        <v>44.25</v>
      </c>
      <c r="CP376">
        <v>45.929250000000003</v>
      </c>
      <c r="CQ376">
        <v>44.859250000000003</v>
      </c>
      <c r="CR376">
        <v>45.75</v>
      </c>
      <c r="CS376">
        <v>45.686999999999998</v>
      </c>
      <c r="CT376">
        <v>597.50749999999994</v>
      </c>
      <c r="CU376">
        <v>597.55124999999998</v>
      </c>
      <c r="CV376">
        <v>0</v>
      </c>
      <c r="CW376">
        <v>1669233037.2</v>
      </c>
      <c r="CX376">
        <v>0</v>
      </c>
      <c r="CY376">
        <v>1669228029.5</v>
      </c>
      <c r="CZ376" t="s">
        <v>356</v>
      </c>
      <c r="DA376">
        <v>1669228029.5</v>
      </c>
      <c r="DB376">
        <v>1669228028</v>
      </c>
      <c r="DC376">
        <v>6</v>
      </c>
      <c r="DD376">
        <v>0.127</v>
      </c>
      <c r="DE376">
        <v>2E-3</v>
      </c>
      <c r="DF376">
        <v>-2.9980000000000002</v>
      </c>
      <c r="DG376">
        <v>9.9000000000000005E-2</v>
      </c>
      <c r="DH376">
        <v>415</v>
      </c>
      <c r="DI376">
        <v>34</v>
      </c>
      <c r="DJ376">
        <v>0.37</v>
      </c>
      <c r="DK376">
        <v>0.19</v>
      </c>
      <c r="DL376">
        <v>-12.811934146341461</v>
      </c>
      <c r="DM376">
        <v>-0.63613797909412617</v>
      </c>
      <c r="DN376">
        <v>8.7457637437919011E-2</v>
      </c>
      <c r="DO376">
        <v>0</v>
      </c>
      <c r="DP376">
        <v>0.5472551951219512</v>
      </c>
      <c r="DQ376">
        <v>0.19693927526132379</v>
      </c>
      <c r="DR376">
        <v>2.0683562043110369E-2</v>
      </c>
      <c r="DS376">
        <v>0</v>
      </c>
      <c r="DT376">
        <v>0</v>
      </c>
      <c r="DU376">
        <v>0</v>
      </c>
      <c r="DV376">
        <v>0</v>
      </c>
      <c r="DW376">
        <v>-1</v>
      </c>
      <c r="DX376">
        <v>0</v>
      </c>
      <c r="DY376">
        <v>2</v>
      </c>
      <c r="DZ376" t="s">
        <v>381</v>
      </c>
      <c r="EA376">
        <v>3.29474</v>
      </c>
      <c r="EB376">
        <v>2.6252599999999999</v>
      </c>
      <c r="EC376">
        <v>0.290101</v>
      </c>
      <c r="ED376">
        <v>0.28906599999999999</v>
      </c>
      <c r="EE376">
        <v>0.148227</v>
      </c>
      <c r="EF376">
        <v>0.144951</v>
      </c>
      <c r="EG376">
        <v>21423.7</v>
      </c>
      <c r="EH376">
        <v>21830.400000000001</v>
      </c>
      <c r="EI376">
        <v>28111.5</v>
      </c>
      <c r="EJ376">
        <v>29594.799999999999</v>
      </c>
      <c r="EK376">
        <v>32947.300000000003</v>
      </c>
      <c r="EL376">
        <v>35138.400000000001</v>
      </c>
      <c r="EM376">
        <v>39668.699999999997</v>
      </c>
      <c r="EN376">
        <v>42300.1</v>
      </c>
      <c r="EO376">
        <v>2.1829800000000001</v>
      </c>
      <c r="EP376">
        <v>2.15523</v>
      </c>
      <c r="EQ376">
        <v>6.7561899999999994E-2</v>
      </c>
      <c r="ER376">
        <v>0</v>
      </c>
      <c r="ES376">
        <v>34.202399999999997</v>
      </c>
      <c r="ET376">
        <v>999.9</v>
      </c>
      <c r="EU376">
        <v>71</v>
      </c>
      <c r="EV376">
        <v>36.200000000000003</v>
      </c>
      <c r="EW376">
        <v>42.514099999999999</v>
      </c>
      <c r="EX376">
        <v>57.134399999999999</v>
      </c>
      <c r="EY376">
        <v>-3.1570499999999999</v>
      </c>
      <c r="EZ376">
        <v>2</v>
      </c>
      <c r="FA376">
        <v>0.63364100000000001</v>
      </c>
      <c r="FB376">
        <v>1.35025</v>
      </c>
      <c r="FC376">
        <v>20.264700000000001</v>
      </c>
      <c r="FD376">
        <v>5.2181899999999999</v>
      </c>
      <c r="FE376">
        <v>12.0099</v>
      </c>
      <c r="FF376">
        <v>4.9859</v>
      </c>
      <c r="FG376">
        <v>3.2846299999999999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1.8621799999999999</v>
      </c>
      <c r="FN376">
        <v>1.86419</v>
      </c>
      <c r="FO376">
        <v>1.8603400000000001</v>
      </c>
      <c r="FP376">
        <v>1.8611</v>
      </c>
      <c r="FQ376">
        <v>1.86019</v>
      </c>
      <c r="FR376">
        <v>1.86185</v>
      </c>
      <c r="FS376">
        <v>1.85839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-4.72</v>
      </c>
      <c r="GH376">
        <v>9.8900000000000002E-2</v>
      </c>
      <c r="GI376">
        <v>-2.4324828651112251</v>
      </c>
      <c r="GJ376">
        <v>-1.6100910332537859E-3</v>
      </c>
      <c r="GK376">
        <v>7.0186618486508772E-7</v>
      </c>
      <c r="GL376">
        <v>-2.134652460378022E-10</v>
      </c>
      <c r="GM376">
        <v>9.8890000000004363E-2</v>
      </c>
      <c r="GN376">
        <v>0</v>
      </c>
      <c r="GO376">
        <v>0</v>
      </c>
      <c r="GP376">
        <v>0</v>
      </c>
      <c r="GQ376">
        <v>5</v>
      </c>
      <c r="GR376">
        <v>2079</v>
      </c>
      <c r="GS376">
        <v>3</v>
      </c>
      <c r="GT376">
        <v>29</v>
      </c>
      <c r="GU376">
        <v>83.3</v>
      </c>
      <c r="GV376">
        <v>83.4</v>
      </c>
      <c r="GW376">
        <v>4.99756</v>
      </c>
      <c r="GX376">
        <v>2.4462899999999999</v>
      </c>
      <c r="GY376">
        <v>2.04834</v>
      </c>
      <c r="GZ376">
        <v>2.6208499999999999</v>
      </c>
      <c r="HA376">
        <v>2.1972700000000001</v>
      </c>
      <c r="HB376">
        <v>2.33643</v>
      </c>
      <c r="HC376">
        <v>40.578699999999998</v>
      </c>
      <c r="HD376">
        <v>15.086399999999999</v>
      </c>
      <c r="HE376">
        <v>18</v>
      </c>
      <c r="HF376">
        <v>689.96699999999998</v>
      </c>
      <c r="HG376">
        <v>741.26</v>
      </c>
      <c r="HH376">
        <v>31.0017</v>
      </c>
      <c r="HI376">
        <v>35.186999999999998</v>
      </c>
      <c r="HJ376">
        <v>30.0014</v>
      </c>
      <c r="HK376">
        <v>34.885100000000001</v>
      </c>
      <c r="HL376">
        <v>34.8583</v>
      </c>
      <c r="HM376">
        <v>100</v>
      </c>
      <c r="HN376">
        <v>16.323699999999999</v>
      </c>
      <c r="HO376">
        <v>100</v>
      </c>
      <c r="HP376">
        <v>31</v>
      </c>
      <c r="HQ376">
        <v>2408.4499999999998</v>
      </c>
      <c r="HR376">
        <v>36.9739</v>
      </c>
      <c r="HS376">
        <v>99.039699999999996</v>
      </c>
      <c r="HT376">
        <v>98.091300000000004</v>
      </c>
    </row>
    <row r="377" spans="1:228" x14ac:dyDescent="0.2">
      <c r="A377">
        <v>362</v>
      </c>
      <c r="B377">
        <v>1669233034.0999999</v>
      </c>
      <c r="C377">
        <v>1441.599999904633</v>
      </c>
      <c r="D377" t="s">
        <v>1083</v>
      </c>
      <c r="E377" t="s">
        <v>1084</v>
      </c>
      <c r="F377">
        <v>4</v>
      </c>
      <c r="G377">
        <v>1669233032.0999999</v>
      </c>
      <c r="H377">
        <f t="shared" si="170"/>
        <v>1.4315201933526962E-3</v>
      </c>
      <c r="I377">
        <f t="shared" si="171"/>
        <v>1.4315201933526962</v>
      </c>
      <c r="J377">
        <f t="shared" si="172"/>
        <v>28.179018846445924</v>
      </c>
      <c r="K377">
        <f t="shared" si="173"/>
        <v>2107.1257142857139</v>
      </c>
      <c r="L377">
        <f t="shared" si="174"/>
        <v>1412.3463126009633</v>
      </c>
      <c r="M377">
        <f t="shared" si="175"/>
        <v>142.48044741545107</v>
      </c>
      <c r="N377">
        <f t="shared" si="176"/>
        <v>212.57124534784984</v>
      </c>
      <c r="O377">
        <f t="shared" si="177"/>
        <v>7.1348903795216578E-2</v>
      </c>
      <c r="P377">
        <f t="shared" si="178"/>
        <v>3.663050961948207</v>
      </c>
      <c r="Q377">
        <f t="shared" si="179"/>
        <v>7.0585743207604884E-2</v>
      </c>
      <c r="R377">
        <f t="shared" si="180"/>
        <v>4.4183976108418108E-2</v>
      </c>
      <c r="S377">
        <f t="shared" si="181"/>
        <v>226.12310666395322</v>
      </c>
      <c r="T377">
        <f t="shared" si="182"/>
        <v>35.106575950920686</v>
      </c>
      <c r="U377">
        <f t="shared" si="183"/>
        <v>35.29524285714286</v>
      </c>
      <c r="V377">
        <f t="shared" si="184"/>
        <v>5.7413785308130691</v>
      </c>
      <c r="W377">
        <f t="shared" si="185"/>
        <v>69.678714925310445</v>
      </c>
      <c r="X377">
        <f t="shared" si="186"/>
        <v>3.7921029877970138</v>
      </c>
      <c r="Y377">
        <f t="shared" si="187"/>
        <v>5.4422688361314071</v>
      </c>
      <c r="Z377">
        <f t="shared" si="188"/>
        <v>1.9492755430160553</v>
      </c>
      <c r="AA377">
        <f t="shared" si="189"/>
        <v>-63.130040526853904</v>
      </c>
      <c r="AB377">
        <f t="shared" si="190"/>
        <v>-190.54230756750925</v>
      </c>
      <c r="AC377">
        <f t="shared" si="191"/>
        <v>-12.126090943952505</v>
      </c>
      <c r="AD377">
        <f t="shared" si="192"/>
        <v>-39.675332374362455</v>
      </c>
      <c r="AE377">
        <f t="shared" si="193"/>
        <v>28.065450490997222</v>
      </c>
      <c r="AF377">
        <f t="shared" si="194"/>
        <v>1.4297109741750298</v>
      </c>
      <c r="AG377">
        <f t="shared" si="195"/>
        <v>28.179018846445924</v>
      </c>
      <c r="AH377">
        <v>2201.531421838984</v>
      </c>
      <c r="AI377">
        <v>2189.3947878787881</v>
      </c>
      <c r="AJ377">
        <v>-4.8315542977050282E-3</v>
      </c>
      <c r="AK377">
        <v>65.098338017295973</v>
      </c>
      <c r="AL377">
        <f t="shared" si="196"/>
        <v>1.4315201933526962</v>
      </c>
      <c r="AM377">
        <v>37.018178863235349</v>
      </c>
      <c r="AN377">
        <v>37.590054945054973</v>
      </c>
      <c r="AO377">
        <v>8.1443356455037239E-5</v>
      </c>
      <c r="AP377">
        <v>87.569397002130515</v>
      </c>
      <c r="AQ377">
        <v>9</v>
      </c>
      <c r="AR377">
        <v>1</v>
      </c>
      <c r="AS377">
        <f t="shared" si="197"/>
        <v>1</v>
      </c>
      <c r="AT377">
        <f t="shared" si="198"/>
        <v>0</v>
      </c>
      <c r="AU377">
        <f t="shared" si="199"/>
        <v>46820.574132779031</v>
      </c>
      <c r="AV377">
        <f t="shared" si="200"/>
        <v>1200.037142857143</v>
      </c>
      <c r="AW377">
        <f t="shared" si="201"/>
        <v>1025.9571993077479</v>
      </c>
      <c r="AX377">
        <f t="shared" si="202"/>
        <v>0.85493787039380142</v>
      </c>
      <c r="AY377">
        <f t="shared" si="203"/>
        <v>0.18843008986003676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1669233032.0999999</v>
      </c>
      <c r="BF377">
        <v>2107.1257142857139</v>
      </c>
      <c r="BG377">
        <v>2120.0357142857142</v>
      </c>
      <c r="BH377">
        <v>37.589457142857142</v>
      </c>
      <c r="BI377">
        <v>37.017871428571418</v>
      </c>
      <c r="BJ377">
        <v>2111.838571428571</v>
      </c>
      <c r="BK377">
        <v>37.490557142857142</v>
      </c>
      <c r="BL377">
        <v>649.96657142857134</v>
      </c>
      <c r="BM377">
        <v>100.7821428571429</v>
      </c>
      <c r="BN377">
        <v>9.9946857142857129E-2</v>
      </c>
      <c r="BO377">
        <v>34.330385714285718</v>
      </c>
      <c r="BP377">
        <v>35.29524285714286</v>
      </c>
      <c r="BQ377">
        <v>999.89999999999986</v>
      </c>
      <c r="BR377">
        <v>0</v>
      </c>
      <c r="BS377">
        <v>0</v>
      </c>
      <c r="BT377">
        <v>8973.5728571428572</v>
      </c>
      <c r="BU377">
        <v>0</v>
      </c>
      <c r="BV377">
        <v>130.35085714285711</v>
      </c>
      <c r="BW377">
        <v>-12.91092857142857</v>
      </c>
      <c r="BX377">
        <v>2189.4271428571428</v>
      </c>
      <c r="BY377">
        <v>2201.5328571428572</v>
      </c>
      <c r="BZ377">
        <v>0.57156185714285712</v>
      </c>
      <c r="CA377">
        <v>2120.0357142857142</v>
      </c>
      <c r="CB377">
        <v>37.017871428571418</v>
      </c>
      <c r="CC377">
        <v>3.7883357142857141</v>
      </c>
      <c r="CD377">
        <v>3.7307357142857138</v>
      </c>
      <c r="CE377">
        <v>27.970600000000001</v>
      </c>
      <c r="CF377">
        <v>27.708071428571429</v>
      </c>
      <c r="CG377">
        <v>1200.037142857143</v>
      </c>
      <c r="CH377">
        <v>0.49998685714285712</v>
      </c>
      <c r="CI377">
        <v>0.50001314285714282</v>
      </c>
      <c r="CJ377">
        <v>0</v>
      </c>
      <c r="CK377">
        <v>717.28185714285712</v>
      </c>
      <c r="CL377">
        <v>4.9990899999999998</v>
      </c>
      <c r="CM377">
        <v>7807.0999999999995</v>
      </c>
      <c r="CN377">
        <v>9558.1057142857135</v>
      </c>
      <c r="CO377">
        <v>44.25</v>
      </c>
      <c r="CP377">
        <v>45.936999999999998</v>
      </c>
      <c r="CQ377">
        <v>44.875</v>
      </c>
      <c r="CR377">
        <v>45.75</v>
      </c>
      <c r="CS377">
        <v>45.686999999999998</v>
      </c>
      <c r="CT377">
        <v>597.50428571428563</v>
      </c>
      <c r="CU377">
        <v>597.5328571428571</v>
      </c>
      <c r="CV377">
        <v>0</v>
      </c>
      <c r="CW377">
        <v>1669233041.4000001</v>
      </c>
      <c r="CX377">
        <v>0</v>
      </c>
      <c r="CY377">
        <v>1669228029.5</v>
      </c>
      <c r="CZ377" t="s">
        <v>356</v>
      </c>
      <c r="DA377">
        <v>1669228029.5</v>
      </c>
      <c r="DB377">
        <v>1669228028</v>
      </c>
      <c r="DC377">
        <v>6</v>
      </c>
      <c r="DD377">
        <v>0.127</v>
      </c>
      <c r="DE377">
        <v>2E-3</v>
      </c>
      <c r="DF377">
        <v>-2.9980000000000002</v>
      </c>
      <c r="DG377">
        <v>9.9000000000000005E-2</v>
      </c>
      <c r="DH377">
        <v>415</v>
      </c>
      <c r="DI377">
        <v>34</v>
      </c>
      <c r="DJ377">
        <v>0.37</v>
      </c>
      <c r="DK377">
        <v>0.19</v>
      </c>
      <c r="DL377">
        <v>-12.84165609756098</v>
      </c>
      <c r="DM377">
        <v>-0.70914355400697582</v>
      </c>
      <c r="DN377">
        <v>8.8575460591053715E-2</v>
      </c>
      <c r="DO377">
        <v>0</v>
      </c>
      <c r="DP377">
        <v>0.5588991951219513</v>
      </c>
      <c r="DQ377">
        <v>0.11426368641115039</v>
      </c>
      <c r="DR377">
        <v>1.1745087122831529E-2</v>
      </c>
      <c r="DS377">
        <v>0</v>
      </c>
      <c r="DT377">
        <v>0</v>
      </c>
      <c r="DU377">
        <v>0</v>
      </c>
      <c r="DV377">
        <v>0</v>
      </c>
      <c r="DW377">
        <v>-1</v>
      </c>
      <c r="DX377">
        <v>0</v>
      </c>
      <c r="DY377">
        <v>2</v>
      </c>
      <c r="DZ377" t="s">
        <v>381</v>
      </c>
      <c r="EA377">
        <v>3.2944200000000001</v>
      </c>
      <c r="EB377">
        <v>2.6248100000000001</v>
      </c>
      <c r="EC377">
        <v>0.29009299999999999</v>
      </c>
      <c r="ED377">
        <v>0.28905799999999998</v>
      </c>
      <c r="EE377">
        <v>0.14822299999999999</v>
      </c>
      <c r="EF377">
        <v>0.14494399999999999</v>
      </c>
      <c r="EG377">
        <v>21423.9</v>
      </c>
      <c r="EH377">
        <v>21830.400000000001</v>
      </c>
      <c r="EI377">
        <v>28111.4</v>
      </c>
      <c r="EJ377">
        <v>29594.5</v>
      </c>
      <c r="EK377">
        <v>32947.1</v>
      </c>
      <c r="EL377">
        <v>35138.699999999997</v>
      </c>
      <c r="EM377">
        <v>39668.300000000003</v>
      </c>
      <c r="EN377">
        <v>42300.1</v>
      </c>
      <c r="EO377">
        <v>2.1824699999999999</v>
      </c>
      <c r="EP377">
        <v>2.1551999999999998</v>
      </c>
      <c r="EQ377">
        <v>6.8344199999999994E-2</v>
      </c>
      <c r="ER377">
        <v>0</v>
      </c>
      <c r="ES377">
        <v>34.192599999999999</v>
      </c>
      <c r="ET377">
        <v>999.9</v>
      </c>
      <c r="EU377">
        <v>71</v>
      </c>
      <c r="EV377">
        <v>36.200000000000003</v>
      </c>
      <c r="EW377">
        <v>42.512500000000003</v>
      </c>
      <c r="EX377">
        <v>57.134399999999999</v>
      </c>
      <c r="EY377">
        <v>-2.8966400000000001</v>
      </c>
      <c r="EZ377">
        <v>2</v>
      </c>
      <c r="FA377">
        <v>0.63458099999999995</v>
      </c>
      <c r="FB377">
        <v>1.3502799999999999</v>
      </c>
      <c r="FC377">
        <v>20.264099999999999</v>
      </c>
      <c r="FD377">
        <v>5.2134</v>
      </c>
      <c r="FE377">
        <v>12.0098</v>
      </c>
      <c r="FF377">
        <v>4.9843000000000002</v>
      </c>
      <c r="FG377">
        <v>3.2839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1.8621799999999999</v>
      </c>
      <c r="FN377">
        <v>1.8641799999999999</v>
      </c>
      <c r="FO377">
        <v>1.8603499999999999</v>
      </c>
      <c r="FP377">
        <v>1.8610899999999999</v>
      </c>
      <c r="FQ377">
        <v>1.8601799999999999</v>
      </c>
      <c r="FR377">
        <v>1.8618399999999999</v>
      </c>
      <c r="FS377">
        <v>1.85839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-4.71</v>
      </c>
      <c r="GH377">
        <v>9.8900000000000002E-2</v>
      </c>
      <c r="GI377">
        <v>-2.4324828651112251</v>
      </c>
      <c r="GJ377">
        <v>-1.6100910332537859E-3</v>
      </c>
      <c r="GK377">
        <v>7.0186618486508772E-7</v>
      </c>
      <c r="GL377">
        <v>-2.134652460378022E-10</v>
      </c>
      <c r="GM377">
        <v>9.8890000000004363E-2</v>
      </c>
      <c r="GN377">
        <v>0</v>
      </c>
      <c r="GO377">
        <v>0</v>
      </c>
      <c r="GP377">
        <v>0</v>
      </c>
      <c r="GQ377">
        <v>5</v>
      </c>
      <c r="GR377">
        <v>2079</v>
      </c>
      <c r="GS377">
        <v>3</v>
      </c>
      <c r="GT377">
        <v>29</v>
      </c>
      <c r="GU377">
        <v>83.4</v>
      </c>
      <c r="GV377">
        <v>83.4</v>
      </c>
      <c r="GW377">
        <v>4.99756</v>
      </c>
      <c r="GX377">
        <v>2.4377399999999998</v>
      </c>
      <c r="GY377">
        <v>2.04834</v>
      </c>
      <c r="GZ377">
        <v>2.6196299999999999</v>
      </c>
      <c r="HA377">
        <v>2.1972700000000001</v>
      </c>
      <c r="HB377">
        <v>2.36206</v>
      </c>
      <c r="HC377">
        <v>40.578699999999998</v>
      </c>
      <c r="HD377">
        <v>15.0777</v>
      </c>
      <c r="HE377">
        <v>18</v>
      </c>
      <c r="HF377">
        <v>689.654</v>
      </c>
      <c r="HG377">
        <v>741.34</v>
      </c>
      <c r="HH377">
        <v>31.000800000000002</v>
      </c>
      <c r="HI377">
        <v>35.1999</v>
      </c>
      <c r="HJ377">
        <v>30.001300000000001</v>
      </c>
      <c r="HK377">
        <v>34.8947</v>
      </c>
      <c r="HL377">
        <v>34.866999999999997</v>
      </c>
      <c r="HM377">
        <v>100</v>
      </c>
      <c r="HN377">
        <v>16.323699999999999</v>
      </c>
      <c r="HO377">
        <v>100</v>
      </c>
      <c r="HP377">
        <v>31</v>
      </c>
      <c r="HQ377">
        <v>2415.13</v>
      </c>
      <c r="HR377">
        <v>37.096899999999998</v>
      </c>
      <c r="HS377">
        <v>99.039000000000001</v>
      </c>
      <c r="HT377">
        <v>98.090999999999994</v>
      </c>
    </row>
    <row r="378" spans="1:228" x14ac:dyDescent="0.2">
      <c r="A378">
        <v>363</v>
      </c>
      <c r="B378">
        <v>1669233037.5999999</v>
      </c>
      <c r="C378">
        <v>1445.099999904633</v>
      </c>
      <c r="D378" t="s">
        <v>1085</v>
      </c>
      <c r="E378" t="s">
        <v>1086</v>
      </c>
      <c r="F378">
        <v>4</v>
      </c>
      <c r="G378">
        <v>1669233035.5285721</v>
      </c>
      <c r="H378">
        <f t="shared" si="170"/>
        <v>1.4151315684071261E-3</v>
      </c>
      <c r="I378">
        <f t="shared" si="171"/>
        <v>1.4151315684071262</v>
      </c>
      <c r="J378">
        <f t="shared" si="172"/>
        <v>28.663303215252323</v>
      </c>
      <c r="K378">
        <f t="shared" si="173"/>
        <v>2107.0942857142859</v>
      </c>
      <c r="L378">
        <f t="shared" si="174"/>
        <v>1394.8847084635104</v>
      </c>
      <c r="M378">
        <f t="shared" si="175"/>
        <v>140.72080527574082</v>
      </c>
      <c r="N378">
        <f t="shared" si="176"/>
        <v>212.57097656783355</v>
      </c>
      <c r="O378">
        <f t="shared" si="177"/>
        <v>7.059938392339471E-2</v>
      </c>
      <c r="P378">
        <f t="shared" si="178"/>
        <v>3.6696459321401962</v>
      </c>
      <c r="Q378">
        <f t="shared" si="179"/>
        <v>6.9853410246947273E-2</v>
      </c>
      <c r="R378">
        <f t="shared" si="180"/>
        <v>4.3724747213792443E-2</v>
      </c>
      <c r="S378">
        <f t="shared" si="181"/>
        <v>226.11620623566043</v>
      </c>
      <c r="T378">
        <f t="shared" si="182"/>
        <v>35.105325747168351</v>
      </c>
      <c r="U378">
        <f t="shared" si="183"/>
        <v>35.287814285714283</v>
      </c>
      <c r="V378">
        <f t="shared" si="184"/>
        <v>5.7390221678680557</v>
      </c>
      <c r="W378">
        <f t="shared" si="185"/>
        <v>69.686219445277899</v>
      </c>
      <c r="X378">
        <f t="shared" si="186"/>
        <v>3.7918059858295132</v>
      </c>
      <c r="Y378">
        <f t="shared" si="187"/>
        <v>5.4412565583459198</v>
      </c>
      <c r="Z378">
        <f t="shared" si="188"/>
        <v>1.9472161820385425</v>
      </c>
      <c r="AA378">
        <f t="shared" si="189"/>
        <v>-62.407302166754263</v>
      </c>
      <c r="AB378">
        <f t="shared" si="190"/>
        <v>-190.0770512820952</v>
      </c>
      <c r="AC378">
        <f t="shared" si="191"/>
        <v>-12.07410863244929</v>
      </c>
      <c r="AD378">
        <f t="shared" si="192"/>
        <v>-38.4422558456383</v>
      </c>
      <c r="AE378">
        <f t="shared" si="193"/>
        <v>28.033656574278698</v>
      </c>
      <c r="AF378">
        <f t="shared" si="194"/>
        <v>1.4272633615539465</v>
      </c>
      <c r="AG378">
        <f t="shared" si="195"/>
        <v>28.663303215252323</v>
      </c>
      <c r="AH378">
        <v>2201.5079514026502</v>
      </c>
      <c r="AI378">
        <v>2189.310121212121</v>
      </c>
      <c r="AJ378">
        <v>-4.249096826144718E-2</v>
      </c>
      <c r="AK378">
        <v>65.098338017295973</v>
      </c>
      <c r="AL378">
        <f t="shared" si="196"/>
        <v>1.4151315684071262</v>
      </c>
      <c r="AM378">
        <v>37.017102098512751</v>
      </c>
      <c r="AN378">
        <v>37.582970329670353</v>
      </c>
      <c r="AO378">
        <v>-1.12789434559256E-5</v>
      </c>
      <c r="AP378">
        <v>87.569397002130515</v>
      </c>
      <c r="AQ378">
        <v>9</v>
      </c>
      <c r="AR378">
        <v>1</v>
      </c>
      <c r="AS378">
        <f t="shared" si="197"/>
        <v>1</v>
      </c>
      <c r="AT378">
        <f t="shared" si="198"/>
        <v>0</v>
      </c>
      <c r="AU378">
        <f t="shared" si="199"/>
        <v>46938.315491054578</v>
      </c>
      <c r="AV378">
        <f t="shared" si="200"/>
        <v>1199.998571428571</v>
      </c>
      <c r="AW378">
        <f t="shared" si="201"/>
        <v>1025.924413593606</v>
      </c>
      <c r="AX378">
        <f t="shared" si="202"/>
        <v>0.85493802911137329</v>
      </c>
      <c r="AY378">
        <f t="shared" si="203"/>
        <v>0.18843039618495064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1669233035.5285721</v>
      </c>
      <c r="BF378">
        <v>2107.0942857142859</v>
      </c>
      <c r="BG378">
        <v>2119.9899999999998</v>
      </c>
      <c r="BH378">
        <v>37.585999999999999</v>
      </c>
      <c r="BI378">
        <v>37.015342857142848</v>
      </c>
      <c r="BJ378">
        <v>2111.8057142857142</v>
      </c>
      <c r="BK378">
        <v>37.487114285714291</v>
      </c>
      <c r="BL378">
        <v>649.91200000000003</v>
      </c>
      <c r="BM378">
        <v>100.78357142857141</v>
      </c>
      <c r="BN378">
        <v>9.9895442857142844E-2</v>
      </c>
      <c r="BO378">
        <v>34.327042857142857</v>
      </c>
      <c r="BP378">
        <v>35.287814285714283</v>
      </c>
      <c r="BQ378">
        <v>999.89999999999986</v>
      </c>
      <c r="BR378">
        <v>0</v>
      </c>
      <c r="BS378">
        <v>0</v>
      </c>
      <c r="BT378">
        <v>8996.2485714285722</v>
      </c>
      <c r="BU378">
        <v>0</v>
      </c>
      <c r="BV378">
        <v>130.10428571428571</v>
      </c>
      <c r="BW378">
        <v>-12.898</v>
      </c>
      <c r="BX378">
        <v>2189.3842857142859</v>
      </c>
      <c r="BY378">
        <v>2201.4785714285708</v>
      </c>
      <c r="BZ378">
        <v>0.57066057142857141</v>
      </c>
      <c r="CA378">
        <v>2119.9899999999998</v>
      </c>
      <c r="CB378">
        <v>37.015342857142848</v>
      </c>
      <c r="CC378">
        <v>3.788042857142857</v>
      </c>
      <c r="CD378">
        <v>3.730534285714286</v>
      </c>
      <c r="CE378">
        <v>27.969271428571432</v>
      </c>
      <c r="CF378">
        <v>27.707128571428569</v>
      </c>
      <c r="CG378">
        <v>1199.998571428571</v>
      </c>
      <c r="CH378">
        <v>0.49998271428571428</v>
      </c>
      <c r="CI378">
        <v>0.50001728571428572</v>
      </c>
      <c r="CJ378">
        <v>0</v>
      </c>
      <c r="CK378">
        <v>717.24957142857158</v>
      </c>
      <c r="CL378">
        <v>4.9990899999999998</v>
      </c>
      <c r="CM378">
        <v>7796.0800000000008</v>
      </c>
      <c r="CN378">
        <v>9557.7942857142862</v>
      </c>
      <c r="CO378">
        <v>44.25</v>
      </c>
      <c r="CP378">
        <v>45.936999999999998</v>
      </c>
      <c r="CQ378">
        <v>44.875</v>
      </c>
      <c r="CR378">
        <v>45.767714285714291</v>
      </c>
      <c r="CS378">
        <v>45.741</v>
      </c>
      <c r="CT378">
        <v>597.4785714285714</v>
      </c>
      <c r="CU378">
        <v>597.51999999999987</v>
      </c>
      <c r="CV378">
        <v>0</v>
      </c>
      <c r="CW378">
        <v>1669233045</v>
      </c>
      <c r="CX378">
        <v>0</v>
      </c>
      <c r="CY378">
        <v>1669228029.5</v>
      </c>
      <c r="CZ378" t="s">
        <v>356</v>
      </c>
      <c r="DA378">
        <v>1669228029.5</v>
      </c>
      <c r="DB378">
        <v>1669228028</v>
      </c>
      <c r="DC378">
        <v>6</v>
      </c>
      <c r="DD378">
        <v>0.127</v>
      </c>
      <c r="DE378">
        <v>2E-3</v>
      </c>
      <c r="DF378">
        <v>-2.9980000000000002</v>
      </c>
      <c r="DG378">
        <v>9.9000000000000005E-2</v>
      </c>
      <c r="DH378">
        <v>415</v>
      </c>
      <c r="DI378">
        <v>34</v>
      </c>
      <c r="DJ378">
        <v>0.37</v>
      </c>
      <c r="DK378">
        <v>0.19</v>
      </c>
      <c r="DL378">
        <v>-12.869909756097559</v>
      </c>
      <c r="DM378">
        <v>-0.46214006968641852</v>
      </c>
      <c r="DN378">
        <v>6.9881568123183593E-2</v>
      </c>
      <c r="DO378">
        <v>0</v>
      </c>
      <c r="DP378">
        <v>0.56375658536585371</v>
      </c>
      <c r="DQ378">
        <v>7.6053763066202831E-2</v>
      </c>
      <c r="DR378">
        <v>8.0602725880662418E-3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3.2948400000000002</v>
      </c>
      <c r="EB378">
        <v>2.6259700000000001</v>
      </c>
      <c r="EC378">
        <v>0.29009299999999999</v>
      </c>
      <c r="ED378">
        <v>0.289049</v>
      </c>
      <c r="EE378">
        <v>0.14821200000000001</v>
      </c>
      <c r="EF378">
        <v>0.14493600000000001</v>
      </c>
      <c r="EG378">
        <v>21423.7</v>
      </c>
      <c r="EH378">
        <v>21830.400000000001</v>
      </c>
      <c r="EI378">
        <v>28111.200000000001</v>
      </c>
      <c r="EJ378">
        <v>29594.2</v>
      </c>
      <c r="EK378">
        <v>32947.1</v>
      </c>
      <c r="EL378">
        <v>35138.699999999997</v>
      </c>
      <c r="EM378">
        <v>39667.699999999997</v>
      </c>
      <c r="EN378">
        <v>42299.8</v>
      </c>
      <c r="EO378">
        <v>2.1829200000000002</v>
      </c>
      <c r="EP378">
        <v>2.1548500000000002</v>
      </c>
      <c r="EQ378">
        <v>6.8172800000000006E-2</v>
      </c>
      <c r="ER378">
        <v>0</v>
      </c>
      <c r="ES378">
        <v>34.181100000000001</v>
      </c>
      <c r="ET378">
        <v>999.9</v>
      </c>
      <c r="EU378">
        <v>71</v>
      </c>
      <c r="EV378">
        <v>36.200000000000003</v>
      </c>
      <c r="EW378">
        <v>42.5154</v>
      </c>
      <c r="EX378">
        <v>57.554400000000001</v>
      </c>
      <c r="EY378">
        <v>-2.9967999999999999</v>
      </c>
      <c r="EZ378">
        <v>2</v>
      </c>
      <c r="FA378">
        <v>0.63539900000000005</v>
      </c>
      <c r="FB378">
        <v>1.34877</v>
      </c>
      <c r="FC378">
        <v>20.264700000000001</v>
      </c>
      <c r="FD378">
        <v>5.2178899999999997</v>
      </c>
      <c r="FE378">
        <v>12.0099</v>
      </c>
      <c r="FF378">
        <v>4.9860499999999996</v>
      </c>
      <c r="FG378">
        <v>3.2845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1.8621799999999999</v>
      </c>
      <c r="FN378">
        <v>1.8642099999999999</v>
      </c>
      <c r="FO378">
        <v>1.8603499999999999</v>
      </c>
      <c r="FP378">
        <v>1.86111</v>
      </c>
      <c r="FQ378">
        <v>1.8601799999999999</v>
      </c>
      <c r="FR378">
        <v>1.8618600000000001</v>
      </c>
      <c r="FS378">
        <v>1.8584000000000001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-4.72</v>
      </c>
      <c r="GH378">
        <v>9.8900000000000002E-2</v>
      </c>
      <c r="GI378">
        <v>-2.4324828651112251</v>
      </c>
      <c r="GJ378">
        <v>-1.6100910332537859E-3</v>
      </c>
      <c r="GK378">
        <v>7.0186618486508772E-7</v>
      </c>
      <c r="GL378">
        <v>-2.134652460378022E-10</v>
      </c>
      <c r="GM378">
        <v>9.8890000000004363E-2</v>
      </c>
      <c r="GN378">
        <v>0</v>
      </c>
      <c r="GO378">
        <v>0</v>
      </c>
      <c r="GP378">
        <v>0</v>
      </c>
      <c r="GQ378">
        <v>5</v>
      </c>
      <c r="GR378">
        <v>2079</v>
      </c>
      <c r="GS378">
        <v>3</v>
      </c>
      <c r="GT378">
        <v>29</v>
      </c>
      <c r="GU378">
        <v>83.5</v>
      </c>
      <c r="GV378">
        <v>83.5</v>
      </c>
      <c r="GW378">
        <v>4.99756</v>
      </c>
      <c r="GX378">
        <v>2.4523899999999998</v>
      </c>
      <c r="GY378">
        <v>2.04834</v>
      </c>
      <c r="GZ378">
        <v>2.6196299999999999</v>
      </c>
      <c r="HA378">
        <v>2.1972700000000001</v>
      </c>
      <c r="HB378">
        <v>2.3059099999999999</v>
      </c>
      <c r="HC378">
        <v>40.578699999999998</v>
      </c>
      <c r="HD378">
        <v>15.0777</v>
      </c>
      <c r="HE378">
        <v>18</v>
      </c>
      <c r="HF378">
        <v>690.11300000000006</v>
      </c>
      <c r="HG378">
        <v>741.09900000000005</v>
      </c>
      <c r="HH378">
        <v>31.0002</v>
      </c>
      <c r="HI378">
        <v>35.209800000000001</v>
      </c>
      <c r="HJ378">
        <v>30.001200000000001</v>
      </c>
      <c r="HK378">
        <v>34.902700000000003</v>
      </c>
      <c r="HL378">
        <v>34.875</v>
      </c>
      <c r="HM378">
        <v>100</v>
      </c>
      <c r="HN378">
        <v>16.323699999999999</v>
      </c>
      <c r="HO378">
        <v>100</v>
      </c>
      <c r="HP378">
        <v>31</v>
      </c>
      <c r="HQ378">
        <v>2421.81</v>
      </c>
      <c r="HR378">
        <v>37.136899999999997</v>
      </c>
      <c r="HS378">
        <v>99.037800000000004</v>
      </c>
      <c r="HT378">
        <v>98.090199999999996</v>
      </c>
    </row>
    <row r="379" spans="1:228" x14ac:dyDescent="0.2">
      <c r="A379">
        <v>364</v>
      </c>
      <c r="B379">
        <v>1669233041.5999999</v>
      </c>
      <c r="C379">
        <v>1449.099999904633</v>
      </c>
      <c r="D379" t="s">
        <v>1087</v>
      </c>
      <c r="E379" t="s">
        <v>1088</v>
      </c>
      <c r="F379">
        <v>4</v>
      </c>
      <c r="G379">
        <v>1669233039.5999999</v>
      </c>
      <c r="H379">
        <f t="shared" si="170"/>
        <v>1.4364250284235438E-3</v>
      </c>
      <c r="I379">
        <f t="shared" si="171"/>
        <v>1.4364250284235438</v>
      </c>
      <c r="J379">
        <f t="shared" si="172"/>
        <v>26.848415080477775</v>
      </c>
      <c r="K379">
        <f t="shared" si="173"/>
        <v>2107.2028571428568</v>
      </c>
      <c r="L379">
        <f t="shared" si="174"/>
        <v>1445.9181998242993</v>
      </c>
      <c r="M379">
        <f t="shared" si="175"/>
        <v>145.86798949250428</v>
      </c>
      <c r="N379">
        <f t="shared" si="176"/>
        <v>212.5801060264956</v>
      </c>
      <c r="O379">
        <f t="shared" si="177"/>
        <v>7.1794828556110926E-2</v>
      </c>
      <c r="P379">
        <f t="shared" si="178"/>
        <v>3.6793147025750992</v>
      </c>
      <c r="Q379">
        <f t="shared" si="179"/>
        <v>7.1025530483754054E-2</v>
      </c>
      <c r="R379">
        <f t="shared" si="180"/>
        <v>4.4459387894036806E-2</v>
      </c>
      <c r="S379">
        <f t="shared" si="181"/>
        <v>226.11195695060249</v>
      </c>
      <c r="T379">
        <f t="shared" si="182"/>
        <v>35.098514356693485</v>
      </c>
      <c r="U379">
        <f t="shared" si="183"/>
        <v>35.277271428571431</v>
      </c>
      <c r="V379">
        <f t="shared" si="184"/>
        <v>5.7356793878197188</v>
      </c>
      <c r="W379">
        <f t="shared" si="185"/>
        <v>69.687069289270241</v>
      </c>
      <c r="X379">
        <f t="shared" si="186"/>
        <v>3.791764811288048</v>
      </c>
      <c r="Y379">
        <f t="shared" si="187"/>
        <v>5.441131116518152</v>
      </c>
      <c r="Z379">
        <f t="shared" si="188"/>
        <v>1.9439145765316708</v>
      </c>
      <c r="AA379">
        <f t="shared" si="189"/>
        <v>-63.34634375347828</v>
      </c>
      <c r="AB379">
        <f t="shared" si="190"/>
        <v>-188.56877017069698</v>
      </c>
      <c r="AC379">
        <f t="shared" si="191"/>
        <v>-11.946183371893319</v>
      </c>
      <c r="AD379">
        <f t="shared" si="192"/>
        <v>-37.749340345466095</v>
      </c>
      <c r="AE379">
        <f t="shared" si="193"/>
        <v>27.607945304553493</v>
      </c>
      <c r="AF379">
        <f t="shared" si="194"/>
        <v>1.4322613186872766</v>
      </c>
      <c r="AG379">
        <f t="shared" si="195"/>
        <v>26.848415080477775</v>
      </c>
      <c r="AH379">
        <v>2201.3831550470459</v>
      </c>
      <c r="AI379">
        <v>2189.5815151515149</v>
      </c>
      <c r="AJ379">
        <v>5.6567786365740877E-2</v>
      </c>
      <c r="AK379">
        <v>65.098338017295973</v>
      </c>
      <c r="AL379">
        <f t="shared" si="196"/>
        <v>1.4364250284235438</v>
      </c>
      <c r="AM379">
        <v>37.013272111428648</v>
      </c>
      <c r="AN379">
        <v>37.587686813186821</v>
      </c>
      <c r="AO379">
        <v>-5.8146304995714003E-5</v>
      </c>
      <c r="AP379">
        <v>87.569397002130515</v>
      </c>
      <c r="AQ379">
        <v>9</v>
      </c>
      <c r="AR379">
        <v>1</v>
      </c>
      <c r="AS379">
        <f t="shared" si="197"/>
        <v>1</v>
      </c>
      <c r="AT379">
        <f t="shared" si="198"/>
        <v>0</v>
      </c>
      <c r="AU379">
        <f t="shared" si="199"/>
        <v>47110.288080823295</v>
      </c>
      <c r="AV379">
        <f t="shared" si="200"/>
        <v>1199.971428571429</v>
      </c>
      <c r="AW379">
        <f t="shared" si="201"/>
        <v>1025.9016564510898</v>
      </c>
      <c r="AX379">
        <f t="shared" si="202"/>
        <v>0.85493840271882982</v>
      </c>
      <c r="AY379">
        <f t="shared" si="203"/>
        <v>0.18843111724734124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1669233039.5999999</v>
      </c>
      <c r="BF379">
        <v>2107.2028571428568</v>
      </c>
      <c r="BG379">
        <v>2119.9214285714279</v>
      </c>
      <c r="BH379">
        <v>37.585914285714288</v>
      </c>
      <c r="BI379">
        <v>37.013471428571428</v>
      </c>
      <c r="BJ379">
        <v>2111.9157142857139</v>
      </c>
      <c r="BK379">
        <v>37.487042857142853</v>
      </c>
      <c r="BL379">
        <v>650.15342857142866</v>
      </c>
      <c r="BM379">
        <v>100.7824285714286</v>
      </c>
      <c r="BN379">
        <v>0.1001728857142857</v>
      </c>
      <c r="BO379">
        <v>34.326628571428571</v>
      </c>
      <c r="BP379">
        <v>35.277271428571431</v>
      </c>
      <c r="BQ379">
        <v>999.89999999999986</v>
      </c>
      <c r="BR379">
        <v>0</v>
      </c>
      <c r="BS379">
        <v>0</v>
      </c>
      <c r="BT379">
        <v>9029.8214285714294</v>
      </c>
      <c r="BU379">
        <v>0</v>
      </c>
      <c r="BV379">
        <v>127.1172857142857</v>
      </c>
      <c r="BW379">
        <v>-12.71788571428571</v>
      </c>
      <c r="BX379">
        <v>2189.497142857143</v>
      </c>
      <c r="BY379">
        <v>2201.4014285714288</v>
      </c>
      <c r="BZ379">
        <v>0.57245728571428578</v>
      </c>
      <c r="CA379">
        <v>2119.9214285714279</v>
      </c>
      <c r="CB379">
        <v>37.013471428571428</v>
      </c>
      <c r="CC379">
        <v>3.787998571428572</v>
      </c>
      <c r="CD379">
        <v>3.7303057142857141</v>
      </c>
      <c r="CE379">
        <v>27.969057142857139</v>
      </c>
      <c r="CF379">
        <v>27.70608571428571</v>
      </c>
      <c r="CG379">
        <v>1199.971428571429</v>
      </c>
      <c r="CH379">
        <v>0.4999688571428571</v>
      </c>
      <c r="CI379">
        <v>0.50003114285714279</v>
      </c>
      <c r="CJ379">
        <v>0</v>
      </c>
      <c r="CK379">
        <v>717.21314285714288</v>
      </c>
      <c r="CL379">
        <v>4.9990899999999998</v>
      </c>
      <c r="CM379">
        <v>7783.2714285714301</v>
      </c>
      <c r="CN379">
        <v>9557.5242857142857</v>
      </c>
      <c r="CO379">
        <v>44.25</v>
      </c>
      <c r="CP379">
        <v>45.936999999999998</v>
      </c>
      <c r="CQ379">
        <v>44.875</v>
      </c>
      <c r="CR379">
        <v>45.811999999999998</v>
      </c>
      <c r="CS379">
        <v>45.75</v>
      </c>
      <c r="CT379">
        <v>597.44999999999993</v>
      </c>
      <c r="CU379">
        <v>597.52142857142849</v>
      </c>
      <c r="CV379">
        <v>0</v>
      </c>
      <c r="CW379">
        <v>1669233049.2</v>
      </c>
      <c r="CX379">
        <v>0</v>
      </c>
      <c r="CY379">
        <v>1669228029.5</v>
      </c>
      <c r="CZ379" t="s">
        <v>356</v>
      </c>
      <c r="DA379">
        <v>1669228029.5</v>
      </c>
      <c r="DB379">
        <v>1669228028</v>
      </c>
      <c r="DC379">
        <v>6</v>
      </c>
      <c r="DD379">
        <v>0.127</v>
      </c>
      <c r="DE379">
        <v>2E-3</v>
      </c>
      <c r="DF379">
        <v>-2.9980000000000002</v>
      </c>
      <c r="DG379">
        <v>9.9000000000000005E-2</v>
      </c>
      <c r="DH379">
        <v>415</v>
      </c>
      <c r="DI379">
        <v>34</v>
      </c>
      <c r="DJ379">
        <v>0.37</v>
      </c>
      <c r="DK379">
        <v>0.19</v>
      </c>
      <c r="DL379">
        <v>-12.855536585365851</v>
      </c>
      <c r="DM379">
        <v>9.5094773519170617E-2</v>
      </c>
      <c r="DN379">
        <v>8.6376664520610782E-2</v>
      </c>
      <c r="DO379">
        <v>1</v>
      </c>
      <c r="DP379">
        <v>0.56793419512195131</v>
      </c>
      <c r="DQ379">
        <v>4.4731317073171822E-2</v>
      </c>
      <c r="DR379">
        <v>5.04061479612388E-3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2</v>
      </c>
      <c r="DY379">
        <v>2</v>
      </c>
      <c r="DZ379" t="s">
        <v>658</v>
      </c>
      <c r="EA379">
        <v>3.2948499999999998</v>
      </c>
      <c r="EB379">
        <v>2.6253500000000001</v>
      </c>
      <c r="EC379">
        <v>0.29009200000000002</v>
      </c>
      <c r="ED379">
        <v>0.28904099999999999</v>
      </c>
      <c r="EE379">
        <v>0.14820900000000001</v>
      </c>
      <c r="EF379">
        <v>0.14494199999999999</v>
      </c>
      <c r="EG379">
        <v>21423.5</v>
      </c>
      <c r="EH379">
        <v>21830.1</v>
      </c>
      <c r="EI379">
        <v>28111.1</v>
      </c>
      <c r="EJ379">
        <v>29593.599999999999</v>
      </c>
      <c r="EK379">
        <v>32946.300000000003</v>
      </c>
      <c r="EL379">
        <v>35138</v>
      </c>
      <c r="EM379">
        <v>39666.699999999997</v>
      </c>
      <c r="EN379">
        <v>42299.199999999997</v>
      </c>
      <c r="EO379">
        <v>2.1828500000000002</v>
      </c>
      <c r="EP379">
        <v>2.1546500000000002</v>
      </c>
      <c r="EQ379">
        <v>6.8180299999999999E-2</v>
      </c>
      <c r="ER379">
        <v>0</v>
      </c>
      <c r="ES379">
        <v>34.169400000000003</v>
      </c>
      <c r="ET379">
        <v>999.9</v>
      </c>
      <c r="EU379">
        <v>71</v>
      </c>
      <c r="EV379">
        <v>36.200000000000003</v>
      </c>
      <c r="EW379">
        <v>42.517200000000003</v>
      </c>
      <c r="EX379">
        <v>57.104399999999998</v>
      </c>
      <c r="EY379">
        <v>-3.0649000000000002</v>
      </c>
      <c r="EZ379">
        <v>2</v>
      </c>
      <c r="FA379">
        <v>0.63606200000000002</v>
      </c>
      <c r="FB379">
        <v>1.3497600000000001</v>
      </c>
      <c r="FC379">
        <v>20.264700000000001</v>
      </c>
      <c r="FD379">
        <v>5.2171399999999997</v>
      </c>
      <c r="FE379">
        <v>12.0099</v>
      </c>
      <c r="FF379">
        <v>4.9855499999999999</v>
      </c>
      <c r="FG379">
        <v>3.2844500000000001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1.8621799999999999</v>
      </c>
      <c r="FN379">
        <v>1.8642099999999999</v>
      </c>
      <c r="FO379">
        <v>1.8603499999999999</v>
      </c>
      <c r="FP379">
        <v>1.86111</v>
      </c>
      <c r="FQ379">
        <v>1.86019</v>
      </c>
      <c r="FR379">
        <v>1.8618600000000001</v>
      </c>
      <c r="FS379">
        <v>1.8584000000000001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-4.72</v>
      </c>
      <c r="GH379">
        <v>9.8900000000000002E-2</v>
      </c>
      <c r="GI379">
        <v>-2.4324828651112251</v>
      </c>
      <c r="GJ379">
        <v>-1.6100910332537859E-3</v>
      </c>
      <c r="GK379">
        <v>7.0186618486508772E-7</v>
      </c>
      <c r="GL379">
        <v>-2.134652460378022E-10</v>
      </c>
      <c r="GM379">
        <v>9.8890000000004363E-2</v>
      </c>
      <c r="GN379">
        <v>0</v>
      </c>
      <c r="GO379">
        <v>0</v>
      </c>
      <c r="GP379">
        <v>0</v>
      </c>
      <c r="GQ379">
        <v>5</v>
      </c>
      <c r="GR379">
        <v>2079</v>
      </c>
      <c r="GS379">
        <v>3</v>
      </c>
      <c r="GT379">
        <v>29</v>
      </c>
      <c r="GU379">
        <v>83.5</v>
      </c>
      <c r="GV379">
        <v>83.6</v>
      </c>
      <c r="GW379">
        <v>4.99756</v>
      </c>
      <c r="GX379">
        <v>2.4450699999999999</v>
      </c>
      <c r="GY379">
        <v>2.04834</v>
      </c>
      <c r="GZ379">
        <v>2.6196299999999999</v>
      </c>
      <c r="HA379">
        <v>2.1972700000000001</v>
      </c>
      <c r="HB379">
        <v>2.34741</v>
      </c>
      <c r="HC379">
        <v>40.604199999999999</v>
      </c>
      <c r="HD379">
        <v>15.0952</v>
      </c>
      <c r="HE379">
        <v>18</v>
      </c>
      <c r="HF379">
        <v>690.14700000000005</v>
      </c>
      <c r="HG379">
        <v>741.00599999999997</v>
      </c>
      <c r="HH379">
        <v>31.000299999999999</v>
      </c>
      <c r="HI379">
        <v>35.220799999999997</v>
      </c>
      <c r="HJ379">
        <v>30.001100000000001</v>
      </c>
      <c r="HK379">
        <v>34.911799999999999</v>
      </c>
      <c r="HL379">
        <v>34.883200000000002</v>
      </c>
      <c r="HM379">
        <v>100</v>
      </c>
      <c r="HN379">
        <v>16.049800000000001</v>
      </c>
      <c r="HO379">
        <v>100</v>
      </c>
      <c r="HP379">
        <v>31</v>
      </c>
      <c r="HQ379">
        <v>2428.5100000000002</v>
      </c>
      <c r="HR379">
        <v>37.198999999999998</v>
      </c>
      <c r="HS379">
        <v>99.036299999999997</v>
      </c>
      <c r="HT379">
        <v>98.0886</v>
      </c>
    </row>
    <row r="380" spans="1:228" x14ac:dyDescent="0.2">
      <c r="A380">
        <v>365</v>
      </c>
      <c r="B380">
        <v>1669233045.5999999</v>
      </c>
      <c r="C380">
        <v>1453.099999904633</v>
      </c>
      <c r="D380" t="s">
        <v>1089</v>
      </c>
      <c r="E380" t="s">
        <v>1090</v>
      </c>
      <c r="F380">
        <v>4</v>
      </c>
      <c r="G380">
        <v>1669233043.2874999</v>
      </c>
      <c r="H380">
        <f t="shared" si="170"/>
        <v>1.4222896898053899E-3</v>
      </c>
      <c r="I380">
        <f t="shared" si="171"/>
        <v>1.4222896898053898</v>
      </c>
      <c r="J380">
        <f t="shared" si="172"/>
        <v>28.164280855171778</v>
      </c>
      <c r="K380">
        <f t="shared" si="173"/>
        <v>2107.15</v>
      </c>
      <c r="L380">
        <f t="shared" si="174"/>
        <v>1411.4113262884155</v>
      </c>
      <c r="M380">
        <f t="shared" si="175"/>
        <v>142.38593875684469</v>
      </c>
      <c r="N380">
        <f t="shared" si="176"/>
        <v>212.57341872157815</v>
      </c>
      <c r="O380">
        <f t="shared" si="177"/>
        <v>7.1173376698838359E-2</v>
      </c>
      <c r="P380">
        <f t="shared" si="178"/>
        <v>3.6751140829989546</v>
      </c>
      <c r="Q380">
        <f t="shared" si="179"/>
        <v>7.0416409016657605E-2</v>
      </c>
      <c r="R380">
        <f t="shared" si="180"/>
        <v>4.4077595169804279E-2</v>
      </c>
      <c r="S380">
        <f t="shared" si="181"/>
        <v>226.13081053408928</v>
      </c>
      <c r="T380">
        <f t="shared" si="182"/>
        <v>35.10336410959097</v>
      </c>
      <c r="U380">
        <f t="shared" si="183"/>
        <v>35.269562500000013</v>
      </c>
      <c r="V380">
        <f t="shared" si="184"/>
        <v>5.7332362207894825</v>
      </c>
      <c r="W380">
        <f t="shared" si="185"/>
        <v>69.683758601445305</v>
      </c>
      <c r="X380">
        <f t="shared" si="186"/>
        <v>3.7917896426152495</v>
      </c>
      <c r="Y380">
        <f t="shared" si="187"/>
        <v>5.4414252599408499</v>
      </c>
      <c r="Z380">
        <f t="shared" si="188"/>
        <v>1.9414465781742329</v>
      </c>
      <c r="AA380">
        <f t="shared" si="189"/>
        <v>-62.722975320417696</v>
      </c>
      <c r="AB380">
        <f t="shared" si="190"/>
        <v>-186.63362093882824</v>
      </c>
      <c r="AC380">
        <f t="shared" si="191"/>
        <v>-11.836713140773991</v>
      </c>
      <c r="AD380">
        <f t="shared" si="192"/>
        <v>-35.06249886593065</v>
      </c>
      <c r="AE380">
        <f t="shared" si="193"/>
        <v>27.776100825025207</v>
      </c>
      <c r="AF380">
        <f t="shared" si="194"/>
        <v>1.389676612618159</v>
      </c>
      <c r="AG380">
        <f t="shared" si="195"/>
        <v>28.164280855171778</v>
      </c>
      <c r="AH380">
        <v>2201.407645159064</v>
      </c>
      <c r="AI380">
        <v>2189.3867878787878</v>
      </c>
      <c r="AJ380">
        <v>-3.2339790139613689E-2</v>
      </c>
      <c r="AK380">
        <v>65.098338017295973</v>
      </c>
      <c r="AL380">
        <f t="shared" si="196"/>
        <v>1.4222896898053898</v>
      </c>
      <c r="AM380">
        <v>37.019105824965493</v>
      </c>
      <c r="AN380">
        <v>37.587985714285743</v>
      </c>
      <c r="AO380">
        <v>-5.7598709161287608E-5</v>
      </c>
      <c r="AP380">
        <v>87.569397002130515</v>
      </c>
      <c r="AQ380">
        <v>9</v>
      </c>
      <c r="AR380">
        <v>1</v>
      </c>
      <c r="AS380">
        <f t="shared" si="197"/>
        <v>1</v>
      </c>
      <c r="AT380">
        <f t="shared" si="198"/>
        <v>0</v>
      </c>
      <c r="AU380">
        <f t="shared" si="199"/>
        <v>47035.437648797437</v>
      </c>
      <c r="AV380">
        <f t="shared" si="200"/>
        <v>1200.07375</v>
      </c>
      <c r="AW380">
        <f t="shared" si="201"/>
        <v>1025.9889137482328</v>
      </c>
      <c r="AX380">
        <f t="shared" si="202"/>
        <v>0.8549382183788562</v>
      </c>
      <c r="AY380">
        <f t="shared" si="203"/>
        <v>0.18843076147119231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1669233043.2874999</v>
      </c>
      <c r="BF380">
        <v>2107.15</v>
      </c>
      <c r="BG380">
        <v>2119.903749999999</v>
      </c>
      <c r="BH380">
        <v>37.586399999999998</v>
      </c>
      <c r="BI380">
        <v>37.030862499999998</v>
      </c>
      <c r="BJ380">
        <v>2111.86625</v>
      </c>
      <c r="BK380">
        <v>37.487499999999997</v>
      </c>
      <c r="BL380">
        <v>650.01874999999995</v>
      </c>
      <c r="BM380">
        <v>100.782</v>
      </c>
      <c r="BN380">
        <v>9.9958437499999997E-2</v>
      </c>
      <c r="BO380">
        <v>34.327599999999997</v>
      </c>
      <c r="BP380">
        <v>35.269562500000013</v>
      </c>
      <c r="BQ380">
        <v>999.9</v>
      </c>
      <c r="BR380">
        <v>0</v>
      </c>
      <c r="BS380">
        <v>0</v>
      </c>
      <c r="BT380">
        <v>9015.3125</v>
      </c>
      <c r="BU380">
        <v>0</v>
      </c>
      <c r="BV380">
        <v>124.213875</v>
      </c>
      <c r="BW380">
        <v>-12.750987500000001</v>
      </c>
      <c r="BX380">
        <v>2189.4450000000002</v>
      </c>
      <c r="BY380">
        <v>2201.4237499999999</v>
      </c>
      <c r="BZ380">
        <v>0.55552912499999996</v>
      </c>
      <c r="CA380">
        <v>2119.903749999999</v>
      </c>
      <c r="CB380">
        <v>37.030862499999998</v>
      </c>
      <c r="CC380">
        <v>3.7880324999999999</v>
      </c>
      <c r="CD380">
        <v>3.7320449999999998</v>
      </c>
      <c r="CE380">
        <v>27.969212500000001</v>
      </c>
      <c r="CF380">
        <v>27.714087500000002</v>
      </c>
      <c r="CG380">
        <v>1200.07375</v>
      </c>
      <c r="CH380">
        <v>0.499975375</v>
      </c>
      <c r="CI380">
        <v>0.500024625</v>
      </c>
      <c r="CJ380">
        <v>0</v>
      </c>
      <c r="CK380">
        <v>717.24012500000003</v>
      </c>
      <c r="CL380">
        <v>4.9990899999999998</v>
      </c>
      <c r="CM380">
        <v>7768.3924999999999</v>
      </c>
      <c r="CN380">
        <v>9558.3624999999993</v>
      </c>
      <c r="CO380">
        <v>44.25</v>
      </c>
      <c r="CP380">
        <v>45.952749999999988</v>
      </c>
      <c r="CQ380">
        <v>44.875</v>
      </c>
      <c r="CR380">
        <v>45.811999999999998</v>
      </c>
      <c r="CS380">
        <v>45.75</v>
      </c>
      <c r="CT380">
        <v>597.51</v>
      </c>
      <c r="CU380">
        <v>597.56624999999997</v>
      </c>
      <c r="CV380">
        <v>0</v>
      </c>
      <c r="CW380">
        <v>1669233052.8</v>
      </c>
      <c r="CX380">
        <v>0</v>
      </c>
      <c r="CY380">
        <v>1669228029.5</v>
      </c>
      <c r="CZ380" t="s">
        <v>356</v>
      </c>
      <c r="DA380">
        <v>1669228029.5</v>
      </c>
      <c r="DB380">
        <v>1669228028</v>
      </c>
      <c r="DC380">
        <v>6</v>
      </c>
      <c r="DD380">
        <v>0.127</v>
      </c>
      <c r="DE380">
        <v>2E-3</v>
      </c>
      <c r="DF380">
        <v>-2.9980000000000002</v>
      </c>
      <c r="DG380">
        <v>9.9000000000000005E-2</v>
      </c>
      <c r="DH380">
        <v>415</v>
      </c>
      <c r="DI380">
        <v>34</v>
      </c>
      <c r="DJ380">
        <v>0.37</v>
      </c>
      <c r="DK380">
        <v>0.19</v>
      </c>
      <c r="DL380">
        <v>-12.84836097560976</v>
      </c>
      <c r="DM380">
        <v>0.78902717770034358</v>
      </c>
      <c r="DN380">
        <v>9.5170339912433774E-2</v>
      </c>
      <c r="DO380">
        <v>0</v>
      </c>
      <c r="DP380">
        <v>0.56781595121951212</v>
      </c>
      <c r="DQ380">
        <v>-2.314095470383452E-2</v>
      </c>
      <c r="DR380">
        <v>6.4342082612268607E-3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357</v>
      </c>
      <c r="EA380">
        <v>3.2947600000000001</v>
      </c>
      <c r="EB380">
        <v>2.6253700000000002</v>
      </c>
      <c r="EC380">
        <v>0.290078</v>
      </c>
      <c r="ED380">
        <v>0.28903499999999999</v>
      </c>
      <c r="EE380">
        <v>0.14822199999999999</v>
      </c>
      <c r="EF380">
        <v>0.145009</v>
      </c>
      <c r="EG380">
        <v>21422.9</v>
      </c>
      <c r="EH380">
        <v>21829.8</v>
      </c>
      <c r="EI380">
        <v>28109.8</v>
      </c>
      <c r="EJ380">
        <v>29593</v>
      </c>
      <c r="EK380">
        <v>32945.1</v>
      </c>
      <c r="EL380">
        <v>35134.199999999997</v>
      </c>
      <c r="EM380">
        <v>39665.9</v>
      </c>
      <c r="EN380">
        <v>42298</v>
      </c>
      <c r="EO380">
        <v>2.1825299999999999</v>
      </c>
      <c r="EP380">
        <v>2.15455</v>
      </c>
      <c r="EQ380">
        <v>6.8694400000000003E-2</v>
      </c>
      <c r="ER380">
        <v>0</v>
      </c>
      <c r="ES380">
        <v>34.156999999999996</v>
      </c>
      <c r="ET380">
        <v>999.9</v>
      </c>
      <c r="EU380">
        <v>71</v>
      </c>
      <c r="EV380">
        <v>36.200000000000003</v>
      </c>
      <c r="EW380">
        <v>42.516599999999997</v>
      </c>
      <c r="EX380">
        <v>57.014400000000002</v>
      </c>
      <c r="EY380">
        <v>-3.1410300000000002</v>
      </c>
      <c r="EZ380">
        <v>2</v>
      </c>
      <c r="FA380">
        <v>0.63680599999999998</v>
      </c>
      <c r="FB380">
        <v>1.3506499999999999</v>
      </c>
      <c r="FC380">
        <v>20.264700000000001</v>
      </c>
      <c r="FD380">
        <v>5.2171399999999997</v>
      </c>
      <c r="FE380">
        <v>12.0099</v>
      </c>
      <c r="FF380">
        <v>4.9855999999999998</v>
      </c>
      <c r="FG380">
        <v>3.2844500000000001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1.8621799999999999</v>
      </c>
      <c r="FN380">
        <v>1.8642000000000001</v>
      </c>
      <c r="FO380">
        <v>1.8603499999999999</v>
      </c>
      <c r="FP380">
        <v>1.86111</v>
      </c>
      <c r="FQ380">
        <v>1.86019</v>
      </c>
      <c r="FR380">
        <v>1.8618699999999999</v>
      </c>
      <c r="FS380">
        <v>1.8584000000000001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-4.72</v>
      </c>
      <c r="GH380">
        <v>9.8900000000000002E-2</v>
      </c>
      <c r="GI380">
        <v>-2.4324828651112251</v>
      </c>
      <c r="GJ380">
        <v>-1.6100910332537859E-3</v>
      </c>
      <c r="GK380">
        <v>7.0186618486508772E-7</v>
      </c>
      <c r="GL380">
        <v>-2.134652460378022E-10</v>
      </c>
      <c r="GM380">
        <v>9.8890000000004363E-2</v>
      </c>
      <c r="GN380">
        <v>0</v>
      </c>
      <c r="GO380">
        <v>0</v>
      </c>
      <c r="GP380">
        <v>0</v>
      </c>
      <c r="GQ380">
        <v>5</v>
      </c>
      <c r="GR380">
        <v>2079</v>
      </c>
      <c r="GS380">
        <v>3</v>
      </c>
      <c r="GT380">
        <v>29</v>
      </c>
      <c r="GU380">
        <v>83.6</v>
      </c>
      <c r="GV380">
        <v>83.6</v>
      </c>
      <c r="GW380">
        <v>4.99756</v>
      </c>
      <c r="GX380">
        <v>2.4475099999999999</v>
      </c>
      <c r="GY380">
        <v>2.04834</v>
      </c>
      <c r="GZ380">
        <v>2.6196299999999999</v>
      </c>
      <c r="HA380">
        <v>2.1972700000000001</v>
      </c>
      <c r="HB380">
        <v>2.3046899999999999</v>
      </c>
      <c r="HC380">
        <v>40.578699999999998</v>
      </c>
      <c r="HD380">
        <v>15.0777</v>
      </c>
      <c r="HE380">
        <v>18</v>
      </c>
      <c r="HF380">
        <v>689.97</v>
      </c>
      <c r="HG380">
        <v>741.01400000000001</v>
      </c>
      <c r="HH380">
        <v>31.000299999999999</v>
      </c>
      <c r="HI380">
        <v>35.233699999999999</v>
      </c>
      <c r="HJ380">
        <v>30.001000000000001</v>
      </c>
      <c r="HK380">
        <v>34.920499999999997</v>
      </c>
      <c r="HL380">
        <v>34.8919</v>
      </c>
      <c r="HM380">
        <v>100</v>
      </c>
      <c r="HN380">
        <v>15.7499</v>
      </c>
      <c r="HO380">
        <v>100</v>
      </c>
      <c r="HP380">
        <v>31</v>
      </c>
      <c r="HQ380">
        <v>2435.1999999999998</v>
      </c>
      <c r="HR380">
        <v>37.2378</v>
      </c>
      <c r="HS380">
        <v>99.033199999999994</v>
      </c>
      <c r="HT380">
        <v>98.086100000000002</v>
      </c>
    </row>
    <row r="381" spans="1:228" x14ac:dyDescent="0.2">
      <c r="A381">
        <v>366</v>
      </c>
      <c r="B381">
        <v>1669233049.5999999</v>
      </c>
      <c r="C381">
        <v>1457.099999904633</v>
      </c>
      <c r="D381" t="s">
        <v>1091</v>
      </c>
      <c r="E381" t="s">
        <v>1092</v>
      </c>
      <c r="F381">
        <v>4</v>
      </c>
      <c r="G381">
        <v>1669233047.5999999</v>
      </c>
      <c r="H381">
        <f t="shared" si="170"/>
        <v>1.4114814926921493E-3</v>
      </c>
      <c r="I381">
        <f t="shared" si="171"/>
        <v>1.4114814926921493</v>
      </c>
      <c r="J381">
        <f t="shared" si="172"/>
        <v>27.676626746094673</v>
      </c>
      <c r="K381">
        <f t="shared" si="173"/>
        <v>2107.0642857142861</v>
      </c>
      <c r="L381">
        <f t="shared" si="174"/>
        <v>1418.55984151603</v>
      </c>
      <c r="M381">
        <f t="shared" si="175"/>
        <v>143.10718576835598</v>
      </c>
      <c r="N381">
        <f t="shared" si="176"/>
        <v>212.56490655997132</v>
      </c>
      <c r="O381">
        <f t="shared" si="177"/>
        <v>7.074305746261686E-2</v>
      </c>
      <c r="P381">
        <f t="shared" si="178"/>
        <v>3.6617773723507776</v>
      </c>
      <c r="Q381">
        <f t="shared" si="179"/>
        <v>6.9992470831172646E-2</v>
      </c>
      <c r="R381">
        <f t="shared" si="180"/>
        <v>4.3812067740692615E-2</v>
      </c>
      <c r="S381">
        <f t="shared" si="181"/>
        <v>226.12480033405612</v>
      </c>
      <c r="T381">
        <f t="shared" si="182"/>
        <v>35.109691051193181</v>
      </c>
      <c r="U381">
        <f t="shared" si="183"/>
        <v>35.264485714285719</v>
      </c>
      <c r="V381">
        <f t="shared" si="184"/>
        <v>5.7316277446459161</v>
      </c>
      <c r="W381">
        <f t="shared" si="185"/>
        <v>69.705276191442607</v>
      </c>
      <c r="X381">
        <f t="shared" si="186"/>
        <v>3.7932620435303717</v>
      </c>
      <c r="Y381">
        <f t="shared" si="187"/>
        <v>5.44185784891281</v>
      </c>
      <c r="Z381">
        <f t="shared" si="188"/>
        <v>1.9383657011155444</v>
      </c>
      <c r="AA381">
        <f t="shared" si="189"/>
        <v>-62.246333827723781</v>
      </c>
      <c r="AB381">
        <f t="shared" si="190"/>
        <v>-184.67209476971357</v>
      </c>
      <c r="AC381">
        <f t="shared" si="191"/>
        <v>-11.754757369815682</v>
      </c>
      <c r="AD381">
        <f t="shared" si="192"/>
        <v>-32.548385633196915</v>
      </c>
      <c r="AE381">
        <f t="shared" si="193"/>
        <v>27.665126137897776</v>
      </c>
      <c r="AF381">
        <f t="shared" si="194"/>
        <v>1.3342302235817736</v>
      </c>
      <c r="AG381">
        <f t="shared" si="195"/>
        <v>27.676626746094673</v>
      </c>
      <c r="AH381">
        <v>2201.3505339869221</v>
      </c>
      <c r="AI381">
        <v>2189.401272727272</v>
      </c>
      <c r="AJ381">
        <v>2.808293604412307E-3</v>
      </c>
      <c r="AK381">
        <v>65.098338017295973</v>
      </c>
      <c r="AL381">
        <f t="shared" si="196"/>
        <v>1.4114814926921493</v>
      </c>
      <c r="AM381">
        <v>37.045888299157653</v>
      </c>
      <c r="AN381">
        <v>37.609173626373639</v>
      </c>
      <c r="AO381">
        <v>1.7567891565143729E-4</v>
      </c>
      <c r="AP381">
        <v>87.569397002130515</v>
      </c>
      <c r="AQ381">
        <v>9</v>
      </c>
      <c r="AR381">
        <v>1</v>
      </c>
      <c r="AS381">
        <f t="shared" si="197"/>
        <v>1</v>
      </c>
      <c r="AT381">
        <f t="shared" si="198"/>
        <v>0</v>
      </c>
      <c r="AU381">
        <f t="shared" si="199"/>
        <v>46798.145554626324</v>
      </c>
      <c r="AV381">
        <f t="shared" si="200"/>
        <v>1200.031428571428</v>
      </c>
      <c r="AW381">
        <f t="shared" si="201"/>
        <v>1025.9537493958835</v>
      </c>
      <c r="AX381">
        <f t="shared" si="202"/>
        <v>0.85493906656863605</v>
      </c>
      <c r="AY381">
        <f t="shared" si="203"/>
        <v>0.18843239847746768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1669233047.5999999</v>
      </c>
      <c r="BF381">
        <v>2107.0642857142861</v>
      </c>
      <c r="BG381">
        <v>2119.7228571428568</v>
      </c>
      <c r="BH381">
        <v>37.600971428571427</v>
      </c>
      <c r="BI381">
        <v>37.067628571428578</v>
      </c>
      <c r="BJ381">
        <v>2111.7800000000002</v>
      </c>
      <c r="BK381">
        <v>37.502085714285712</v>
      </c>
      <c r="BL381">
        <v>650.04471428571435</v>
      </c>
      <c r="BM381">
        <v>100.78185714285711</v>
      </c>
      <c r="BN381">
        <v>0.1001653</v>
      </c>
      <c r="BO381">
        <v>34.329028571428573</v>
      </c>
      <c r="BP381">
        <v>35.264485714285719</v>
      </c>
      <c r="BQ381">
        <v>999.89999999999986</v>
      </c>
      <c r="BR381">
        <v>0</v>
      </c>
      <c r="BS381">
        <v>0</v>
      </c>
      <c r="BT381">
        <v>8969.1971428571433</v>
      </c>
      <c r="BU381">
        <v>0</v>
      </c>
      <c r="BV381">
        <v>123.995</v>
      </c>
      <c r="BW381">
        <v>-12.655714285714289</v>
      </c>
      <c r="BX381">
        <v>2189.39</v>
      </c>
      <c r="BY381">
        <v>2201.321428571428</v>
      </c>
      <c r="BZ381">
        <v>0.53335342857142864</v>
      </c>
      <c r="CA381">
        <v>2119.7228571428568</v>
      </c>
      <c r="CB381">
        <v>37.067628571428578</v>
      </c>
      <c r="CC381">
        <v>3.7894957142857142</v>
      </c>
      <c r="CD381">
        <v>3.735744285714286</v>
      </c>
      <c r="CE381">
        <v>27.975828571428568</v>
      </c>
      <c r="CF381">
        <v>27.73104285714286</v>
      </c>
      <c r="CG381">
        <v>1200.031428571428</v>
      </c>
      <c r="CH381">
        <v>0.49994899999999998</v>
      </c>
      <c r="CI381">
        <v>0.50005100000000002</v>
      </c>
      <c r="CJ381">
        <v>0</v>
      </c>
      <c r="CK381">
        <v>717.10599999999999</v>
      </c>
      <c r="CL381">
        <v>4.9990899999999998</v>
      </c>
      <c r="CM381">
        <v>7755.8771428571426</v>
      </c>
      <c r="CN381">
        <v>9557.9285714285706</v>
      </c>
      <c r="CO381">
        <v>44.311999999999998</v>
      </c>
      <c r="CP381">
        <v>45.936999999999998</v>
      </c>
      <c r="CQ381">
        <v>44.892714285714291</v>
      </c>
      <c r="CR381">
        <v>45.83</v>
      </c>
      <c r="CS381">
        <v>45.75</v>
      </c>
      <c r="CT381">
        <v>597.45428571428567</v>
      </c>
      <c r="CU381">
        <v>597.57857142857131</v>
      </c>
      <c r="CV381">
        <v>0</v>
      </c>
      <c r="CW381">
        <v>1669233057</v>
      </c>
      <c r="CX381">
        <v>0</v>
      </c>
      <c r="CY381">
        <v>1669228029.5</v>
      </c>
      <c r="CZ381" t="s">
        <v>356</v>
      </c>
      <c r="DA381">
        <v>1669228029.5</v>
      </c>
      <c r="DB381">
        <v>1669228028</v>
      </c>
      <c r="DC381">
        <v>6</v>
      </c>
      <c r="DD381">
        <v>0.127</v>
      </c>
      <c r="DE381">
        <v>2E-3</v>
      </c>
      <c r="DF381">
        <v>-2.9980000000000002</v>
      </c>
      <c r="DG381">
        <v>9.9000000000000005E-2</v>
      </c>
      <c r="DH381">
        <v>415</v>
      </c>
      <c r="DI381">
        <v>34</v>
      </c>
      <c r="DJ381">
        <v>0.37</v>
      </c>
      <c r="DK381">
        <v>0.19</v>
      </c>
      <c r="DL381">
        <v>-12.811935</v>
      </c>
      <c r="DM381">
        <v>0.77804127579739391</v>
      </c>
      <c r="DN381">
        <v>9.5209423246861463E-2</v>
      </c>
      <c r="DO381">
        <v>0</v>
      </c>
      <c r="DP381">
        <v>0.56319397500000001</v>
      </c>
      <c r="DQ381">
        <v>-0.1029650994371501</v>
      </c>
      <c r="DR381">
        <v>1.262259100677729E-2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381</v>
      </c>
      <c r="EA381">
        <v>3.2947199999999999</v>
      </c>
      <c r="EB381">
        <v>2.6250499999999999</v>
      </c>
      <c r="EC381">
        <v>0.290074</v>
      </c>
      <c r="ED381">
        <v>0.28901199999999999</v>
      </c>
      <c r="EE381">
        <v>0.14827699999999999</v>
      </c>
      <c r="EF381">
        <v>0.145144</v>
      </c>
      <c r="EG381">
        <v>21423.1</v>
      </c>
      <c r="EH381">
        <v>21830.2</v>
      </c>
      <c r="EI381">
        <v>28110</v>
      </c>
      <c r="EJ381">
        <v>29592.7</v>
      </c>
      <c r="EK381">
        <v>32943.1</v>
      </c>
      <c r="EL381">
        <v>35128.699999999997</v>
      </c>
      <c r="EM381">
        <v>39666</v>
      </c>
      <c r="EN381">
        <v>42298.1</v>
      </c>
      <c r="EO381">
        <v>2.1825299999999999</v>
      </c>
      <c r="EP381">
        <v>2.1545000000000001</v>
      </c>
      <c r="EQ381">
        <v>6.9510199999999994E-2</v>
      </c>
      <c r="ER381">
        <v>0</v>
      </c>
      <c r="ES381">
        <v>34.1464</v>
      </c>
      <c r="ET381">
        <v>999.9</v>
      </c>
      <c r="EU381">
        <v>71</v>
      </c>
      <c r="EV381">
        <v>36.200000000000003</v>
      </c>
      <c r="EW381">
        <v>42.517400000000002</v>
      </c>
      <c r="EX381">
        <v>57.044400000000003</v>
      </c>
      <c r="EY381">
        <v>-3.1690700000000001</v>
      </c>
      <c r="EZ381">
        <v>2</v>
      </c>
      <c r="FA381">
        <v>0.63763199999999998</v>
      </c>
      <c r="FB381">
        <v>1.3544700000000001</v>
      </c>
      <c r="FC381">
        <v>20.264700000000001</v>
      </c>
      <c r="FD381">
        <v>5.21774</v>
      </c>
      <c r="FE381">
        <v>12.0099</v>
      </c>
      <c r="FF381">
        <v>4.9859999999999998</v>
      </c>
      <c r="FG381">
        <v>3.2845499999999999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1.8621799999999999</v>
      </c>
      <c r="FN381">
        <v>1.8642000000000001</v>
      </c>
      <c r="FO381">
        <v>1.8603499999999999</v>
      </c>
      <c r="FP381">
        <v>1.8611</v>
      </c>
      <c r="FQ381">
        <v>1.86019</v>
      </c>
      <c r="FR381">
        <v>1.8618699999999999</v>
      </c>
      <c r="FS381">
        <v>1.8584000000000001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-4.71</v>
      </c>
      <c r="GH381">
        <v>9.8900000000000002E-2</v>
      </c>
      <c r="GI381">
        <v>-2.4324828651112251</v>
      </c>
      <c r="GJ381">
        <v>-1.6100910332537859E-3</v>
      </c>
      <c r="GK381">
        <v>7.0186618486508772E-7</v>
      </c>
      <c r="GL381">
        <v>-2.134652460378022E-10</v>
      </c>
      <c r="GM381">
        <v>9.8890000000004363E-2</v>
      </c>
      <c r="GN381">
        <v>0</v>
      </c>
      <c r="GO381">
        <v>0</v>
      </c>
      <c r="GP381">
        <v>0</v>
      </c>
      <c r="GQ381">
        <v>5</v>
      </c>
      <c r="GR381">
        <v>2079</v>
      </c>
      <c r="GS381">
        <v>3</v>
      </c>
      <c r="GT381">
        <v>29</v>
      </c>
      <c r="GU381">
        <v>83.7</v>
      </c>
      <c r="GV381">
        <v>83.7</v>
      </c>
      <c r="GW381">
        <v>4.99756</v>
      </c>
      <c r="GX381">
        <v>2.4438499999999999</v>
      </c>
      <c r="GY381">
        <v>2.04834</v>
      </c>
      <c r="GZ381">
        <v>2.6196299999999999</v>
      </c>
      <c r="HA381">
        <v>2.1972700000000001</v>
      </c>
      <c r="HB381">
        <v>2.3754900000000001</v>
      </c>
      <c r="HC381">
        <v>40.578699999999998</v>
      </c>
      <c r="HD381">
        <v>15.0952</v>
      </c>
      <c r="HE381">
        <v>18</v>
      </c>
      <c r="HF381">
        <v>690.07100000000003</v>
      </c>
      <c r="HG381">
        <v>741.072</v>
      </c>
      <c r="HH381">
        <v>31.000699999999998</v>
      </c>
      <c r="HI381">
        <v>35.245600000000003</v>
      </c>
      <c r="HJ381">
        <v>30.001000000000001</v>
      </c>
      <c r="HK381">
        <v>34.93</v>
      </c>
      <c r="HL381">
        <v>34.900700000000001</v>
      </c>
      <c r="HM381">
        <v>100</v>
      </c>
      <c r="HN381">
        <v>15.7499</v>
      </c>
      <c r="HO381">
        <v>100</v>
      </c>
      <c r="HP381">
        <v>31</v>
      </c>
      <c r="HQ381">
        <v>2441.89</v>
      </c>
      <c r="HR381">
        <v>37.256500000000003</v>
      </c>
      <c r="HS381">
        <v>99.033500000000004</v>
      </c>
      <c r="HT381">
        <v>98.085800000000006</v>
      </c>
    </row>
    <row r="382" spans="1:228" x14ac:dyDescent="0.2">
      <c r="A382">
        <v>367</v>
      </c>
      <c r="B382">
        <v>1669233054.0999999</v>
      </c>
      <c r="C382">
        <v>1461.599999904633</v>
      </c>
      <c r="D382" t="s">
        <v>1093</v>
      </c>
      <c r="E382" t="s">
        <v>1094</v>
      </c>
      <c r="F382">
        <v>4</v>
      </c>
      <c r="G382">
        <v>1669233051.8499999</v>
      </c>
      <c r="H382">
        <f t="shared" si="170"/>
        <v>1.4361265752397764E-3</v>
      </c>
      <c r="I382">
        <f t="shared" si="171"/>
        <v>1.4361265752397765</v>
      </c>
      <c r="J382">
        <f t="shared" si="172"/>
        <v>27.550600049419945</v>
      </c>
      <c r="K382">
        <f t="shared" si="173"/>
        <v>2107.0425</v>
      </c>
      <c r="L382">
        <f t="shared" si="174"/>
        <v>1432.4538805796858</v>
      </c>
      <c r="M382">
        <f t="shared" si="175"/>
        <v>144.50901460731646</v>
      </c>
      <c r="N382">
        <f t="shared" si="176"/>
        <v>212.56295894672493</v>
      </c>
      <c r="O382">
        <f t="shared" si="177"/>
        <v>7.2039846639218433E-2</v>
      </c>
      <c r="P382">
        <f t="shared" si="178"/>
        <v>3.6657491164004061</v>
      </c>
      <c r="Q382">
        <f t="shared" si="179"/>
        <v>7.1262486435519773E-2</v>
      </c>
      <c r="R382">
        <f t="shared" si="180"/>
        <v>4.4608197634339632E-2</v>
      </c>
      <c r="S382">
        <f t="shared" si="181"/>
        <v>226.11322648516148</v>
      </c>
      <c r="T382">
        <f t="shared" si="182"/>
        <v>35.108949937466953</v>
      </c>
      <c r="U382">
        <f t="shared" si="183"/>
        <v>35.268962500000001</v>
      </c>
      <c r="V382">
        <f t="shared" si="184"/>
        <v>5.7330461025732555</v>
      </c>
      <c r="W382">
        <f t="shared" si="185"/>
        <v>69.735513163050356</v>
      </c>
      <c r="X382">
        <f t="shared" si="186"/>
        <v>3.7960234727752526</v>
      </c>
      <c r="Y382">
        <f t="shared" si="187"/>
        <v>5.4434581472135655</v>
      </c>
      <c r="Z382">
        <f t="shared" si="188"/>
        <v>1.9370226297980029</v>
      </c>
      <c r="AA382">
        <f t="shared" si="189"/>
        <v>-63.333181968074143</v>
      </c>
      <c r="AB382">
        <f t="shared" si="190"/>
        <v>-184.71288529653145</v>
      </c>
      <c r="AC382">
        <f t="shared" si="191"/>
        <v>-11.745173603976424</v>
      </c>
      <c r="AD382">
        <f t="shared" si="192"/>
        <v>-33.678014383420532</v>
      </c>
      <c r="AE382">
        <f t="shared" si="193"/>
        <v>27.573457185455709</v>
      </c>
      <c r="AF382">
        <f t="shared" si="194"/>
        <v>1.3071631849599088</v>
      </c>
      <c r="AG382">
        <f t="shared" si="195"/>
        <v>27.550600049419945</v>
      </c>
      <c r="AH382">
        <v>2201.3394196109721</v>
      </c>
      <c r="AI382">
        <v>2189.442484848485</v>
      </c>
      <c r="AJ382">
        <v>3.0359836627594301E-3</v>
      </c>
      <c r="AK382">
        <v>65.098338017295973</v>
      </c>
      <c r="AL382">
        <f t="shared" si="196"/>
        <v>1.4361265752397765</v>
      </c>
      <c r="AM382">
        <v>37.099729899592667</v>
      </c>
      <c r="AN382">
        <v>37.640540659340672</v>
      </c>
      <c r="AO382">
        <v>6.2647016486727554E-3</v>
      </c>
      <c r="AP382">
        <v>87.569397002130515</v>
      </c>
      <c r="AQ382">
        <v>9</v>
      </c>
      <c r="AR382">
        <v>1</v>
      </c>
      <c r="AS382">
        <f t="shared" si="197"/>
        <v>1</v>
      </c>
      <c r="AT382">
        <f t="shared" si="198"/>
        <v>0</v>
      </c>
      <c r="AU382">
        <f t="shared" si="199"/>
        <v>46867.929774628865</v>
      </c>
      <c r="AV382">
        <f t="shared" si="200"/>
        <v>1199.9862499999999</v>
      </c>
      <c r="AW382">
        <f t="shared" si="201"/>
        <v>1025.9135385933478</v>
      </c>
      <c r="AX382">
        <f t="shared" si="202"/>
        <v>0.85493774498945119</v>
      </c>
      <c r="AY382">
        <f t="shared" si="203"/>
        <v>0.18842984782964095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1669233051.8499999</v>
      </c>
      <c r="BF382">
        <v>2107.0425</v>
      </c>
      <c r="BG382">
        <v>2119.64</v>
      </c>
      <c r="BH382">
        <v>37.628300000000003</v>
      </c>
      <c r="BI382">
        <v>37.105762499999997</v>
      </c>
      <c r="BJ382">
        <v>2111.7525000000001</v>
      </c>
      <c r="BK382">
        <v>37.529400000000003</v>
      </c>
      <c r="BL382">
        <v>650.00837499999989</v>
      </c>
      <c r="BM382">
        <v>100.78225</v>
      </c>
      <c r="BN382">
        <v>9.9891174999999999E-2</v>
      </c>
      <c r="BO382">
        <v>34.334312500000003</v>
      </c>
      <c r="BP382">
        <v>35.268962500000001</v>
      </c>
      <c r="BQ382">
        <v>999.9</v>
      </c>
      <c r="BR382">
        <v>0</v>
      </c>
      <c r="BS382">
        <v>0</v>
      </c>
      <c r="BT382">
        <v>8982.89</v>
      </c>
      <c r="BU382">
        <v>0</v>
      </c>
      <c r="BV382">
        <v>124.5505</v>
      </c>
      <c r="BW382">
        <v>-12.600837500000001</v>
      </c>
      <c r="BX382">
        <v>2189.4237499999999</v>
      </c>
      <c r="BY382">
        <v>2201.3225000000002</v>
      </c>
      <c r="BZ382">
        <v>0.52253387500000004</v>
      </c>
      <c r="CA382">
        <v>2119.64</v>
      </c>
      <c r="CB382">
        <v>37.105762499999997</v>
      </c>
      <c r="CC382">
        <v>3.7922562499999999</v>
      </c>
      <c r="CD382">
        <v>3.7395925000000001</v>
      </c>
      <c r="CE382">
        <v>27.988312499999999</v>
      </c>
      <c r="CF382">
        <v>27.748650000000001</v>
      </c>
      <c r="CG382">
        <v>1199.9862499999999</v>
      </c>
      <c r="CH382">
        <v>0.49999262500000002</v>
      </c>
      <c r="CI382">
        <v>0.50000737500000003</v>
      </c>
      <c r="CJ382">
        <v>0</v>
      </c>
      <c r="CK382">
        <v>716.99125000000004</v>
      </c>
      <c r="CL382">
        <v>4.9990899999999998</v>
      </c>
      <c r="CM382">
        <v>7744.4224999999997</v>
      </c>
      <c r="CN382">
        <v>9557.7275000000009</v>
      </c>
      <c r="CO382">
        <v>44.311999999999998</v>
      </c>
      <c r="CP382">
        <v>45.992125000000001</v>
      </c>
      <c r="CQ382">
        <v>44.936999999999998</v>
      </c>
      <c r="CR382">
        <v>45.867125000000001</v>
      </c>
      <c r="CS382">
        <v>45.75</v>
      </c>
      <c r="CT382">
        <v>597.48374999999999</v>
      </c>
      <c r="CU382">
        <v>597.50250000000005</v>
      </c>
      <c r="CV382">
        <v>0</v>
      </c>
      <c r="CW382">
        <v>1669233061.2</v>
      </c>
      <c r="CX382">
        <v>0</v>
      </c>
      <c r="CY382">
        <v>1669228029.5</v>
      </c>
      <c r="CZ382" t="s">
        <v>356</v>
      </c>
      <c r="DA382">
        <v>1669228029.5</v>
      </c>
      <c r="DB382">
        <v>1669228028</v>
      </c>
      <c r="DC382">
        <v>6</v>
      </c>
      <c r="DD382">
        <v>0.127</v>
      </c>
      <c r="DE382">
        <v>2E-3</v>
      </c>
      <c r="DF382">
        <v>-2.9980000000000002</v>
      </c>
      <c r="DG382">
        <v>9.9000000000000005E-2</v>
      </c>
      <c r="DH382">
        <v>415</v>
      </c>
      <c r="DI382">
        <v>34</v>
      </c>
      <c r="DJ382">
        <v>0.37</v>
      </c>
      <c r="DK382">
        <v>0.19</v>
      </c>
      <c r="DL382">
        <v>-12.74257317073171</v>
      </c>
      <c r="DM382">
        <v>1.0417045296167211</v>
      </c>
      <c r="DN382">
        <v>0.12294896427695411</v>
      </c>
      <c r="DO382">
        <v>0</v>
      </c>
      <c r="DP382">
        <v>0.55252773170731706</v>
      </c>
      <c r="DQ382">
        <v>-0.19481207665505279</v>
      </c>
      <c r="DR382">
        <v>2.0756334472466401E-2</v>
      </c>
      <c r="DS382">
        <v>0</v>
      </c>
      <c r="DT382">
        <v>0</v>
      </c>
      <c r="DU382">
        <v>0</v>
      </c>
      <c r="DV382">
        <v>0</v>
      </c>
      <c r="DW382">
        <v>-1</v>
      </c>
      <c r="DX382">
        <v>0</v>
      </c>
      <c r="DY382">
        <v>2</v>
      </c>
      <c r="DZ382" t="s">
        <v>381</v>
      </c>
      <c r="EA382">
        <v>3.2945899999999999</v>
      </c>
      <c r="EB382">
        <v>2.6251899999999999</v>
      </c>
      <c r="EC382">
        <v>0.29006700000000002</v>
      </c>
      <c r="ED382">
        <v>0.28900399999999998</v>
      </c>
      <c r="EE382">
        <v>0.14835300000000001</v>
      </c>
      <c r="EF382">
        <v>0.14518900000000001</v>
      </c>
      <c r="EG382">
        <v>21423.3</v>
      </c>
      <c r="EH382">
        <v>21829.8</v>
      </c>
      <c r="EI382">
        <v>28110.1</v>
      </c>
      <c r="EJ382">
        <v>29592.1</v>
      </c>
      <c r="EK382">
        <v>32940.699999999997</v>
      </c>
      <c r="EL382">
        <v>35126</v>
      </c>
      <c r="EM382">
        <v>39666.800000000003</v>
      </c>
      <c r="EN382">
        <v>42297.1</v>
      </c>
      <c r="EO382">
        <v>2.1823199999999998</v>
      </c>
      <c r="EP382">
        <v>2.15435</v>
      </c>
      <c r="EQ382">
        <v>6.9946099999999997E-2</v>
      </c>
      <c r="ER382">
        <v>0</v>
      </c>
      <c r="ES382">
        <v>34.140099999999997</v>
      </c>
      <c r="ET382">
        <v>999.9</v>
      </c>
      <c r="EU382">
        <v>71</v>
      </c>
      <c r="EV382">
        <v>36.200000000000003</v>
      </c>
      <c r="EW382">
        <v>42.5137</v>
      </c>
      <c r="EX382">
        <v>56.7744</v>
      </c>
      <c r="EY382">
        <v>-3.08494</v>
      </c>
      <c r="EZ382">
        <v>2</v>
      </c>
      <c r="FA382">
        <v>0.63845799999999997</v>
      </c>
      <c r="FB382">
        <v>1.3611599999999999</v>
      </c>
      <c r="FC382">
        <v>20.264700000000001</v>
      </c>
      <c r="FD382">
        <v>5.2178899999999997</v>
      </c>
      <c r="FE382">
        <v>12.0099</v>
      </c>
      <c r="FF382">
        <v>4.9862500000000001</v>
      </c>
      <c r="FG382">
        <v>3.2845800000000001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1.8621799999999999</v>
      </c>
      <c r="FN382">
        <v>1.8642300000000001</v>
      </c>
      <c r="FO382">
        <v>1.8603499999999999</v>
      </c>
      <c r="FP382">
        <v>1.8611</v>
      </c>
      <c r="FQ382">
        <v>1.8602000000000001</v>
      </c>
      <c r="FR382">
        <v>1.86188</v>
      </c>
      <c r="FS382">
        <v>1.8584099999999999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-4.71</v>
      </c>
      <c r="GH382">
        <v>9.8900000000000002E-2</v>
      </c>
      <c r="GI382">
        <v>-2.4324828651112251</v>
      </c>
      <c r="GJ382">
        <v>-1.6100910332537859E-3</v>
      </c>
      <c r="GK382">
        <v>7.0186618486508772E-7</v>
      </c>
      <c r="GL382">
        <v>-2.134652460378022E-10</v>
      </c>
      <c r="GM382">
        <v>9.8890000000004363E-2</v>
      </c>
      <c r="GN382">
        <v>0</v>
      </c>
      <c r="GO382">
        <v>0</v>
      </c>
      <c r="GP382">
        <v>0</v>
      </c>
      <c r="GQ382">
        <v>5</v>
      </c>
      <c r="GR382">
        <v>2079</v>
      </c>
      <c r="GS382">
        <v>3</v>
      </c>
      <c r="GT382">
        <v>29</v>
      </c>
      <c r="GU382">
        <v>83.7</v>
      </c>
      <c r="GV382">
        <v>83.8</v>
      </c>
      <c r="GW382">
        <v>4.99756</v>
      </c>
      <c r="GX382">
        <v>2.4438499999999999</v>
      </c>
      <c r="GY382">
        <v>2.04834</v>
      </c>
      <c r="GZ382">
        <v>2.6196299999999999</v>
      </c>
      <c r="HA382">
        <v>2.1972700000000001</v>
      </c>
      <c r="HB382">
        <v>2.3046899999999999</v>
      </c>
      <c r="HC382">
        <v>40.578699999999998</v>
      </c>
      <c r="HD382">
        <v>15.0602</v>
      </c>
      <c r="HE382">
        <v>18</v>
      </c>
      <c r="HF382">
        <v>690.01900000000001</v>
      </c>
      <c r="HG382">
        <v>741.04399999999998</v>
      </c>
      <c r="HH382">
        <v>31.0014</v>
      </c>
      <c r="HI382">
        <v>35.258000000000003</v>
      </c>
      <c r="HJ382">
        <v>30.001000000000001</v>
      </c>
      <c r="HK382">
        <v>34.940800000000003</v>
      </c>
      <c r="HL382">
        <v>34.910499999999999</v>
      </c>
      <c r="HM382">
        <v>100</v>
      </c>
      <c r="HN382">
        <v>15.478199999999999</v>
      </c>
      <c r="HO382">
        <v>100</v>
      </c>
      <c r="HP382">
        <v>31</v>
      </c>
      <c r="HQ382">
        <v>2448.6</v>
      </c>
      <c r="HR382">
        <v>37.276299999999999</v>
      </c>
      <c r="HS382">
        <v>99.034899999999993</v>
      </c>
      <c r="HT382">
        <v>98.083600000000004</v>
      </c>
    </row>
    <row r="383" spans="1:228" x14ac:dyDescent="0.2">
      <c r="A383">
        <v>368</v>
      </c>
      <c r="B383">
        <v>1669233058.0999999</v>
      </c>
      <c r="C383">
        <v>1465.599999904633</v>
      </c>
      <c r="D383" t="s">
        <v>1095</v>
      </c>
      <c r="E383" t="s">
        <v>1096</v>
      </c>
      <c r="F383">
        <v>4</v>
      </c>
      <c r="G383">
        <v>1669233056.0999999</v>
      </c>
      <c r="H383">
        <f t="shared" si="170"/>
        <v>1.434833269018499E-3</v>
      </c>
      <c r="I383">
        <f t="shared" si="171"/>
        <v>1.4348332690184991</v>
      </c>
      <c r="J383">
        <f t="shared" si="172"/>
        <v>28.030815186661531</v>
      </c>
      <c r="K383">
        <f t="shared" si="173"/>
        <v>2106.9414285714288</v>
      </c>
      <c r="L383">
        <f t="shared" si="174"/>
        <v>1421.4633802870044</v>
      </c>
      <c r="M383">
        <f t="shared" si="175"/>
        <v>143.40485368045091</v>
      </c>
      <c r="N383">
        <f t="shared" si="176"/>
        <v>212.55955761347889</v>
      </c>
      <c r="O383">
        <f t="shared" si="177"/>
        <v>7.2002829790989209E-2</v>
      </c>
      <c r="P383">
        <f t="shared" si="178"/>
        <v>3.6628723340921914</v>
      </c>
      <c r="Q383">
        <f t="shared" si="179"/>
        <v>7.1225660806808158E-2</v>
      </c>
      <c r="R383">
        <f t="shared" si="180"/>
        <v>4.4585164421104675E-2</v>
      </c>
      <c r="S383">
        <f t="shared" si="181"/>
        <v>226.1125603782026</v>
      </c>
      <c r="T383">
        <f t="shared" si="182"/>
        <v>35.113804791909843</v>
      </c>
      <c r="U383">
        <f t="shared" si="183"/>
        <v>35.27401428571428</v>
      </c>
      <c r="V383">
        <f t="shared" si="184"/>
        <v>5.7346470011938759</v>
      </c>
      <c r="W383">
        <f t="shared" si="185"/>
        <v>69.762527070447121</v>
      </c>
      <c r="X383">
        <f t="shared" si="186"/>
        <v>3.798342685284962</v>
      </c>
      <c r="Y383">
        <f t="shared" si="187"/>
        <v>5.4446747341152726</v>
      </c>
      <c r="Z383">
        <f t="shared" si="188"/>
        <v>1.9363043159089139</v>
      </c>
      <c r="AA383">
        <f t="shared" si="189"/>
        <v>-63.276147163715805</v>
      </c>
      <c r="AB383">
        <f t="shared" si="190"/>
        <v>-184.77245291433968</v>
      </c>
      <c r="AC383">
        <f t="shared" si="191"/>
        <v>-11.758708453025697</v>
      </c>
      <c r="AD383">
        <f t="shared" si="192"/>
        <v>-33.69474815287856</v>
      </c>
      <c r="AE383">
        <f t="shared" si="193"/>
        <v>27.208064556749296</v>
      </c>
      <c r="AF383">
        <f t="shared" si="194"/>
        <v>1.3251438898813286</v>
      </c>
      <c r="AG383">
        <f t="shared" si="195"/>
        <v>28.030815186661531</v>
      </c>
      <c r="AH383">
        <v>2201.122678953971</v>
      </c>
      <c r="AI383">
        <v>2189.272363636363</v>
      </c>
      <c r="AJ383">
        <v>-6.129149103735454E-2</v>
      </c>
      <c r="AK383">
        <v>65.098338017295973</v>
      </c>
      <c r="AL383">
        <f t="shared" si="196"/>
        <v>1.4348332690184991</v>
      </c>
      <c r="AM383">
        <v>37.114761179249371</v>
      </c>
      <c r="AN383">
        <v>37.655331868131867</v>
      </c>
      <c r="AO383">
        <v>6.2109887858525564E-3</v>
      </c>
      <c r="AP383">
        <v>87.569397002130515</v>
      </c>
      <c r="AQ383">
        <v>9</v>
      </c>
      <c r="AR383">
        <v>1</v>
      </c>
      <c r="AS383">
        <f t="shared" si="197"/>
        <v>1</v>
      </c>
      <c r="AT383">
        <f t="shared" si="198"/>
        <v>0</v>
      </c>
      <c r="AU383">
        <f t="shared" si="199"/>
        <v>46816.210710346626</v>
      </c>
      <c r="AV383">
        <f t="shared" si="200"/>
        <v>1199.981428571429</v>
      </c>
      <c r="AW383">
        <f t="shared" si="201"/>
        <v>1025.9095421648722</v>
      </c>
      <c r="AX383">
        <f t="shared" si="202"/>
        <v>0.85493784965173303</v>
      </c>
      <c r="AY383">
        <f t="shared" si="203"/>
        <v>0.18843004982784467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1669233056.0999999</v>
      </c>
      <c r="BF383">
        <v>2106.9414285714288</v>
      </c>
      <c r="BG383">
        <v>2119.402857142858</v>
      </c>
      <c r="BH383">
        <v>37.650085714285723</v>
      </c>
      <c r="BI383">
        <v>37.120371428571438</v>
      </c>
      <c r="BJ383">
        <v>2111.6571428571428</v>
      </c>
      <c r="BK383">
        <v>37.551214285714288</v>
      </c>
      <c r="BL383">
        <v>650.00714285714287</v>
      </c>
      <c r="BM383">
        <v>100.78528571428571</v>
      </c>
      <c r="BN383">
        <v>0.1000805</v>
      </c>
      <c r="BO383">
        <v>34.338328571428569</v>
      </c>
      <c r="BP383">
        <v>35.27401428571428</v>
      </c>
      <c r="BQ383">
        <v>999.89999999999986</v>
      </c>
      <c r="BR383">
        <v>0</v>
      </c>
      <c r="BS383">
        <v>0</v>
      </c>
      <c r="BT383">
        <v>8972.675714285715</v>
      </c>
      <c r="BU383">
        <v>0</v>
      </c>
      <c r="BV383">
        <v>129.61857142857141</v>
      </c>
      <c r="BW383">
        <v>-12.461014285714279</v>
      </c>
      <c r="BX383">
        <v>2189.3742857142861</v>
      </c>
      <c r="BY383">
        <v>2201.1085714285709</v>
      </c>
      <c r="BZ383">
        <v>0.52970285714285725</v>
      </c>
      <c r="CA383">
        <v>2119.402857142858</v>
      </c>
      <c r="CB383">
        <v>37.120371428571438</v>
      </c>
      <c r="CC383">
        <v>3.7945771428571429</v>
      </c>
      <c r="CD383">
        <v>3.7411914285714292</v>
      </c>
      <c r="CE383">
        <v>27.998828571428572</v>
      </c>
      <c r="CF383">
        <v>27.755971428571431</v>
      </c>
      <c r="CG383">
        <v>1199.981428571429</v>
      </c>
      <c r="CH383">
        <v>0.49998871428571429</v>
      </c>
      <c r="CI383">
        <v>0.50001128571428566</v>
      </c>
      <c r="CJ383">
        <v>0</v>
      </c>
      <c r="CK383">
        <v>716.88600000000008</v>
      </c>
      <c r="CL383">
        <v>4.9990899999999998</v>
      </c>
      <c r="CM383">
        <v>7729.3414285714271</v>
      </c>
      <c r="CN383">
        <v>9557.6728571428557</v>
      </c>
      <c r="CO383">
        <v>44.311999999999998</v>
      </c>
      <c r="CP383">
        <v>46</v>
      </c>
      <c r="CQ383">
        <v>44.936999999999998</v>
      </c>
      <c r="CR383">
        <v>45.875</v>
      </c>
      <c r="CS383">
        <v>45.75</v>
      </c>
      <c r="CT383">
        <v>597.47714285714278</v>
      </c>
      <c r="CU383">
        <v>597.50428571428586</v>
      </c>
      <c r="CV383">
        <v>0</v>
      </c>
      <c r="CW383">
        <v>1669233065.4000001</v>
      </c>
      <c r="CX383">
        <v>0</v>
      </c>
      <c r="CY383">
        <v>1669228029.5</v>
      </c>
      <c r="CZ383" t="s">
        <v>356</v>
      </c>
      <c r="DA383">
        <v>1669228029.5</v>
      </c>
      <c r="DB383">
        <v>1669228028</v>
      </c>
      <c r="DC383">
        <v>6</v>
      </c>
      <c r="DD383">
        <v>0.127</v>
      </c>
      <c r="DE383">
        <v>2E-3</v>
      </c>
      <c r="DF383">
        <v>-2.9980000000000002</v>
      </c>
      <c r="DG383">
        <v>9.9000000000000005E-2</v>
      </c>
      <c r="DH383">
        <v>415</v>
      </c>
      <c r="DI383">
        <v>34</v>
      </c>
      <c r="DJ383">
        <v>0.37</v>
      </c>
      <c r="DK383">
        <v>0.19</v>
      </c>
      <c r="DL383">
        <v>-12.66036829268293</v>
      </c>
      <c r="DM383">
        <v>1.053526829268262</v>
      </c>
      <c r="DN383">
        <v>0.12489270602815949</v>
      </c>
      <c r="DO383">
        <v>0</v>
      </c>
      <c r="DP383">
        <v>0.54414278048780496</v>
      </c>
      <c r="DQ383">
        <v>-0.1830070034843217</v>
      </c>
      <c r="DR383">
        <v>2.0105894029063029E-2</v>
      </c>
      <c r="DS383">
        <v>0</v>
      </c>
      <c r="DT383">
        <v>0</v>
      </c>
      <c r="DU383">
        <v>0</v>
      </c>
      <c r="DV383">
        <v>0</v>
      </c>
      <c r="DW383">
        <v>-1</v>
      </c>
      <c r="DX383">
        <v>0</v>
      </c>
      <c r="DY383">
        <v>2</v>
      </c>
      <c r="DZ383" t="s">
        <v>381</v>
      </c>
      <c r="EA383">
        <v>3.2947500000000001</v>
      </c>
      <c r="EB383">
        <v>2.6250900000000001</v>
      </c>
      <c r="EC383">
        <v>0.29006399999999999</v>
      </c>
      <c r="ED383">
        <v>0.28899799999999998</v>
      </c>
      <c r="EE383">
        <v>0.148397</v>
      </c>
      <c r="EF383">
        <v>0.145233</v>
      </c>
      <c r="EG383">
        <v>21423.200000000001</v>
      </c>
      <c r="EH383">
        <v>21829.5</v>
      </c>
      <c r="EI383">
        <v>28109.9</v>
      </c>
      <c r="EJ383">
        <v>29591.5</v>
      </c>
      <c r="EK383">
        <v>32938.5</v>
      </c>
      <c r="EL383">
        <v>35123.4</v>
      </c>
      <c r="EM383">
        <v>39666.199999999997</v>
      </c>
      <c r="EN383">
        <v>42296.2</v>
      </c>
      <c r="EO383">
        <v>2.18228</v>
      </c>
      <c r="EP383">
        <v>2.1541000000000001</v>
      </c>
      <c r="EQ383">
        <v>7.0840100000000003E-2</v>
      </c>
      <c r="ER383">
        <v>0</v>
      </c>
      <c r="ES383">
        <v>34.1372</v>
      </c>
      <c r="ET383">
        <v>999.9</v>
      </c>
      <c r="EU383">
        <v>71</v>
      </c>
      <c r="EV383">
        <v>36.200000000000003</v>
      </c>
      <c r="EW383">
        <v>42.515599999999999</v>
      </c>
      <c r="EX383">
        <v>57.5244</v>
      </c>
      <c r="EY383">
        <v>-3.1089699999999998</v>
      </c>
      <c r="EZ383">
        <v>2</v>
      </c>
      <c r="FA383">
        <v>0.63927100000000003</v>
      </c>
      <c r="FB383">
        <v>1.3706799999999999</v>
      </c>
      <c r="FC383">
        <v>20.264500000000002</v>
      </c>
      <c r="FD383">
        <v>5.2166899999999998</v>
      </c>
      <c r="FE383">
        <v>12.0099</v>
      </c>
      <c r="FF383">
        <v>4.9854000000000003</v>
      </c>
      <c r="FG383">
        <v>3.2844799999999998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1.8621799999999999</v>
      </c>
      <c r="FN383">
        <v>1.8642300000000001</v>
      </c>
      <c r="FO383">
        <v>1.8603499999999999</v>
      </c>
      <c r="FP383">
        <v>1.86111</v>
      </c>
      <c r="FQ383">
        <v>1.8602000000000001</v>
      </c>
      <c r="FR383">
        <v>1.8618699999999999</v>
      </c>
      <c r="FS383">
        <v>1.8583799999999999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-4.71</v>
      </c>
      <c r="GH383">
        <v>9.8900000000000002E-2</v>
      </c>
      <c r="GI383">
        <v>-2.4324828651112251</v>
      </c>
      <c r="GJ383">
        <v>-1.6100910332537859E-3</v>
      </c>
      <c r="GK383">
        <v>7.0186618486508772E-7</v>
      </c>
      <c r="GL383">
        <v>-2.134652460378022E-10</v>
      </c>
      <c r="GM383">
        <v>9.8890000000004363E-2</v>
      </c>
      <c r="GN383">
        <v>0</v>
      </c>
      <c r="GO383">
        <v>0</v>
      </c>
      <c r="GP383">
        <v>0</v>
      </c>
      <c r="GQ383">
        <v>5</v>
      </c>
      <c r="GR383">
        <v>2079</v>
      </c>
      <c r="GS383">
        <v>3</v>
      </c>
      <c r="GT383">
        <v>29</v>
      </c>
      <c r="GU383">
        <v>83.8</v>
      </c>
      <c r="GV383">
        <v>83.8</v>
      </c>
      <c r="GW383">
        <v>4.99756</v>
      </c>
      <c r="GX383">
        <v>2.4401899999999999</v>
      </c>
      <c r="GY383">
        <v>2.04834</v>
      </c>
      <c r="GZ383">
        <v>2.6196299999999999</v>
      </c>
      <c r="HA383">
        <v>2.1972700000000001</v>
      </c>
      <c r="HB383">
        <v>2.36572</v>
      </c>
      <c r="HC383">
        <v>40.604199999999999</v>
      </c>
      <c r="HD383">
        <v>15.0777</v>
      </c>
      <c r="HE383">
        <v>18</v>
      </c>
      <c r="HF383">
        <v>690.07899999999995</v>
      </c>
      <c r="HG383">
        <v>740.91800000000001</v>
      </c>
      <c r="HH383">
        <v>31.002099999999999</v>
      </c>
      <c r="HI383">
        <v>35.270299999999999</v>
      </c>
      <c r="HJ383">
        <v>30.001100000000001</v>
      </c>
      <c r="HK383">
        <v>34.950299999999999</v>
      </c>
      <c r="HL383">
        <v>34.92</v>
      </c>
      <c r="HM383">
        <v>100</v>
      </c>
      <c r="HN383">
        <v>15.186299999999999</v>
      </c>
      <c r="HO383">
        <v>100</v>
      </c>
      <c r="HP383">
        <v>31</v>
      </c>
      <c r="HQ383">
        <v>2455.2800000000002</v>
      </c>
      <c r="HR383">
        <v>37.285899999999998</v>
      </c>
      <c r="HS383">
        <v>99.033600000000007</v>
      </c>
      <c r="HT383">
        <v>98.081500000000005</v>
      </c>
    </row>
    <row r="384" spans="1:228" x14ac:dyDescent="0.2">
      <c r="A384">
        <v>369</v>
      </c>
      <c r="B384">
        <v>1669233062.0999999</v>
      </c>
      <c r="C384">
        <v>1469.599999904633</v>
      </c>
      <c r="D384" t="s">
        <v>1097</v>
      </c>
      <c r="E384" t="s">
        <v>1098</v>
      </c>
      <c r="F384">
        <v>4</v>
      </c>
      <c r="G384">
        <v>1669233059.7874999</v>
      </c>
      <c r="H384">
        <f t="shared" si="170"/>
        <v>1.3780950370670176E-3</v>
      </c>
      <c r="I384">
        <f t="shared" si="171"/>
        <v>1.3780950370670175</v>
      </c>
      <c r="J384">
        <f t="shared" si="172"/>
        <v>27.299335864483165</v>
      </c>
      <c r="K384">
        <f t="shared" si="173"/>
        <v>2106.8874999999998</v>
      </c>
      <c r="L384">
        <f t="shared" si="174"/>
        <v>1412.0563737661157</v>
      </c>
      <c r="M384">
        <f t="shared" si="175"/>
        <v>142.45604529630901</v>
      </c>
      <c r="N384">
        <f t="shared" si="176"/>
        <v>212.55444662858793</v>
      </c>
      <c r="O384">
        <f t="shared" si="177"/>
        <v>6.9059463500792964E-2</v>
      </c>
      <c r="P384">
        <f t="shared" si="178"/>
        <v>3.6633695546289755</v>
      </c>
      <c r="Q384">
        <f t="shared" si="179"/>
        <v>6.8344290341985664E-2</v>
      </c>
      <c r="R384">
        <f t="shared" si="180"/>
        <v>4.277881960998263E-2</v>
      </c>
      <c r="S384">
        <f t="shared" si="181"/>
        <v>226.096562236278</v>
      </c>
      <c r="T384">
        <f t="shared" si="182"/>
        <v>35.127352232678156</v>
      </c>
      <c r="U384">
        <f t="shared" si="183"/>
        <v>35.2847875</v>
      </c>
      <c r="V384">
        <f t="shared" si="184"/>
        <v>5.7380623042526704</v>
      </c>
      <c r="W384">
        <f t="shared" si="185"/>
        <v>69.78535342588448</v>
      </c>
      <c r="X384">
        <f t="shared" si="186"/>
        <v>3.7999679683650909</v>
      </c>
      <c r="Y384">
        <f t="shared" si="187"/>
        <v>5.4452227893362268</v>
      </c>
      <c r="Z384">
        <f t="shared" si="188"/>
        <v>1.9380943358875795</v>
      </c>
      <c r="AA384">
        <f t="shared" si="189"/>
        <v>-60.773991134655475</v>
      </c>
      <c r="AB384">
        <f t="shared" si="190"/>
        <v>-186.56797770775404</v>
      </c>
      <c r="AC384">
        <f t="shared" si="191"/>
        <v>-11.872090552415527</v>
      </c>
      <c r="AD384">
        <f t="shared" si="192"/>
        <v>-33.117497158547053</v>
      </c>
      <c r="AE384">
        <f t="shared" si="193"/>
        <v>27.431709499466038</v>
      </c>
      <c r="AF384">
        <f t="shared" si="194"/>
        <v>1.3015062695396222</v>
      </c>
      <c r="AG384">
        <f t="shared" si="195"/>
        <v>27.299335864483165</v>
      </c>
      <c r="AH384">
        <v>2201.1823129882318</v>
      </c>
      <c r="AI384">
        <v>2189.3771515151511</v>
      </c>
      <c r="AJ384">
        <v>7.0816613269530006E-3</v>
      </c>
      <c r="AK384">
        <v>65.098338017295973</v>
      </c>
      <c r="AL384">
        <f t="shared" si="196"/>
        <v>1.3780950370670175</v>
      </c>
      <c r="AM384">
        <v>37.131418904858741</v>
      </c>
      <c r="AN384">
        <v>37.674429670329701</v>
      </c>
      <c r="AO384">
        <v>1.4803485671996111E-3</v>
      </c>
      <c r="AP384">
        <v>87.569397002130515</v>
      </c>
      <c r="AQ384">
        <v>9</v>
      </c>
      <c r="AR384">
        <v>1</v>
      </c>
      <c r="AS384">
        <f t="shared" si="197"/>
        <v>1</v>
      </c>
      <c r="AT384">
        <f t="shared" si="198"/>
        <v>0</v>
      </c>
      <c r="AU384">
        <f t="shared" si="199"/>
        <v>46824.772911917018</v>
      </c>
      <c r="AV384">
        <f t="shared" si="200"/>
        <v>1199.8900000000001</v>
      </c>
      <c r="AW384">
        <f t="shared" si="201"/>
        <v>1025.8320135939264</v>
      </c>
      <c r="AX384">
        <f t="shared" si="202"/>
        <v>0.8549383806798343</v>
      </c>
      <c r="AY384">
        <f t="shared" si="203"/>
        <v>0.18843107471208026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1669233059.7874999</v>
      </c>
      <c r="BF384">
        <v>2106.8874999999998</v>
      </c>
      <c r="BG384">
        <v>2119.4212499999999</v>
      </c>
      <c r="BH384">
        <v>37.666137499999998</v>
      </c>
      <c r="BI384">
        <v>37.145874999999997</v>
      </c>
      <c r="BJ384">
        <v>2111.5987500000001</v>
      </c>
      <c r="BK384">
        <v>37.567250000000001</v>
      </c>
      <c r="BL384">
        <v>649.99987499999997</v>
      </c>
      <c r="BM384">
        <v>100.7855</v>
      </c>
      <c r="BN384">
        <v>0.1000226625</v>
      </c>
      <c r="BO384">
        <v>34.340137499999997</v>
      </c>
      <c r="BP384">
        <v>35.2847875</v>
      </c>
      <c r="BQ384">
        <v>999.9</v>
      </c>
      <c r="BR384">
        <v>0</v>
      </c>
      <c r="BS384">
        <v>0</v>
      </c>
      <c r="BT384">
        <v>8974.375</v>
      </c>
      <c r="BU384">
        <v>0</v>
      </c>
      <c r="BV384">
        <v>132.44887499999999</v>
      </c>
      <c r="BW384">
        <v>-12.5336625</v>
      </c>
      <c r="BX384">
        <v>2189.3512500000002</v>
      </c>
      <c r="BY384">
        <v>2201.1862500000002</v>
      </c>
      <c r="BZ384">
        <v>0.52025462499999997</v>
      </c>
      <c r="CA384">
        <v>2119.4212499999999</v>
      </c>
      <c r="CB384">
        <v>37.145874999999997</v>
      </c>
      <c r="CC384">
        <v>3.7961999999999998</v>
      </c>
      <c r="CD384">
        <v>3.7437675000000001</v>
      </c>
      <c r="CE384">
        <v>28.006150000000002</v>
      </c>
      <c r="CF384">
        <v>27.767749999999999</v>
      </c>
      <c r="CG384">
        <v>1199.8900000000001</v>
      </c>
      <c r="CH384">
        <v>0.49997162499999998</v>
      </c>
      <c r="CI384">
        <v>0.50002837500000008</v>
      </c>
      <c r="CJ384">
        <v>0</v>
      </c>
      <c r="CK384">
        <v>716.77524999999991</v>
      </c>
      <c r="CL384">
        <v>4.9990899999999998</v>
      </c>
      <c r="CM384">
        <v>7717.8275000000003</v>
      </c>
      <c r="CN384">
        <v>9556.8787499999999</v>
      </c>
      <c r="CO384">
        <v>44.319875000000003</v>
      </c>
      <c r="CP384">
        <v>46</v>
      </c>
      <c r="CQ384">
        <v>44.936999999999998</v>
      </c>
      <c r="CR384">
        <v>45.875</v>
      </c>
      <c r="CS384">
        <v>45.78875</v>
      </c>
      <c r="CT384">
        <v>597.41000000000008</v>
      </c>
      <c r="CU384">
        <v>597.48</v>
      </c>
      <c r="CV384">
        <v>0</v>
      </c>
      <c r="CW384">
        <v>1669233069</v>
      </c>
      <c r="CX384">
        <v>0</v>
      </c>
      <c r="CY384">
        <v>1669228029.5</v>
      </c>
      <c r="CZ384" t="s">
        <v>356</v>
      </c>
      <c r="DA384">
        <v>1669228029.5</v>
      </c>
      <c r="DB384">
        <v>1669228028</v>
      </c>
      <c r="DC384">
        <v>6</v>
      </c>
      <c r="DD384">
        <v>0.127</v>
      </c>
      <c r="DE384">
        <v>2E-3</v>
      </c>
      <c r="DF384">
        <v>-2.9980000000000002</v>
      </c>
      <c r="DG384">
        <v>9.9000000000000005E-2</v>
      </c>
      <c r="DH384">
        <v>415</v>
      </c>
      <c r="DI384">
        <v>34</v>
      </c>
      <c r="DJ384">
        <v>0.37</v>
      </c>
      <c r="DK384">
        <v>0.19</v>
      </c>
      <c r="DL384">
        <v>-12.60650731707317</v>
      </c>
      <c r="DM384">
        <v>0.96090731707317056</v>
      </c>
      <c r="DN384">
        <v>0.1175601940061053</v>
      </c>
      <c r="DO384">
        <v>0</v>
      </c>
      <c r="DP384">
        <v>0.53482482926829278</v>
      </c>
      <c r="DQ384">
        <v>-0.12807428571428581</v>
      </c>
      <c r="DR384">
        <v>1.593032677217927E-2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0</v>
      </c>
      <c r="DY384">
        <v>2</v>
      </c>
      <c r="DZ384" t="s">
        <v>381</v>
      </c>
      <c r="EA384">
        <v>3.2946</v>
      </c>
      <c r="EB384">
        <v>2.6252499999999999</v>
      </c>
      <c r="EC384">
        <v>0.29005300000000001</v>
      </c>
      <c r="ED384">
        <v>0.28900399999999998</v>
      </c>
      <c r="EE384">
        <v>0.14843999999999999</v>
      </c>
      <c r="EF384">
        <v>0.14530299999999999</v>
      </c>
      <c r="EG384">
        <v>21422.799999999999</v>
      </c>
      <c r="EH384">
        <v>21829</v>
      </c>
      <c r="EI384">
        <v>28109</v>
      </c>
      <c r="EJ384">
        <v>29591.200000000001</v>
      </c>
      <c r="EK384">
        <v>32935.599999999999</v>
      </c>
      <c r="EL384">
        <v>35120</v>
      </c>
      <c r="EM384">
        <v>39664.699999999997</v>
      </c>
      <c r="EN384">
        <v>42295.6</v>
      </c>
      <c r="EO384">
        <v>2.1820499999999998</v>
      </c>
      <c r="EP384">
        <v>2.1539799999999998</v>
      </c>
      <c r="EQ384">
        <v>7.0802900000000002E-2</v>
      </c>
      <c r="ER384">
        <v>0</v>
      </c>
      <c r="ES384">
        <v>34.134799999999998</v>
      </c>
      <c r="ET384">
        <v>999.9</v>
      </c>
      <c r="EU384">
        <v>71</v>
      </c>
      <c r="EV384">
        <v>36.200000000000003</v>
      </c>
      <c r="EW384">
        <v>42.513800000000003</v>
      </c>
      <c r="EX384">
        <v>57.314399999999999</v>
      </c>
      <c r="EY384">
        <v>-3.1009600000000002</v>
      </c>
      <c r="EZ384">
        <v>2</v>
      </c>
      <c r="FA384">
        <v>0.64003100000000002</v>
      </c>
      <c r="FB384">
        <v>1.37984</v>
      </c>
      <c r="FC384">
        <v>20.264500000000002</v>
      </c>
      <c r="FD384">
        <v>5.2174399999999999</v>
      </c>
      <c r="FE384">
        <v>12.0099</v>
      </c>
      <c r="FF384">
        <v>4.9859999999999998</v>
      </c>
      <c r="FG384">
        <v>3.2844799999999998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1.8621799999999999</v>
      </c>
      <c r="FN384">
        <v>1.8642300000000001</v>
      </c>
      <c r="FO384">
        <v>1.8603499999999999</v>
      </c>
      <c r="FP384">
        <v>1.8611</v>
      </c>
      <c r="FQ384">
        <v>1.8602000000000001</v>
      </c>
      <c r="FR384">
        <v>1.86188</v>
      </c>
      <c r="FS384">
        <v>1.85839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-4.71</v>
      </c>
      <c r="GH384">
        <v>9.8900000000000002E-2</v>
      </c>
      <c r="GI384">
        <v>-2.4324828651112251</v>
      </c>
      <c r="GJ384">
        <v>-1.6100910332537859E-3</v>
      </c>
      <c r="GK384">
        <v>7.0186618486508772E-7</v>
      </c>
      <c r="GL384">
        <v>-2.134652460378022E-10</v>
      </c>
      <c r="GM384">
        <v>9.8890000000004363E-2</v>
      </c>
      <c r="GN384">
        <v>0</v>
      </c>
      <c r="GO384">
        <v>0</v>
      </c>
      <c r="GP384">
        <v>0</v>
      </c>
      <c r="GQ384">
        <v>5</v>
      </c>
      <c r="GR384">
        <v>2079</v>
      </c>
      <c r="GS384">
        <v>3</v>
      </c>
      <c r="GT384">
        <v>29</v>
      </c>
      <c r="GU384">
        <v>83.9</v>
      </c>
      <c r="GV384">
        <v>83.9</v>
      </c>
      <c r="GW384">
        <v>4.99756</v>
      </c>
      <c r="GX384">
        <v>2.4499499999999999</v>
      </c>
      <c r="GY384">
        <v>2.04834</v>
      </c>
      <c r="GZ384">
        <v>2.6196299999999999</v>
      </c>
      <c r="HA384">
        <v>2.1972700000000001</v>
      </c>
      <c r="HB384">
        <v>2.2888199999999999</v>
      </c>
      <c r="HC384">
        <v>40.604199999999999</v>
      </c>
      <c r="HD384">
        <v>15.0602</v>
      </c>
      <c r="HE384">
        <v>18</v>
      </c>
      <c r="HF384">
        <v>689.99400000000003</v>
      </c>
      <c r="HG384">
        <v>740.91200000000003</v>
      </c>
      <c r="HH384">
        <v>31.002400000000002</v>
      </c>
      <c r="HI384">
        <v>35.2806</v>
      </c>
      <c r="HJ384">
        <v>30.001000000000001</v>
      </c>
      <c r="HK384">
        <v>34.959899999999998</v>
      </c>
      <c r="HL384">
        <v>34.929600000000001</v>
      </c>
      <c r="HM384">
        <v>100</v>
      </c>
      <c r="HN384">
        <v>15.186299999999999</v>
      </c>
      <c r="HO384">
        <v>100</v>
      </c>
      <c r="HP384">
        <v>31</v>
      </c>
      <c r="HQ384">
        <v>2461.96</v>
      </c>
      <c r="HR384">
        <v>37.298999999999999</v>
      </c>
      <c r="HS384">
        <v>99.030199999999994</v>
      </c>
      <c r="HT384">
        <v>98.080299999999994</v>
      </c>
    </row>
    <row r="385" spans="1:228" x14ac:dyDescent="0.2">
      <c r="A385">
        <v>370</v>
      </c>
      <c r="B385">
        <v>1669233066.0999999</v>
      </c>
      <c r="C385">
        <v>1473.599999904633</v>
      </c>
      <c r="D385" t="s">
        <v>1099</v>
      </c>
      <c r="E385" t="s">
        <v>1100</v>
      </c>
      <c r="F385">
        <v>4</v>
      </c>
      <c r="G385">
        <v>1669233064.0999999</v>
      </c>
      <c r="H385">
        <f t="shared" si="170"/>
        <v>1.3558451650214133E-3</v>
      </c>
      <c r="I385">
        <f t="shared" si="171"/>
        <v>1.3558451650214132</v>
      </c>
      <c r="J385">
        <f t="shared" si="172"/>
        <v>27.148336979307135</v>
      </c>
      <c r="K385">
        <f t="shared" si="173"/>
        <v>2106.885714285715</v>
      </c>
      <c r="L385">
        <f t="shared" si="174"/>
        <v>1407.1756588862261</v>
      </c>
      <c r="M385">
        <f t="shared" si="175"/>
        <v>141.96015619178459</v>
      </c>
      <c r="N385">
        <f t="shared" si="176"/>
        <v>212.54903265948425</v>
      </c>
      <c r="O385">
        <f t="shared" si="177"/>
        <v>6.8120684311304733E-2</v>
      </c>
      <c r="P385">
        <f t="shared" si="178"/>
        <v>3.6799517267125132</v>
      </c>
      <c r="Q385">
        <f t="shared" si="179"/>
        <v>6.7427818786405871E-2</v>
      </c>
      <c r="R385">
        <f t="shared" si="180"/>
        <v>4.2204050538689072E-2</v>
      </c>
      <c r="S385">
        <f t="shared" si="181"/>
        <v>226.12099423500462</v>
      </c>
      <c r="T385">
        <f t="shared" si="182"/>
        <v>35.133029961266409</v>
      </c>
      <c r="U385">
        <f t="shared" si="183"/>
        <v>35.274185714285707</v>
      </c>
      <c r="V385">
        <f t="shared" si="184"/>
        <v>5.7347013333059742</v>
      </c>
      <c r="W385">
        <f t="shared" si="185"/>
        <v>69.806498772058006</v>
      </c>
      <c r="X385">
        <f t="shared" si="186"/>
        <v>3.8020179845170285</v>
      </c>
      <c r="Y385">
        <f t="shared" si="187"/>
        <v>5.4465100691153587</v>
      </c>
      <c r="Z385">
        <f t="shared" si="188"/>
        <v>1.9326833487889457</v>
      </c>
      <c r="AA385">
        <f t="shared" si="189"/>
        <v>-59.792771777444322</v>
      </c>
      <c r="AB385">
        <f t="shared" si="190"/>
        <v>-184.46632975469021</v>
      </c>
      <c r="AC385">
        <f t="shared" si="191"/>
        <v>-11.685097352897817</v>
      </c>
      <c r="AD385">
        <f t="shared" si="192"/>
        <v>-29.823204650027748</v>
      </c>
      <c r="AE385">
        <f t="shared" si="193"/>
        <v>27.522365912181467</v>
      </c>
      <c r="AF385">
        <f t="shared" si="194"/>
        <v>1.3100215164568569</v>
      </c>
      <c r="AG385">
        <f t="shared" si="195"/>
        <v>27.148336979307135</v>
      </c>
      <c r="AH385">
        <v>2201.2742946584722</v>
      </c>
      <c r="AI385">
        <v>2189.4483030303022</v>
      </c>
      <c r="AJ385">
        <v>2.8870474392828499E-2</v>
      </c>
      <c r="AK385">
        <v>65.098338017295973</v>
      </c>
      <c r="AL385">
        <f t="shared" si="196"/>
        <v>1.3558451650214132</v>
      </c>
      <c r="AM385">
        <v>37.158808037039478</v>
      </c>
      <c r="AN385">
        <v>37.695331868131881</v>
      </c>
      <c r="AO385">
        <v>1.022650582827114E-3</v>
      </c>
      <c r="AP385">
        <v>87.569397002130515</v>
      </c>
      <c r="AQ385">
        <v>9</v>
      </c>
      <c r="AR385">
        <v>1</v>
      </c>
      <c r="AS385">
        <f t="shared" si="197"/>
        <v>1</v>
      </c>
      <c r="AT385">
        <f t="shared" si="198"/>
        <v>0</v>
      </c>
      <c r="AU385">
        <f t="shared" si="199"/>
        <v>47118.90016885232</v>
      </c>
      <c r="AV385">
        <f t="shared" si="200"/>
        <v>1200.028571428571</v>
      </c>
      <c r="AW385">
        <f t="shared" si="201"/>
        <v>1025.9496135932663</v>
      </c>
      <c r="AX385">
        <f t="shared" si="202"/>
        <v>0.85493765566925395</v>
      </c>
      <c r="AY385">
        <f t="shared" si="203"/>
        <v>0.18842967544166006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1669233064.0999999</v>
      </c>
      <c r="BF385">
        <v>2106.885714285715</v>
      </c>
      <c r="BG385">
        <v>2119.4642857142858</v>
      </c>
      <c r="BH385">
        <v>37.687385714285718</v>
      </c>
      <c r="BI385">
        <v>37.16374285714285</v>
      </c>
      <c r="BJ385">
        <v>2111.5971428571429</v>
      </c>
      <c r="BK385">
        <v>37.58848571428571</v>
      </c>
      <c r="BL385">
        <v>650.01471428571426</v>
      </c>
      <c r="BM385">
        <v>100.78314285714291</v>
      </c>
      <c r="BN385">
        <v>9.9895657142857155E-2</v>
      </c>
      <c r="BO385">
        <v>34.344385714285707</v>
      </c>
      <c r="BP385">
        <v>35.274185714285707</v>
      </c>
      <c r="BQ385">
        <v>999.89999999999986</v>
      </c>
      <c r="BR385">
        <v>0</v>
      </c>
      <c r="BS385">
        <v>0</v>
      </c>
      <c r="BT385">
        <v>9031.9642857142862</v>
      </c>
      <c r="BU385">
        <v>0</v>
      </c>
      <c r="BV385">
        <v>130.02628571428571</v>
      </c>
      <c r="BW385">
        <v>-12.57998571428571</v>
      </c>
      <c r="BX385">
        <v>2189.4</v>
      </c>
      <c r="BY385">
        <v>2201.2714285714292</v>
      </c>
      <c r="BZ385">
        <v>0.52365357142857138</v>
      </c>
      <c r="CA385">
        <v>2119.4642857142858</v>
      </c>
      <c r="CB385">
        <v>37.16374285714285</v>
      </c>
      <c r="CC385">
        <v>3.79826</v>
      </c>
      <c r="CD385">
        <v>3.7454828571428571</v>
      </c>
      <c r="CE385">
        <v>28.015471428571431</v>
      </c>
      <c r="CF385">
        <v>27.77562857142857</v>
      </c>
      <c r="CG385">
        <v>1200.028571428571</v>
      </c>
      <c r="CH385">
        <v>0.49999657142857151</v>
      </c>
      <c r="CI385">
        <v>0.50000342857142854</v>
      </c>
      <c r="CJ385">
        <v>0</v>
      </c>
      <c r="CK385">
        <v>716.63942857142854</v>
      </c>
      <c r="CL385">
        <v>4.9990899999999998</v>
      </c>
      <c r="CM385">
        <v>7708.0414285714287</v>
      </c>
      <c r="CN385">
        <v>9558.0899999999983</v>
      </c>
      <c r="CO385">
        <v>44.348000000000013</v>
      </c>
      <c r="CP385">
        <v>46.017714285714291</v>
      </c>
      <c r="CQ385">
        <v>44.936999999999998</v>
      </c>
      <c r="CR385">
        <v>45.883857142857153</v>
      </c>
      <c r="CS385">
        <v>45.794285714285721</v>
      </c>
      <c r="CT385">
        <v>597.50857142857137</v>
      </c>
      <c r="CU385">
        <v>597.5200000000001</v>
      </c>
      <c r="CV385">
        <v>0</v>
      </c>
      <c r="CW385">
        <v>1669233073.2</v>
      </c>
      <c r="CX385">
        <v>0</v>
      </c>
      <c r="CY385">
        <v>1669228029.5</v>
      </c>
      <c r="CZ385" t="s">
        <v>356</v>
      </c>
      <c r="DA385">
        <v>1669228029.5</v>
      </c>
      <c r="DB385">
        <v>1669228028</v>
      </c>
      <c r="DC385">
        <v>6</v>
      </c>
      <c r="DD385">
        <v>0.127</v>
      </c>
      <c r="DE385">
        <v>2E-3</v>
      </c>
      <c r="DF385">
        <v>-2.9980000000000002</v>
      </c>
      <c r="DG385">
        <v>9.9000000000000005E-2</v>
      </c>
      <c r="DH385">
        <v>415</v>
      </c>
      <c r="DI385">
        <v>34</v>
      </c>
      <c r="DJ385">
        <v>0.37</v>
      </c>
      <c r="DK385">
        <v>0.19</v>
      </c>
      <c r="DL385">
        <v>-12.5722375</v>
      </c>
      <c r="DM385">
        <v>0.3581279549718494</v>
      </c>
      <c r="DN385">
        <v>9.3258395567101485E-2</v>
      </c>
      <c r="DO385">
        <v>0</v>
      </c>
      <c r="DP385">
        <v>0.52583477500000009</v>
      </c>
      <c r="DQ385">
        <v>-3.8965722326455378E-2</v>
      </c>
      <c r="DR385">
        <v>7.8176332815229309E-3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357</v>
      </c>
      <c r="EA385">
        <v>3.2947199999999999</v>
      </c>
      <c r="EB385">
        <v>2.62541</v>
      </c>
      <c r="EC385">
        <v>0.29004600000000003</v>
      </c>
      <c r="ED385">
        <v>0.28898499999999999</v>
      </c>
      <c r="EE385">
        <v>0.14849000000000001</v>
      </c>
      <c r="EF385">
        <v>0.145348</v>
      </c>
      <c r="EG385">
        <v>21422.799999999999</v>
      </c>
      <c r="EH385">
        <v>21829.4</v>
      </c>
      <c r="EI385">
        <v>28108.799999999999</v>
      </c>
      <c r="EJ385">
        <v>29591.1</v>
      </c>
      <c r="EK385">
        <v>32933.599999999999</v>
      </c>
      <c r="EL385">
        <v>35118.300000000003</v>
      </c>
      <c r="EM385">
        <v>39664.699999999997</v>
      </c>
      <c r="EN385">
        <v>42295.8</v>
      </c>
      <c r="EO385">
        <v>2.1819299999999999</v>
      </c>
      <c r="EP385">
        <v>2.1540300000000001</v>
      </c>
      <c r="EQ385">
        <v>7.1302099999999993E-2</v>
      </c>
      <c r="ER385">
        <v>0</v>
      </c>
      <c r="ES385">
        <v>34.124099999999999</v>
      </c>
      <c r="ET385">
        <v>999.9</v>
      </c>
      <c r="EU385">
        <v>71</v>
      </c>
      <c r="EV385">
        <v>36.200000000000003</v>
      </c>
      <c r="EW385">
        <v>42.510800000000003</v>
      </c>
      <c r="EX385">
        <v>57.464399999999998</v>
      </c>
      <c r="EY385">
        <v>-3.1009600000000002</v>
      </c>
      <c r="EZ385">
        <v>2</v>
      </c>
      <c r="FA385">
        <v>0.64090899999999995</v>
      </c>
      <c r="FB385">
        <v>1.3888499999999999</v>
      </c>
      <c r="FC385">
        <v>20.264700000000001</v>
      </c>
      <c r="FD385">
        <v>5.2168400000000004</v>
      </c>
      <c r="FE385">
        <v>12.0099</v>
      </c>
      <c r="FF385">
        <v>4.9856499999999997</v>
      </c>
      <c r="FG385">
        <v>3.2845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1.8621799999999999</v>
      </c>
      <c r="FN385">
        <v>1.8642300000000001</v>
      </c>
      <c r="FO385">
        <v>1.8603499999999999</v>
      </c>
      <c r="FP385">
        <v>1.8611</v>
      </c>
      <c r="FQ385">
        <v>1.8602000000000001</v>
      </c>
      <c r="FR385">
        <v>1.86188</v>
      </c>
      <c r="FS385">
        <v>1.8583799999999999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-4.71</v>
      </c>
      <c r="GH385">
        <v>9.8900000000000002E-2</v>
      </c>
      <c r="GI385">
        <v>-2.4324828651112251</v>
      </c>
      <c r="GJ385">
        <v>-1.6100910332537859E-3</v>
      </c>
      <c r="GK385">
        <v>7.0186618486508772E-7</v>
      </c>
      <c r="GL385">
        <v>-2.134652460378022E-10</v>
      </c>
      <c r="GM385">
        <v>9.8890000000004363E-2</v>
      </c>
      <c r="GN385">
        <v>0</v>
      </c>
      <c r="GO385">
        <v>0</v>
      </c>
      <c r="GP385">
        <v>0</v>
      </c>
      <c r="GQ385">
        <v>5</v>
      </c>
      <c r="GR385">
        <v>2079</v>
      </c>
      <c r="GS385">
        <v>3</v>
      </c>
      <c r="GT385">
        <v>29</v>
      </c>
      <c r="GU385">
        <v>83.9</v>
      </c>
      <c r="GV385">
        <v>84</v>
      </c>
      <c r="GW385">
        <v>4.99756</v>
      </c>
      <c r="GX385">
        <v>2.4340799999999998</v>
      </c>
      <c r="GY385">
        <v>2.04834</v>
      </c>
      <c r="GZ385">
        <v>2.6196299999999999</v>
      </c>
      <c r="HA385">
        <v>2.1972700000000001</v>
      </c>
      <c r="HB385">
        <v>2.34253</v>
      </c>
      <c r="HC385">
        <v>40.604199999999999</v>
      </c>
      <c r="HD385">
        <v>15.0777</v>
      </c>
      <c r="HE385">
        <v>18</v>
      </c>
      <c r="HF385">
        <v>689.99099999999999</v>
      </c>
      <c r="HG385">
        <v>741.06100000000004</v>
      </c>
      <c r="HH385">
        <v>31.002500000000001</v>
      </c>
      <c r="HI385">
        <v>35.293599999999998</v>
      </c>
      <c r="HJ385">
        <v>30.001100000000001</v>
      </c>
      <c r="HK385">
        <v>34.9694</v>
      </c>
      <c r="HL385">
        <v>34.938000000000002</v>
      </c>
      <c r="HM385">
        <v>100</v>
      </c>
      <c r="HN385">
        <v>14.9048</v>
      </c>
      <c r="HO385">
        <v>100</v>
      </c>
      <c r="HP385">
        <v>31</v>
      </c>
      <c r="HQ385">
        <v>2468.65</v>
      </c>
      <c r="HR385">
        <v>37.301000000000002</v>
      </c>
      <c r="HS385">
        <v>99.03</v>
      </c>
      <c r="HT385">
        <v>98.080399999999997</v>
      </c>
    </row>
    <row r="386" spans="1:228" x14ac:dyDescent="0.2">
      <c r="A386">
        <v>371</v>
      </c>
      <c r="B386">
        <v>1669233070.0999999</v>
      </c>
      <c r="C386">
        <v>1477.599999904633</v>
      </c>
      <c r="D386" t="s">
        <v>1101</v>
      </c>
      <c r="E386" t="s">
        <v>1102</v>
      </c>
      <c r="F386">
        <v>4</v>
      </c>
      <c r="G386">
        <v>1669233067.7874999</v>
      </c>
      <c r="H386">
        <f t="shared" si="170"/>
        <v>1.3817392275390461E-3</v>
      </c>
      <c r="I386">
        <f t="shared" si="171"/>
        <v>1.3817392275390461</v>
      </c>
      <c r="J386">
        <f t="shared" si="172"/>
        <v>28.228336878628998</v>
      </c>
      <c r="K386">
        <f t="shared" si="173"/>
        <v>2106.6950000000002</v>
      </c>
      <c r="L386">
        <f t="shared" si="174"/>
        <v>1394.7634244182811</v>
      </c>
      <c r="M386">
        <f t="shared" si="175"/>
        <v>140.71031080894593</v>
      </c>
      <c r="N386">
        <f t="shared" si="176"/>
        <v>212.53332503559668</v>
      </c>
      <c r="O386">
        <f t="shared" si="177"/>
        <v>6.9497682210839518E-2</v>
      </c>
      <c r="P386">
        <f t="shared" si="178"/>
        <v>3.6669176896777853</v>
      </c>
      <c r="Q386">
        <f t="shared" si="179"/>
        <v>6.8774148191949311E-2</v>
      </c>
      <c r="R386">
        <f t="shared" si="180"/>
        <v>4.3048221428997495E-2</v>
      </c>
      <c r="S386">
        <f t="shared" si="181"/>
        <v>226.11518436021728</v>
      </c>
      <c r="T386">
        <f t="shared" si="182"/>
        <v>35.134231116417268</v>
      </c>
      <c r="U386">
        <f t="shared" si="183"/>
        <v>35.275037500000003</v>
      </c>
      <c r="V386">
        <f t="shared" si="184"/>
        <v>5.7349713026212683</v>
      </c>
      <c r="W386">
        <f t="shared" si="185"/>
        <v>69.82582016594759</v>
      </c>
      <c r="X386">
        <f t="shared" si="186"/>
        <v>3.8039224996792997</v>
      </c>
      <c r="Y386">
        <f t="shared" si="187"/>
        <v>5.4477304965969928</v>
      </c>
      <c r="Z386">
        <f t="shared" si="188"/>
        <v>1.9310488029419686</v>
      </c>
      <c r="AA386">
        <f t="shared" si="189"/>
        <v>-60.934699934471929</v>
      </c>
      <c r="AB386">
        <f t="shared" si="190"/>
        <v>-183.1852991575083</v>
      </c>
      <c r="AC386">
        <f t="shared" si="191"/>
        <v>-11.645472774435261</v>
      </c>
      <c r="AD386">
        <f t="shared" si="192"/>
        <v>-29.650287506198197</v>
      </c>
      <c r="AE386">
        <f t="shared" si="193"/>
        <v>27.606491709054168</v>
      </c>
      <c r="AF386">
        <f t="shared" si="194"/>
        <v>1.2935805758968177</v>
      </c>
      <c r="AG386">
        <f t="shared" si="195"/>
        <v>28.228336878628998</v>
      </c>
      <c r="AH386">
        <v>2201.1569299780949</v>
      </c>
      <c r="AI386">
        <v>2189.1598787878788</v>
      </c>
      <c r="AJ386">
        <v>-4.5827247260377679E-2</v>
      </c>
      <c r="AK386">
        <v>65.098338017295973</v>
      </c>
      <c r="AL386">
        <f t="shared" si="196"/>
        <v>1.3817392275390461</v>
      </c>
      <c r="AM386">
        <v>37.178753321923061</v>
      </c>
      <c r="AN386">
        <v>37.716012087912127</v>
      </c>
      <c r="AO386">
        <v>2.8286983692502789E-3</v>
      </c>
      <c r="AP386">
        <v>87.569397002130515</v>
      </c>
      <c r="AQ386">
        <v>9</v>
      </c>
      <c r="AR386">
        <v>1</v>
      </c>
      <c r="AS386">
        <f t="shared" si="197"/>
        <v>1</v>
      </c>
      <c r="AT386">
        <f t="shared" si="198"/>
        <v>0</v>
      </c>
      <c r="AU386">
        <f t="shared" si="199"/>
        <v>46886.565316579305</v>
      </c>
      <c r="AV386">
        <f t="shared" si="200"/>
        <v>1199.9962499999999</v>
      </c>
      <c r="AW386">
        <f t="shared" si="201"/>
        <v>1025.9221260933766</v>
      </c>
      <c r="AX386">
        <f t="shared" si="202"/>
        <v>0.85493777675836635</v>
      </c>
      <c r="AY386">
        <f t="shared" si="203"/>
        <v>0.18842990914364716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1669233067.7874999</v>
      </c>
      <c r="BF386">
        <v>2106.6950000000002</v>
      </c>
      <c r="BG386">
        <v>2119.2937499999998</v>
      </c>
      <c r="BH386">
        <v>37.705637500000002</v>
      </c>
      <c r="BI386">
        <v>37.188587499999997</v>
      </c>
      <c r="BJ386">
        <v>2111.4074999999998</v>
      </c>
      <c r="BK386">
        <v>37.606762500000002</v>
      </c>
      <c r="BL386">
        <v>650.02887499999997</v>
      </c>
      <c r="BM386">
        <v>100.78462500000001</v>
      </c>
      <c r="BN386">
        <v>0.100090175</v>
      </c>
      <c r="BO386">
        <v>34.348412499999988</v>
      </c>
      <c r="BP386">
        <v>35.275037500000003</v>
      </c>
      <c r="BQ386">
        <v>999.9</v>
      </c>
      <c r="BR386">
        <v>0</v>
      </c>
      <c r="BS386">
        <v>0</v>
      </c>
      <c r="BT386">
        <v>8986.71875</v>
      </c>
      <c r="BU386">
        <v>0</v>
      </c>
      <c r="BV386">
        <v>129.97437500000001</v>
      </c>
      <c r="BW386">
        <v>-12.5968</v>
      </c>
      <c r="BX386">
        <v>2189.2437500000001</v>
      </c>
      <c r="BY386">
        <v>2201.15</v>
      </c>
      <c r="BZ386">
        <v>0.51706987500000001</v>
      </c>
      <c r="CA386">
        <v>2119.2937499999998</v>
      </c>
      <c r="CB386">
        <v>37.188587499999997</v>
      </c>
      <c r="CC386">
        <v>3.80014875</v>
      </c>
      <c r="CD386">
        <v>3.7480362500000002</v>
      </c>
      <c r="CE386">
        <v>28.024000000000001</v>
      </c>
      <c r="CF386">
        <v>27.787287500000001</v>
      </c>
      <c r="CG386">
        <v>1199.9962499999999</v>
      </c>
      <c r="CH386">
        <v>0.49999087500000011</v>
      </c>
      <c r="CI386">
        <v>0.50000912499999994</v>
      </c>
      <c r="CJ386">
        <v>0</v>
      </c>
      <c r="CK386">
        <v>716.65562499999999</v>
      </c>
      <c r="CL386">
        <v>4.9990899999999998</v>
      </c>
      <c r="CM386">
        <v>7705.2337499999994</v>
      </c>
      <c r="CN386">
        <v>9557.786250000001</v>
      </c>
      <c r="CO386">
        <v>44.343499999999999</v>
      </c>
      <c r="CP386">
        <v>46.015500000000003</v>
      </c>
      <c r="CQ386">
        <v>44.960625</v>
      </c>
      <c r="CR386">
        <v>45.921499999999988</v>
      </c>
      <c r="CS386">
        <v>45.811999999999998</v>
      </c>
      <c r="CT386">
        <v>597.48749999999995</v>
      </c>
      <c r="CU386">
        <v>597.50874999999996</v>
      </c>
      <c r="CV386">
        <v>0</v>
      </c>
      <c r="CW386">
        <v>1669233077.4000001</v>
      </c>
      <c r="CX386">
        <v>0</v>
      </c>
      <c r="CY386">
        <v>1669228029.5</v>
      </c>
      <c r="CZ386" t="s">
        <v>356</v>
      </c>
      <c r="DA386">
        <v>1669228029.5</v>
      </c>
      <c r="DB386">
        <v>1669228028</v>
      </c>
      <c r="DC386">
        <v>6</v>
      </c>
      <c r="DD386">
        <v>0.127</v>
      </c>
      <c r="DE386">
        <v>2E-3</v>
      </c>
      <c r="DF386">
        <v>-2.9980000000000002</v>
      </c>
      <c r="DG386">
        <v>9.9000000000000005E-2</v>
      </c>
      <c r="DH386">
        <v>415</v>
      </c>
      <c r="DI386">
        <v>34</v>
      </c>
      <c r="DJ386">
        <v>0.37</v>
      </c>
      <c r="DK386">
        <v>0.19</v>
      </c>
      <c r="DL386">
        <v>-12.55179268292683</v>
      </c>
      <c r="DM386">
        <v>-0.1567756097561086</v>
      </c>
      <c r="DN386">
        <v>6.9585491865529994E-2</v>
      </c>
      <c r="DO386">
        <v>0</v>
      </c>
      <c r="DP386">
        <v>0.52227917073170738</v>
      </c>
      <c r="DQ386">
        <v>-1.8322369337978931E-2</v>
      </c>
      <c r="DR386">
        <v>5.447578942677592E-3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357</v>
      </c>
      <c r="EA386">
        <v>3.2946200000000001</v>
      </c>
      <c r="EB386">
        <v>2.6252300000000002</v>
      </c>
      <c r="EC386">
        <v>0.29002800000000001</v>
      </c>
      <c r="ED386">
        <v>0.28897499999999998</v>
      </c>
      <c r="EE386">
        <v>0.14854800000000001</v>
      </c>
      <c r="EF386">
        <v>0.14539299999999999</v>
      </c>
      <c r="EG386">
        <v>21423.1</v>
      </c>
      <c r="EH386">
        <v>21829</v>
      </c>
      <c r="EI386">
        <v>28108.5</v>
      </c>
      <c r="EJ386">
        <v>29590.1</v>
      </c>
      <c r="EK386">
        <v>32930.9</v>
      </c>
      <c r="EL386">
        <v>35115.4</v>
      </c>
      <c r="EM386">
        <v>39664.1</v>
      </c>
      <c r="EN386">
        <v>42294.5</v>
      </c>
      <c r="EO386">
        <v>2.1821000000000002</v>
      </c>
      <c r="EP386">
        <v>2.1539199999999998</v>
      </c>
      <c r="EQ386">
        <v>7.2345099999999996E-2</v>
      </c>
      <c r="ER386">
        <v>0</v>
      </c>
      <c r="ES386">
        <v>34.109099999999998</v>
      </c>
      <c r="ET386">
        <v>999.9</v>
      </c>
      <c r="EU386">
        <v>71</v>
      </c>
      <c r="EV386">
        <v>36.200000000000003</v>
      </c>
      <c r="EW386">
        <v>42.512599999999999</v>
      </c>
      <c r="EX386">
        <v>57.584400000000002</v>
      </c>
      <c r="EY386">
        <v>-3.0609000000000002</v>
      </c>
      <c r="EZ386">
        <v>2</v>
      </c>
      <c r="FA386">
        <v>0.64166199999999995</v>
      </c>
      <c r="FB386">
        <v>1.3980699999999999</v>
      </c>
      <c r="FC386">
        <v>20.264500000000002</v>
      </c>
      <c r="FD386">
        <v>5.2178899999999997</v>
      </c>
      <c r="FE386">
        <v>12.0099</v>
      </c>
      <c r="FF386">
        <v>4.9856999999999996</v>
      </c>
      <c r="FG386">
        <v>3.2845800000000001</v>
      </c>
      <c r="FH386">
        <v>9999</v>
      </c>
      <c r="FI386">
        <v>9999</v>
      </c>
      <c r="FJ386">
        <v>9999</v>
      </c>
      <c r="FK386">
        <v>999.9</v>
      </c>
      <c r="FL386">
        <v>1.8658399999999999</v>
      </c>
      <c r="FM386">
        <v>1.8621799999999999</v>
      </c>
      <c r="FN386">
        <v>1.86422</v>
      </c>
      <c r="FO386">
        <v>1.8603499999999999</v>
      </c>
      <c r="FP386">
        <v>1.8611</v>
      </c>
      <c r="FQ386">
        <v>1.8602000000000001</v>
      </c>
      <c r="FR386">
        <v>1.8618600000000001</v>
      </c>
      <c r="FS386">
        <v>1.85839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-4.72</v>
      </c>
      <c r="GH386">
        <v>9.8900000000000002E-2</v>
      </c>
      <c r="GI386">
        <v>-2.4324828651112251</v>
      </c>
      <c r="GJ386">
        <v>-1.6100910332537859E-3</v>
      </c>
      <c r="GK386">
        <v>7.0186618486508772E-7</v>
      </c>
      <c r="GL386">
        <v>-2.134652460378022E-10</v>
      </c>
      <c r="GM386">
        <v>9.8890000000004363E-2</v>
      </c>
      <c r="GN386">
        <v>0</v>
      </c>
      <c r="GO386">
        <v>0</v>
      </c>
      <c r="GP386">
        <v>0</v>
      </c>
      <c r="GQ386">
        <v>5</v>
      </c>
      <c r="GR386">
        <v>2079</v>
      </c>
      <c r="GS386">
        <v>3</v>
      </c>
      <c r="GT386">
        <v>29</v>
      </c>
      <c r="GU386">
        <v>84</v>
      </c>
      <c r="GV386">
        <v>84</v>
      </c>
      <c r="GW386">
        <v>4.99756</v>
      </c>
      <c r="GX386">
        <v>2.4487299999999999</v>
      </c>
      <c r="GY386">
        <v>2.04834</v>
      </c>
      <c r="GZ386">
        <v>2.6208499999999999</v>
      </c>
      <c r="HA386">
        <v>2.1972700000000001</v>
      </c>
      <c r="HB386">
        <v>2.3278799999999999</v>
      </c>
      <c r="HC386">
        <v>40.604199999999999</v>
      </c>
      <c r="HD386">
        <v>15.068899999999999</v>
      </c>
      <c r="HE386">
        <v>18</v>
      </c>
      <c r="HF386">
        <v>690.23800000000006</v>
      </c>
      <c r="HG386">
        <v>741.06299999999999</v>
      </c>
      <c r="HH386">
        <v>31.002600000000001</v>
      </c>
      <c r="HI386">
        <v>35.3035</v>
      </c>
      <c r="HJ386">
        <v>30.001000000000001</v>
      </c>
      <c r="HK386">
        <v>34.978999999999999</v>
      </c>
      <c r="HL386">
        <v>34.946199999999997</v>
      </c>
      <c r="HM386">
        <v>100</v>
      </c>
      <c r="HN386">
        <v>14.9048</v>
      </c>
      <c r="HO386">
        <v>100</v>
      </c>
      <c r="HP386">
        <v>31</v>
      </c>
      <c r="HQ386">
        <v>2475.33</v>
      </c>
      <c r="HR386">
        <v>37.295000000000002</v>
      </c>
      <c r="HS386">
        <v>99.028700000000001</v>
      </c>
      <c r="HT386">
        <v>98.077299999999994</v>
      </c>
    </row>
    <row r="387" spans="1:228" x14ac:dyDescent="0.2">
      <c r="A387">
        <v>372</v>
      </c>
      <c r="B387">
        <v>1669233074.0999999</v>
      </c>
      <c r="C387">
        <v>1481.599999904633</v>
      </c>
      <c r="D387" t="s">
        <v>1103</v>
      </c>
      <c r="E387" t="s">
        <v>1104</v>
      </c>
      <c r="F387">
        <v>4</v>
      </c>
      <c r="G387">
        <v>1669233072.0999999</v>
      </c>
      <c r="H387">
        <f t="shared" si="170"/>
        <v>1.4377484335098586E-3</v>
      </c>
      <c r="I387">
        <f t="shared" si="171"/>
        <v>1.4377484335098587</v>
      </c>
      <c r="J387">
        <f t="shared" si="172"/>
        <v>27.649340397033026</v>
      </c>
      <c r="K387">
        <f t="shared" si="173"/>
        <v>2106.63</v>
      </c>
      <c r="L387">
        <f t="shared" si="174"/>
        <v>1432.8912902769605</v>
      </c>
      <c r="M387">
        <f t="shared" si="175"/>
        <v>144.55689075285071</v>
      </c>
      <c r="N387">
        <f t="shared" si="176"/>
        <v>212.5268572941192</v>
      </c>
      <c r="O387">
        <f t="shared" si="177"/>
        <v>7.2376655197038328E-2</v>
      </c>
      <c r="P387">
        <f t="shared" si="178"/>
        <v>3.6701184963094113</v>
      </c>
      <c r="Q387">
        <f t="shared" si="179"/>
        <v>7.1592975084963914E-2</v>
      </c>
      <c r="R387">
        <f t="shared" si="180"/>
        <v>4.4815312756306264E-2</v>
      </c>
      <c r="S387">
        <f t="shared" si="181"/>
        <v>226.11204090634561</v>
      </c>
      <c r="T387">
        <f t="shared" si="182"/>
        <v>35.127130000182127</v>
      </c>
      <c r="U387">
        <f t="shared" si="183"/>
        <v>35.279828571428567</v>
      </c>
      <c r="V387">
        <f t="shared" si="184"/>
        <v>5.7364900150509772</v>
      </c>
      <c r="W387">
        <f t="shared" si="185"/>
        <v>69.849168084885434</v>
      </c>
      <c r="X387">
        <f t="shared" si="186"/>
        <v>3.8063170567678508</v>
      </c>
      <c r="Y387">
        <f t="shared" si="187"/>
        <v>5.4493377102818989</v>
      </c>
      <c r="Z387">
        <f t="shared" si="188"/>
        <v>1.9301729582831264</v>
      </c>
      <c r="AA387">
        <f t="shared" si="189"/>
        <v>-63.404705917784767</v>
      </c>
      <c r="AB387">
        <f t="shared" si="190"/>
        <v>-183.24414763667093</v>
      </c>
      <c r="AC387">
        <f t="shared" si="191"/>
        <v>-11.639626740258388</v>
      </c>
      <c r="AD387">
        <f t="shared" si="192"/>
        <v>-32.176439388368493</v>
      </c>
      <c r="AE387">
        <f t="shared" si="193"/>
        <v>27.333008896233512</v>
      </c>
      <c r="AF387">
        <f t="shared" si="194"/>
        <v>1.3372393667165918</v>
      </c>
      <c r="AG387">
        <f t="shared" si="195"/>
        <v>27.649340397033026</v>
      </c>
      <c r="AH387">
        <v>2201.031126739399</v>
      </c>
      <c r="AI387">
        <v>2189.181333333333</v>
      </c>
      <c r="AJ387">
        <v>-2.010884824792938E-2</v>
      </c>
      <c r="AK387">
        <v>65.098338017295973</v>
      </c>
      <c r="AL387">
        <f t="shared" si="196"/>
        <v>1.4377484335098587</v>
      </c>
      <c r="AM387">
        <v>37.195103033963107</v>
      </c>
      <c r="AN387">
        <v>37.736515384615423</v>
      </c>
      <c r="AO387">
        <v>6.2675722166480388E-3</v>
      </c>
      <c r="AP387">
        <v>87.569397002130515</v>
      </c>
      <c r="AQ387">
        <v>9</v>
      </c>
      <c r="AR387">
        <v>1</v>
      </c>
      <c r="AS387">
        <f t="shared" si="197"/>
        <v>1</v>
      </c>
      <c r="AT387">
        <f t="shared" si="198"/>
        <v>0</v>
      </c>
      <c r="AU387">
        <f t="shared" si="199"/>
        <v>46942.651485847957</v>
      </c>
      <c r="AV387">
        <f t="shared" si="200"/>
        <v>1199.974285714286</v>
      </c>
      <c r="AW387">
        <f t="shared" si="201"/>
        <v>1025.9038636820444</v>
      </c>
      <c r="AX387">
        <f t="shared" si="202"/>
        <v>0.85493820650612862</v>
      </c>
      <c r="AY387">
        <f t="shared" si="203"/>
        <v>0.18843073855682846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1669233072.0999999</v>
      </c>
      <c r="BF387">
        <v>2106.63</v>
      </c>
      <c r="BG387">
        <v>2119.1542857142849</v>
      </c>
      <c r="BH387">
        <v>37.729357142857147</v>
      </c>
      <c r="BI387">
        <v>37.194828571428573</v>
      </c>
      <c r="BJ387">
        <v>2111.34</v>
      </c>
      <c r="BK387">
        <v>37.630485714285712</v>
      </c>
      <c r="BL387">
        <v>649.97885714285712</v>
      </c>
      <c r="BM387">
        <v>100.78485714285711</v>
      </c>
      <c r="BN387">
        <v>9.9900642857142855E-2</v>
      </c>
      <c r="BO387">
        <v>34.353714285714283</v>
      </c>
      <c r="BP387">
        <v>35.279828571428567</v>
      </c>
      <c r="BQ387">
        <v>999.89999999999986</v>
      </c>
      <c r="BR387">
        <v>0</v>
      </c>
      <c r="BS387">
        <v>0</v>
      </c>
      <c r="BT387">
        <v>8997.7685714285708</v>
      </c>
      <c r="BU387">
        <v>0</v>
      </c>
      <c r="BV387">
        <v>130.78871428571429</v>
      </c>
      <c r="BW387">
        <v>-12.52847142857143</v>
      </c>
      <c r="BX387">
        <v>2189.224285714286</v>
      </c>
      <c r="BY387">
        <v>2201.022857142857</v>
      </c>
      <c r="BZ387">
        <v>0.53454485714285715</v>
      </c>
      <c r="CA387">
        <v>2119.1542857142849</v>
      </c>
      <c r="CB387">
        <v>37.194828571428573</v>
      </c>
      <c r="CC387">
        <v>3.8025471428571431</v>
      </c>
      <c r="CD387">
        <v>3.748671428571428</v>
      </c>
      <c r="CE387">
        <v>28.03481428571428</v>
      </c>
      <c r="CF387">
        <v>27.790185714285709</v>
      </c>
      <c r="CG387">
        <v>1199.974285714286</v>
      </c>
      <c r="CH387">
        <v>0.4999764285714286</v>
      </c>
      <c r="CI387">
        <v>0.50002357142857135</v>
      </c>
      <c r="CJ387">
        <v>0</v>
      </c>
      <c r="CK387">
        <v>716.34057142857148</v>
      </c>
      <c r="CL387">
        <v>4.9990899999999998</v>
      </c>
      <c r="CM387">
        <v>7630.26</v>
      </c>
      <c r="CN387">
        <v>9557.5757142857146</v>
      </c>
      <c r="CO387">
        <v>44.375</v>
      </c>
      <c r="CP387">
        <v>46.061999999999998</v>
      </c>
      <c r="CQ387">
        <v>44.963999999999999</v>
      </c>
      <c r="CR387">
        <v>45.936999999999998</v>
      </c>
      <c r="CS387">
        <v>45.811999999999998</v>
      </c>
      <c r="CT387">
        <v>597.46</v>
      </c>
      <c r="CU387">
        <v>597.51571428571435</v>
      </c>
      <c r="CV387">
        <v>0</v>
      </c>
      <c r="CW387">
        <v>1669233081</v>
      </c>
      <c r="CX387">
        <v>0</v>
      </c>
      <c r="CY387">
        <v>1669228029.5</v>
      </c>
      <c r="CZ387" t="s">
        <v>356</v>
      </c>
      <c r="DA387">
        <v>1669228029.5</v>
      </c>
      <c r="DB387">
        <v>1669228028</v>
      </c>
      <c r="DC387">
        <v>6</v>
      </c>
      <c r="DD387">
        <v>0.127</v>
      </c>
      <c r="DE387">
        <v>2E-3</v>
      </c>
      <c r="DF387">
        <v>-2.9980000000000002</v>
      </c>
      <c r="DG387">
        <v>9.9000000000000005E-2</v>
      </c>
      <c r="DH387">
        <v>415</v>
      </c>
      <c r="DI387">
        <v>34</v>
      </c>
      <c r="DJ387">
        <v>0.37</v>
      </c>
      <c r="DK387">
        <v>0.19</v>
      </c>
      <c r="DL387">
        <v>-12.5457375</v>
      </c>
      <c r="DM387">
        <v>-0.28635084427764701</v>
      </c>
      <c r="DN387">
        <v>6.9171459748583977E-2</v>
      </c>
      <c r="DO387">
        <v>0</v>
      </c>
      <c r="DP387">
        <v>0.52406842500000006</v>
      </c>
      <c r="DQ387">
        <v>-1.5262401500952599E-3</v>
      </c>
      <c r="DR387">
        <v>6.6823428970964214E-3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357</v>
      </c>
      <c r="EA387">
        <v>3.2946200000000001</v>
      </c>
      <c r="EB387">
        <v>2.6250900000000001</v>
      </c>
      <c r="EC387">
        <v>0.29002099999999997</v>
      </c>
      <c r="ED387">
        <v>0.288962</v>
      </c>
      <c r="EE387">
        <v>0.14859800000000001</v>
      </c>
      <c r="EF387">
        <v>0.14538799999999999</v>
      </c>
      <c r="EG387">
        <v>21422.7</v>
      </c>
      <c r="EH387">
        <v>21829.1</v>
      </c>
      <c r="EI387">
        <v>28107.9</v>
      </c>
      <c r="EJ387">
        <v>29589.9</v>
      </c>
      <c r="EK387">
        <v>32928.400000000001</v>
      </c>
      <c r="EL387">
        <v>35115.199999999997</v>
      </c>
      <c r="EM387">
        <v>39663.5</v>
      </c>
      <c r="EN387">
        <v>42294.1</v>
      </c>
      <c r="EO387">
        <v>2.1816200000000001</v>
      </c>
      <c r="EP387">
        <v>2.1537999999999999</v>
      </c>
      <c r="EQ387">
        <v>7.3239200000000004E-2</v>
      </c>
      <c r="ER387">
        <v>0</v>
      </c>
      <c r="ES387">
        <v>34.1</v>
      </c>
      <c r="ET387">
        <v>999.9</v>
      </c>
      <c r="EU387">
        <v>71</v>
      </c>
      <c r="EV387">
        <v>36.200000000000003</v>
      </c>
      <c r="EW387">
        <v>42.511400000000002</v>
      </c>
      <c r="EX387">
        <v>57.644399999999997</v>
      </c>
      <c r="EY387">
        <v>-3.1770900000000002</v>
      </c>
      <c r="EZ387">
        <v>2</v>
      </c>
      <c r="FA387">
        <v>0.64256100000000005</v>
      </c>
      <c r="FB387">
        <v>1.4067499999999999</v>
      </c>
      <c r="FC387">
        <v>20.264500000000002</v>
      </c>
      <c r="FD387">
        <v>5.21774</v>
      </c>
      <c r="FE387">
        <v>12.0099</v>
      </c>
      <c r="FF387">
        <v>4.9857500000000003</v>
      </c>
      <c r="FG387">
        <v>3.2845499999999999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1.8621799999999999</v>
      </c>
      <c r="FN387">
        <v>1.8642300000000001</v>
      </c>
      <c r="FO387">
        <v>1.8603400000000001</v>
      </c>
      <c r="FP387">
        <v>1.8610800000000001</v>
      </c>
      <c r="FQ387">
        <v>1.86019</v>
      </c>
      <c r="FR387">
        <v>1.86185</v>
      </c>
      <c r="FS387">
        <v>1.85839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-4.72</v>
      </c>
      <c r="GH387">
        <v>9.8900000000000002E-2</v>
      </c>
      <c r="GI387">
        <v>-2.4324828651112251</v>
      </c>
      <c r="GJ387">
        <v>-1.6100910332537859E-3</v>
      </c>
      <c r="GK387">
        <v>7.0186618486508772E-7</v>
      </c>
      <c r="GL387">
        <v>-2.134652460378022E-10</v>
      </c>
      <c r="GM387">
        <v>9.8890000000004363E-2</v>
      </c>
      <c r="GN387">
        <v>0</v>
      </c>
      <c r="GO387">
        <v>0</v>
      </c>
      <c r="GP387">
        <v>0</v>
      </c>
      <c r="GQ387">
        <v>5</v>
      </c>
      <c r="GR387">
        <v>2079</v>
      </c>
      <c r="GS387">
        <v>3</v>
      </c>
      <c r="GT387">
        <v>29</v>
      </c>
      <c r="GU387">
        <v>84.1</v>
      </c>
      <c r="GV387">
        <v>84.1</v>
      </c>
      <c r="GW387">
        <v>4.99756</v>
      </c>
      <c r="GX387">
        <v>2.4352999999999998</v>
      </c>
      <c r="GY387">
        <v>2.04834</v>
      </c>
      <c r="GZ387">
        <v>2.6208499999999999</v>
      </c>
      <c r="HA387">
        <v>2.1972700000000001</v>
      </c>
      <c r="HB387">
        <v>2.3645</v>
      </c>
      <c r="HC387">
        <v>40.604199999999999</v>
      </c>
      <c r="HD387">
        <v>15.068899999999999</v>
      </c>
      <c r="HE387">
        <v>18</v>
      </c>
      <c r="HF387">
        <v>689.94500000000005</v>
      </c>
      <c r="HG387">
        <v>741.05700000000002</v>
      </c>
      <c r="HH387">
        <v>31.002500000000001</v>
      </c>
      <c r="HI387">
        <v>35.316299999999998</v>
      </c>
      <c r="HJ387">
        <v>30.001100000000001</v>
      </c>
      <c r="HK387">
        <v>34.988599999999998</v>
      </c>
      <c r="HL387">
        <v>34.955800000000004</v>
      </c>
      <c r="HM387">
        <v>100</v>
      </c>
      <c r="HN387">
        <v>14.9048</v>
      </c>
      <c r="HO387">
        <v>100</v>
      </c>
      <c r="HP387">
        <v>31</v>
      </c>
      <c r="HQ387">
        <v>2482.04</v>
      </c>
      <c r="HR387">
        <v>37.283099999999997</v>
      </c>
      <c r="HS387">
        <v>99.026700000000005</v>
      </c>
      <c r="HT387">
        <v>98.076499999999996</v>
      </c>
    </row>
    <row r="388" spans="1:228" x14ac:dyDescent="0.2">
      <c r="A388">
        <v>373</v>
      </c>
      <c r="B388">
        <v>1669233078.0999999</v>
      </c>
      <c r="C388">
        <v>1485.599999904633</v>
      </c>
      <c r="D388" t="s">
        <v>1105</v>
      </c>
      <c r="E388" t="s">
        <v>1106</v>
      </c>
      <c r="F388">
        <v>4</v>
      </c>
      <c r="G388">
        <v>1669233075.7874999</v>
      </c>
      <c r="H388">
        <f t="shared" si="170"/>
        <v>1.4566489717103234E-3</v>
      </c>
      <c r="I388">
        <f t="shared" si="171"/>
        <v>1.4566489717103235</v>
      </c>
      <c r="J388">
        <f t="shared" si="172"/>
        <v>26.985186609079587</v>
      </c>
      <c r="K388">
        <f t="shared" si="173"/>
        <v>2106.4787500000002</v>
      </c>
      <c r="L388">
        <f t="shared" si="174"/>
        <v>1455.0860836106494</v>
      </c>
      <c r="M388">
        <f t="shared" si="175"/>
        <v>146.79615166782477</v>
      </c>
      <c r="N388">
        <f t="shared" si="176"/>
        <v>212.51180775692961</v>
      </c>
      <c r="O388">
        <f t="shared" si="177"/>
        <v>7.3344960511173188E-2</v>
      </c>
      <c r="P388">
        <f t="shared" si="178"/>
        <v>3.6689572441519078</v>
      </c>
      <c r="Q388">
        <f t="shared" si="179"/>
        <v>7.2540044968534792E-2</v>
      </c>
      <c r="R388">
        <f t="shared" si="180"/>
        <v>4.540911037472263E-2</v>
      </c>
      <c r="S388">
        <f t="shared" si="181"/>
        <v>226.11322757298493</v>
      </c>
      <c r="T388">
        <f t="shared" si="182"/>
        <v>35.129548120732451</v>
      </c>
      <c r="U388">
        <f t="shared" si="183"/>
        <v>35.283812500000003</v>
      </c>
      <c r="V388">
        <f t="shared" si="184"/>
        <v>5.7377531389561449</v>
      </c>
      <c r="W388">
        <f t="shared" si="185"/>
        <v>69.85179995472383</v>
      </c>
      <c r="X388">
        <f t="shared" si="186"/>
        <v>3.8077627380978023</v>
      </c>
      <c r="Y388">
        <f t="shared" si="187"/>
        <v>5.4512020313948932</v>
      </c>
      <c r="Z388">
        <f t="shared" si="188"/>
        <v>1.9299904008583426</v>
      </c>
      <c r="AA388">
        <f t="shared" si="189"/>
        <v>-64.238219652425258</v>
      </c>
      <c r="AB388">
        <f t="shared" si="190"/>
        <v>-182.75807036162075</v>
      </c>
      <c r="AC388">
        <f t="shared" si="191"/>
        <v>-11.612998718055797</v>
      </c>
      <c r="AD388">
        <f t="shared" si="192"/>
        <v>-32.496061159116891</v>
      </c>
      <c r="AE388">
        <f t="shared" si="193"/>
        <v>27.30799302268813</v>
      </c>
      <c r="AF388">
        <f t="shared" si="194"/>
        <v>1.378016467866187</v>
      </c>
      <c r="AG388">
        <f t="shared" si="195"/>
        <v>26.985186609079587</v>
      </c>
      <c r="AH388">
        <v>2200.8754246275462</v>
      </c>
      <c r="AI388">
        <v>2189.1446666666661</v>
      </c>
      <c r="AJ388">
        <v>2.249962926651947E-2</v>
      </c>
      <c r="AK388">
        <v>65.098338017295973</v>
      </c>
      <c r="AL388">
        <f t="shared" si="196"/>
        <v>1.4566489717103235</v>
      </c>
      <c r="AM388">
        <v>37.193372240749781</v>
      </c>
      <c r="AN388">
        <v>37.746682417582427</v>
      </c>
      <c r="AO388">
        <v>5.4426803993039988E-3</v>
      </c>
      <c r="AP388">
        <v>87.569397002130515</v>
      </c>
      <c r="AQ388">
        <v>9</v>
      </c>
      <c r="AR388">
        <v>1</v>
      </c>
      <c r="AS388">
        <f t="shared" si="197"/>
        <v>1</v>
      </c>
      <c r="AT388">
        <f t="shared" si="198"/>
        <v>0</v>
      </c>
      <c r="AU388">
        <f t="shared" si="199"/>
        <v>46921.071216235359</v>
      </c>
      <c r="AV388">
        <f t="shared" si="200"/>
        <v>1199.98875</v>
      </c>
      <c r="AW388">
        <f t="shared" si="201"/>
        <v>1025.9154324212357</v>
      </c>
      <c r="AX388">
        <f t="shared" si="202"/>
        <v>0.85493754205715322</v>
      </c>
      <c r="AY388">
        <f t="shared" si="203"/>
        <v>0.18842945617030571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1669233075.7874999</v>
      </c>
      <c r="BF388">
        <v>2106.4787500000002</v>
      </c>
      <c r="BG388">
        <v>2119.0275000000001</v>
      </c>
      <c r="BH388">
        <v>37.743650000000002</v>
      </c>
      <c r="BI388">
        <v>37.192862499999997</v>
      </c>
      <c r="BJ388">
        <v>2111.19</v>
      </c>
      <c r="BK388">
        <v>37.644762499999999</v>
      </c>
      <c r="BL388">
        <v>650.01724999999999</v>
      </c>
      <c r="BM388">
        <v>100.784875</v>
      </c>
      <c r="BN388">
        <v>9.9982137499999998E-2</v>
      </c>
      <c r="BO388">
        <v>34.359862499999998</v>
      </c>
      <c r="BP388">
        <v>35.283812500000003</v>
      </c>
      <c r="BQ388">
        <v>999.9</v>
      </c>
      <c r="BR388">
        <v>0</v>
      </c>
      <c r="BS388">
        <v>0</v>
      </c>
      <c r="BT388">
        <v>8993.75</v>
      </c>
      <c r="BU388">
        <v>0</v>
      </c>
      <c r="BV388">
        <v>117.87237500000001</v>
      </c>
      <c r="BW388">
        <v>-12.548325</v>
      </c>
      <c r="BX388">
        <v>2189.1037500000002</v>
      </c>
      <c r="BY388">
        <v>2200.88375</v>
      </c>
      <c r="BZ388">
        <v>0.55078412500000007</v>
      </c>
      <c r="CA388">
        <v>2119.0275000000001</v>
      </c>
      <c r="CB388">
        <v>37.192862499999997</v>
      </c>
      <c r="CC388">
        <v>3.8039900000000002</v>
      </c>
      <c r="CD388">
        <v>3.7484799999999998</v>
      </c>
      <c r="CE388">
        <v>28.0413125</v>
      </c>
      <c r="CF388">
        <v>27.789325000000002</v>
      </c>
      <c r="CG388">
        <v>1199.98875</v>
      </c>
      <c r="CH388">
        <v>0.499997625</v>
      </c>
      <c r="CI388">
        <v>0.500002375</v>
      </c>
      <c r="CJ388">
        <v>0</v>
      </c>
      <c r="CK388">
        <v>716.17174999999997</v>
      </c>
      <c r="CL388">
        <v>4.9990899999999998</v>
      </c>
      <c r="CM388">
        <v>7591.34</v>
      </c>
      <c r="CN388">
        <v>9557.7537499999999</v>
      </c>
      <c r="CO388">
        <v>44.375</v>
      </c>
      <c r="CP388">
        <v>46.061999999999998</v>
      </c>
      <c r="CQ388">
        <v>45</v>
      </c>
      <c r="CR388">
        <v>45.936999999999998</v>
      </c>
      <c r="CS388">
        <v>45.811999999999998</v>
      </c>
      <c r="CT388">
        <v>597.49375000000009</v>
      </c>
      <c r="CU388">
        <v>597.49625000000003</v>
      </c>
      <c r="CV388">
        <v>0</v>
      </c>
      <c r="CW388">
        <v>1669233085.2</v>
      </c>
      <c r="CX388">
        <v>0</v>
      </c>
      <c r="CY388">
        <v>1669228029.5</v>
      </c>
      <c r="CZ388" t="s">
        <v>356</v>
      </c>
      <c r="DA388">
        <v>1669228029.5</v>
      </c>
      <c r="DB388">
        <v>1669228028</v>
      </c>
      <c r="DC388">
        <v>6</v>
      </c>
      <c r="DD388">
        <v>0.127</v>
      </c>
      <c r="DE388">
        <v>2E-3</v>
      </c>
      <c r="DF388">
        <v>-2.9980000000000002</v>
      </c>
      <c r="DG388">
        <v>9.9000000000000005E-2</v>
      </c>
      <c r="DH388">
        <v>415</v>
      </c>
      <c r="DI388">
        <v>34</v>
      </c>
      <c r="DJ388">
        <v>0.37</v>
      </c>
      <c r="DK388">
        <v>0.19</v>
      </c>
      <c r="DL388">
        <v>-12.5609725</v>
      </c>
      <c r="DM388">
        <v>-3.7487054408963438E-2</v>
      </c>
      <c r="DN388">
        <v>6.1201458264897417E-2</v>
      </c>
      <c r="DO388">
        <v>1</v>
      </c>
      <c r="DP388">
        <v>0.52824780000000005</v>
      </c>
      <c r="DQ388">
        <v>9.584528330206353E-2</v>
      </c>
      <c r="DR388">
        <v>1.262245523897788E-2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2</v>
      </c>
      <c r="DY388">
        <v>2</v>
      </c>
      <c r="DZ388" t="s">
        <v>658</v>
      </c>
      <c r="EA388">
        <v>3.2947000000000002</v>
      </c>
      <c r="EB388">
        <v>2.6253299999999999</v>
      </c>
      <c r="EC388">
        <v>0.29001199999999999</v>
      </c>
      <c r="ED388">
        <v>0.28894500000000001</v>
      </c>
      <c r="EE388">
        <v>0.148618</v>
      </c>
      <c r="EF388">
        <v>0.14541000000000001</v>
      </c>
      <c r="EG388">
        <v>21422.3</v>
      </c>
      <c r="EH388">
        <v>21829.5</v>
      </c>
      <c r="EI388">
        <v>28107.1</v>
      </c>
      <c r="EJ388">
        <v>29589.8</v>
      </c>
      <c r="EK388">
        <v>32926.300000000003</v>
      </c>
      <c r="EL388">
        <v>35114.400000000001</v>
      </c>
      <c r="EM388">
        <v>39661.9</v>
      </c>
      <c r="EN388">
        <v>42294.3</v>
      </c>
      <c r="EO388">
        <v>2.1817500000000001</v>
      </c>
      <c r="EP388">
        <v>2.15368</v>
      </c>
      <c r="EQ388">
        <v>7.3447799999999994E-2</v>
      </c>
      <c r="ER388">
        <v>0</v>
      </c>
      <c r="ES388">
        <v>34.093899999999998</v>
      </c>
      <c r="ET388">
        <v>999.9</v>
      </c>
      <c r="EU388">
        <v>71</v>
      </c>
      <c r="EV388">
        <v>36.200000000000003</v>
      </c>
      <c r="EW388">
        <v>42.5124</v>
      </c>
      <c r="EX388">
        <v>57.224400000000003</v>
      </c>
      <c r="EY388">
        <v>-3.08894</v>
      </c>
      <c r="EZ388">
        <v>2</v>
      </c>
      <c r="FA388">
        <v>0.64330799999999999</v>
      </c>
      <c r="FB388">
        <v>1.4157299999999999</v>
      </c>
      <c r="FC388">
        <v>20.264500000000002</v>
      </c>
      <c r="FD388">
        <v>5.2178899999999997</v>
      </c>
      <c r="FE388">
        <v>12.0099</v>
      </c>
      <c r="FF388">
        <v>4.9861500000000003</v>
      </c>
      <c r="FG388">
        <v>3.2846000000000002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1.8621799999999999</v>
      </c>
      <c r="FN388">
        <v>1.8642099999999999</v>
      </c>
      <c r="FO388">
        <v>1.8603499999999999</v>
      </c>
      <c r="FP388">
        <v>1.8610899999999999</v>
      </c>
      <c r="FQ388">
        <v>1.8602000000000001</v>
      </c>
      <c r="FR388">
        <v>1.8618600000000001</v>
      </c>
      <c r="FS388">
        <v>1.8583799999999999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-4.71</v>
      </c>
      <c r="GH388">
        <v>9.8799999999999999E-2</v>
      </c>
      <c r="GI388">
        <v>-2.4324828651112251</v>
      </c>
      <c r="GJ388">
        <v>-1.6100910332537859E-3</v>
      </c>
      <c r="GK388">
        <v>7.0186618486508772E-7</v>
      </c>
      <c r="GL388">
        <v>-2.134652460378022E-10</v>
      </c>
      <c r="GM388">
        <v>9.8890000000004363E-2</v>
      </c>
      <c r="GN388">
        <v>0</v>
      </c>
      <c r="GO388">
        <v>0</v>
      </c>
      <c r="GP388">
        <v>0</v>
      </c>
      <c r="GQ388">
        <v>5</v>
      </c>
      <c r="GR388">
        <v>2079</v>
      </c>
      <c r="GS388">
        <v>3</v>
      </c>
      <c r="GT388">
        <v>29</v>
      </c>
      <c r="GU388">
        <v>84.1</v>
      </c>
      <c r="GV388">
        <v>84.2</v>
      </c>
      <c r="GW388">
        <v>4.99756</v>
      </c>
      <c r="GX388">
        <v>2.4438499999999999</v>
      </c>
      <c r="GY388">
        <v>2.04834</v>
      </c>
      <c r="GZ388">
        <v>2.6208499999999999</v>
      </c>
      <c r="HA388">
        <v>2.1972700000000001</v>
      </c>
      <c r="HB388">
        <v>2.36328</v>
      </c>
      <c r="HC388">
        <v>40.604199999999999</v>
      </c>
      <c r="HD388">
        <v>15.086399999999999</v>
      </c>
      <c r="HE388">
        <v>18</v>
      </c>
      <c r="HF388">
        <v>690.15099999999995</v>
      </c>
      <c r="HG388">
        <v>741.03200000000004</v>
      </c>
      <c r="HH388">
        <v>31.002500000000001</v>
      </c>
      <c r="HI388">
        <v>35.326999999999998</v>
      </c>
      <c r="HJ388">
        <v>30.001000000000001</v>
      </c>
      <c r="HK388">
        <v>34.998100000000001</v>
      </c>
      <c r="HL388">
        <v>34.963700000000003</v>
      </c>
      <c r="HM388">
        <v>100</v>
      </c>
      <c r="HN388">
        <v>14.629099999999999</v>
      </c>
      <c r="HO388">
        <v>100</v>
      </c>
      <c r="HP388">
        <v>31</v>
      </c>
      <c r="HQ388">
        <v>2488.85</v>
      </c>
      <c r="HR388">
        <v>37.283099999999997</v>
      </c>
      <c r="HS388">
        <v>99.023300000000006</v>
      </c>
      <c r="HT388">
        <v>98.076599999999999</v>
      </c>
    </row>
    <row r="389" spans="1:228" x14ac:dyDescent="0.2">
      <c r="A389">
        <v>374</v>
      </c>
      <c r="B389">
        <v>1669233082.0999999</v>
      </c>
      <c r="C389">
        <v>1489.599999904633</v>
      </c>
      <c r="D389" t="s">
        <v>1107</v>
      </c>
      <c r="E389" t="s">
        <v>1108</v>
      </c>
      <c r="F389">
        <v>4</v>
      </c>
      <c r="G389">
        <v>1669233080.0999999</v>
      </c>
      <c r="H389">
        <f t="shared" si="170"/>
        <v>1.3897942368906195E-3</v>
      </c>
      <c r="I389">
        <f t="shared" si="171"/>
        <v>1.3897942368906195</v>
      </c>
      <c r="J389">
        <f t="shared" si="172"/>
        <v>28.019875103252964</v>
      </c>
      <c r="K389">
        <f t="shared" si="173"/>
        <v>2106.514285714286</v>
      </c>
      <c r="L389">
        <f t="shared" si="174"/>
        <v>1403.8122875989534</v>
      </c>
      <c r="M389">
        <f t="shared" si="175"/>
        <v>141.62231170869526</v>
      </c>
      <c r="N389">
        <f t="shared" si="176"/>
        <v>212.51375659384175</v>
      </c>
      <c r="O389">
        <f t="shared" si="177"/>
        <v>6.998104180292386E-2</v>
      </c>
      <c r="P389">
        <f t="shared" si="178"/>
        <v>3.6752339247285564</v>
      </c>
      <c r="Q389">
        <f t="shared" si="179"/>
        <v>6.924910685229782E-2</v>
      </c>
      <c r="R389">
        <f t="shared" si="180"/>
        <v>4.3345815161395261E-2</v>
      </c>
      <c r="S389">
        <f t="shared" si="181"/>
        <v>226.12062219277183</v>
      </c>
      <c r="T389">
        <f t="shared" si="182"/>
        <v>35.14693543849674</v>
      </c>
      <c r="U389">
        <f t="shared" si="183"/>
        <v>35.28368571428571</v>
      </c>
      <c r="V389">
        <f t="shared" si="184"/>
        <v>5.737712937206437</v>
      </c>
      <c r="W389">
        <f t="shared" si="185"/>
        <v>69.853299000196529</v>
      </c>
      <c r="X389">
        <f t="shared" si="186"/>
        <v>3.8088179255931096</v>
      </c>
      <c r="Y389">
        <f t="shared" si="187"/>
        <v>5.4525956255586356</v>
      </c>
      <c r="Z389">
        <f t="shared" si="188"/>
        <v>1.9288950116133274</v>
      </c>
      <c r="AA389">
        <f t="shared" si="189"/>
        <v>-61.289925846876322</v>
      </c>
      <c r="AB389">
        <f t="shared" si="190"/>
        <v>-182.13522419321245</v>
      </c>
      <c r="AC389">
        <f t="shared" si="191"/>
        <v>-11.553907018861478</v>
      </c>
      <c r="AD389">
        <f t="shared" si="192"/>
        <v>-28.858434866178413</v>
      </c>
      <c r="AE389">
        <f t="shared" si="193"/>
        <v>27.298166388402706</v>
      </c>
      <c r="AF389">
        <f t="shared" si="194"/>
        <v>1.2562080128148716</v>
      </c>
      <c r="AG389">
        <f t="shared" si="195"/>
        <v>28.019875103252964</v>
      </c>
      <c r="AH389">
        <v>2200.936132579468</v>
      </c>
      <c r="AI389">
        <v>2189.0636363636349</v>
      </c>
      <c r="AJ389">
        <v>-5.4968535332360832E-2</v>
      </c>
      <c r="AK389">
        <v>65.098338017295973</v>
      </c>
      <c r="AL389">
        <f t="shared" si="196"/>
        <v>1.3897942368906195</v>
      </c>
      <c r="AM389">
        <v>37.207034570670103</v>
      </c>
      <c r="AN389">
        <v>37.762883516483527</v>
      </c>
      <c r="AO389">
        <v>-6.4829959466392213E-5</v>
      </c>
      <c r="AP389">
        <v>87.569397002130515</v>
      </c>
      <c r="AQ389">
        <v>9</v>
      </c>
      <c r="AR389">
        <v>1</v>
      </c>
      <c r="AS389">
        <f t="shared" si="197"/>
        <v>1</v>
      </c>
      <c r="AT389">
        <f t="shared" si="198"/>
        <v>0</v>
      </c>
      <c r="AU389">
        <f t="shared" si="199"/>
        <v>47031.943728783452</v>
      </c>
      <c r="AV389">
        <f t="shared" si="200"/>
        <v>1200.028571428571</v>
      </c>
      <c r="AW389">
        <f t="shared" si="201"/>
        <v>1025.94942082527</v>
      </c>
      <c r="AX389">
        <f t="shared" si="202"/>
        <v>0.85493749503308158</v>
      </c>
      <c r="AY389">
        <f t="shared" si="203"/>
        <v>0.18842936541384769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1669233080.0999999</v>
      </c>
      <c r="BF389">
        <v>2106.514285714286</v>
      </c>
      <c r="BG389">
        <v>2118.9528571428568</v>
      </c>
      <c r="BH389">
        <v>37.754399999999997</v>
      </c>
      <c r="BI389">
        <v>37.252285714285719</v>
      </c>
      <c r="BJ389">
        <v>2111.2257142857138</v>
      </c>
      <c r="BK389">
        <v>37.655528571428583</v>
      </c>
      <c r="BL389">
        <v>649.99300000000005</v>
      </c>
      <c r="BM389">
        <v>100.7841428571429</v>
      </c>
      <c r="BN389">
        <v>9.9937557142857139E-2</v>
      </c>
      <c r="BO389">
        <v>34.364457142857141</v>
      </c>
      <c r="BP389">
        <v>35.28368571428571</v>
      </c>
      <c r="BQ389">
        <v>999.89999999999986</v>
      </c>
      <c r="BR389">
        <v>0</v>
      </c>
      <c r="BS389">
        <v>0</v>
      </c>
      <c r="BT389">
        <v>9015.5357142857138</v>
      </c>
      <c r="BU389">
        <v>0</v>
      </c>
      <c r="BV389">
        <v>123.8742857142857</v>
      </c>
      <c r="BW389">
        <v>-12.43801428571429</v>
      </c>
      <c r="BX389">
        <v>2189.1642857142861</v>
      </c>
      <c r="BY389">
        <v>2200.9428571428571</v>
      </c>
      <c r="BZ389">
        <v>0.50213057142857143</v>
      </c>
      <c r="CA389">
        <v>2118.9528571428568</v>
      </c>
      <c r="CB389">
        <v>37.252285714285719</v>
      </c>
      <c r="CC389">
        <v>3.80505</v>
      </c>
      <c r="CD389">
        <v>3.7544428571428572</v>
      </c>
      <c r="CE389">
        <v>28.046085714285709</v>
      </c>
      <c r="CF389">
        <v>27.816542857142849</v>
      </c>
      <c r="CG389">
        <v>1200.028571428571</v>
      </c>
      <c r="CH389">
        <v>0.50000028571428567</v>
      </c>
      <c r="CI389">
        <v>0.49999971428571433</v>
      </c>
      <c r="CJ389">
        <v>0</v>
      </c>
      <c r="CK389">
        <v>715.78457142857133</v>
      </c>
      <c r="CL389">
        <v>4.9990899999999998</v>
      </c>
      <c r="CM389">
        <v>7630.4499999999989</v>
      </c>
      <c r="CN389">
        <v>9558.0742857142868</v>
      </c>
      <c r="CO389">
        <v>44.375</v>
      </c>
      <c r="CP389">
        <v>46.061999999999998</v>
      </c>
      <c r="CQ389">
        <v>45</v>
      </c>
      <c r="CR389">
        <v>45.936999999999998</v>
      </c>
      <c r="CS389">
        <v>45.83</v>
      </c>
      <c r="CT389">
        <v>597.51571428571424</v>
      </c>
      <c r="CU389">
        <v>597.51428571428562</v>
      </c>
      <c r="CV389">
        <v>0</v>
      </c>
      <c r="CW389">
        <v>1669233089.4000001</v>
      </c>
      <c r="CX389">
        <v>0</v>
      </c>
      <c r="CY389">
        <v>1669228029.5</v>
      </c>
      <c r="CZ389" t="s">
        <v>356</v>
      </c>
      <c r="DA389">
        <v>1669228029.5</v>
      </c>
      <c r="DB389">
        <v>1669228028</v>
      </c>
      <c r="DC389">
        <v>6</v>
      </c>
      <c r="DD389">
        <v>0.127</v>
      </c>
      <c r="DE389">
        <v>2E-3</v>
      </c>
      <c r="DF389">
        <v>-2.9980000000000002</v>
      </c>
      <c r="DG389">
        <v>9.9000000000000005E-2</v>
      </c>
      <c r="DH389">
        <v>415</v>
      </c>
      <c r="DI389">
        <v>34</v>
      </c>
      <c r="DJ389">
        <v>0.37</v>
      </c>
      <c r="DK389">
        <v>0.19</v>
      </c>
      <c r="DL389">
        <v>-12.5462025</v>
      </c>
      <c r="DM389">
        <v>0.54822776735464795</v>
      </c>
      <c r="DN389">
        <v>7.7448345648890221E-2</v>
      </c>
      <c r="DO389">
        <v>0</v>
      </c>
      <c r="DP389">
        <v>0.52724324999999994</v>
      </c>
      <c r="DQ389">
        <v>2.7993028142588042E-2</v>
      </c>
      <c r="DR389">
        <v>1.676229556735891E-2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357</v>
      </c>
      <c r="EA389">
        <v>3.2946399999999998</v>
      </c>
      <c r="EB389">
        <v>2.62547</v>
      </c>
      <c r="EC389">
        <v>0.28999399999999997</v>
      </c>
      <c r="ED389">
        <v>0.288937</v>
      </c>
      <c r="EE389">
        <v>0.14866599999999999</v>
      </c>
      <c r="EF389">
        <v>0.14563999999999999</v>
      </c>
      <c r="EG389">
        <v>21422.7</v>
      </c>
      <c r="EH389">
        <v>21829.200000000001</v>
      </c>
      <c r="EI389">
        <v>28106.9</v>
      </c>
      <c r="EJ389">
        <v>29589.1</v>
      </c>
      <c r="EK389">
        <v>32924.800000000003</v>
      </c>
      <c r="EL389">
        <v>35104</v>
      </c>
      <c r="EM389">
        <v>39662.400000000001</v>
      </c>
      <c r="EN389">
        <v>42293.1</v>
      </c>
      <c r="EO389">
        <v>2.1815000000000002</v>
      </c>
      <c r="EP389">
        <v>2.1535299999999999</v>
      </c>
      <c r="EQ389">
        <v>7.4729299999999999E-2</v>
      </c>
      <c r="ER389">
        <v>0</v>
      </c>
      <c r="ES389">
        <v>34.084400000000002</v>
      </c>
      <c r="ET389">
        <v>999.9</v>
      </c>
      <c r="EU389">
        <v>71</v>
      </c>
      <c r="EV389">
        <v>36.200000000000003</v>
      </c>
      <c r="EW389">
        <v>42.513800000000003</v>
      </c>
      <c r="EX389">
        <v>56.924399999999999</v>
      </c>
      <c r="EY389">
        <v>-3.0729099999999998</v>
      </c>
      <c r="EZ389">
        <v>2</v>
      </c>
      <c r="FA389">
        <v>0.64409000000000005</v>
      </c>
      <c r="FB389">
        <v>1.4231799999999999</v>
      </c>
      <c r="FC389">
        <v>20.264399999999998</v>
      </c>
      <c r="FD389">
        <v>5.2178899999999997</v>
      </c>
      <c r="FE389">
        <v>12.0099</v>
      </c>
      <c r="FF389">
        <v>4.9857500000000003</v>
      </c>
      <c r="FG389">
        <v>3.2846500000000001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1.8621799999999999</v>
      </c>
      <c r="FN389">
        <v>1.8642000000000001</v>
      </c>
      <c r="FO389">
        <v>1.8603400000000001</v>
      </c>
      <c r="FP389">
        <v>1.8611</v>
      </c>
      <c r="FQ389">
        <v>1.8602000000000001</v>
      </c>
      <c r="FR389">
        <v>1.8618600000000001</v>
      </c>
      <c r="FS389">
        <v>1.8584099999999999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-4.71</v>
      </c>
      <c r="GH389">
        <v>9.8900000000000002E-2</v>
      </c>
      <c r="GI389">
        <v>-2.4324828651112251</v>
      </c>
      <c r="GJ389">
        <v>-1.6100910332537859E-3</v>
      </c>
      <c r="GK389">
        <v>7.0186618486508772E-7</v>
      </c>
      <c r="GL389">
        <v>-2.134652460378022E-10</v>
      </c>
      <c r="GM389">
        <v>9.8890000000004363E-2</v>
      </c>
      <c r="GN389">
        <v>0</v>
      </c>
      <c r="GO389">
        <v>0</v>
      </c>
      <c r="GP389">
        <v>0</v>
      </c>
      <c r="GQ389">
        <v>5</v>
      </c>
      <c r="GR389">
        <v>2079</v>
      </c>
      <c r="GS389">
        <v>3</v>
      </c>
      <c r="GT389">
        <v>29</v>
      </c>
      <c r="GU389">
        <v>84.2</v>
      </c>
      <c r="GV389">
        <v>84.2</v>
      </c>
      <c r="GW389">
        <v>4.99756</v>
      </c>
      <c r="GX389">
        <v>2.4499499999999999</v>
      </c>
      <c r="GY389">
        <v>2.04834</v>
      </c>
      <c r="GZ389">
        <v>2.6208499999999999</v>
      </c>
      <c r="HA389">
        <v>2.1972700000000001</v>
      </c>
      <c r="HB389">
        <v>2.3046899999999999</v>
      </c>
      <c r="HC389">
        <v>40.604199999999999</v>
      </c>
      <c r="HD389">
        <v>15.068899999999999</v>
      </c>
      <c r="HE389">
        <v>18</v>
      </c>
      <c r="HF389">
        <v>690.04</v>
      </c>
      <c r="HG389">
        <v>740.99800000000005</v>
      </c>
      <c r="HH389">
        <v>31.002300000000002</v>
      </c>
      <c r="HI389">
        <v>35.338299999999997</v>
      </c>
      <c r="HJ389">
        <v>30.001000000000001</v>
      </c>
      <c r="HK389">
        <v>35.007199999999997</v>
      </c>
      <c r="HL389">
        <v>34.972900000000003</v>
      </c>
      <c r="HM389">
        <v>100</v>
      </c>
      <c r="HN389">
        <v>14.629099999999999</v>
      </c>
      <c r="HO389">
        <v>100</v>
      </c>
      <c r="HP389">
        <v>31</v>
      </c>
      <c r="HQ389">
        <v>2495.5700000000002</v>
      </c>
      <c r="HR389">
        <v>37.283099999999997</v>
      </c>
      <c r="HS389">
        <v>99.023799999999994</v>
      </c>
      <c r="HT389">
        <v>98.074100000000001</v>
      </c>
    </row>
    <row r="390" spans="1:228" x14ac:dyDescent="0.2">
      <c r="A390">
        <v>375</v>
      </c>
      <c r="B390">
        <v>1669233086.0999999</v>
      </c>
      <c r="C390">
        <v>1493.599999904633</v>
      </c>
      <c r="D390" t="s">
        <v>1109</v>
      </c>
      <c r="E390" t="s">
        <v>1110</v>
      </c>
      <c r="F390">
        <v>4</v>
      </c>
      <c r="G390">
        <v>1669233083.7874999</v>
      </c>
      <c r="H390">
        <f t="shared" si="170"/>
        <v>1.3489811701440661E-3</v>
      </c>
      <c r="I390">
        <f t="shared" si="171"/>
        <v>1.3489811701440662</v>
      </c>
      <c r="J390">
        <f t="shared" si="172"/>
        <v>26.452704040119244</v>
      </c>
      <c r="K390">
        <f t="shared" si="173"/>
        <v>2106.4437499999999</v>
      </c>
      <c r="L390">
        <f t="shared" si="174"/>
        <v>1420.6660734432612</v>
      </c>
      <c r="M390">
        <f t="shared" si="175"/>
        <v>143.32368238753793</v>
      </c>
      <c r="N390">
        <f t="shared" si="176"/>
        <v>212.50825977739646</v>
      </c>
      <c r="O390">
        <f t="shared" si="177"/>
        <v>6.785851473966209E-2</v>
      </c>
      <c r="P390">
        <f t="shared" si="178"/>
        <v>3.6730863323400662</v>
      </c>
      <c r="Q390">
        <f t="shared" si="179"/>
        <v>6.716967197494994E-2</v>
      </c>
      <c r="R390">
        <f t="shared" si="180"/>
        <v>4.2042351908142594E-2</v>
      </c>
      <c r="S390">
        <f t="shared" si="181"/>
        <v>226.12310586068733</v>
      </c>
      <c r="T390">
        <f t="shared" si="182"/>
        <v>35.161391804096255</v>
      </c>
      <c r="U390">
        <f t="shared" si="183"/>
        <v>35.296175000000012</v>
      </c>
      <c r="V390">
        <f t="shared" si="184"/>
        <v>5.7416742684068014</v>
      </c>
      <c r="W390">
        <f t="shared" si="185"/>
        <v>69.881486185667598</v>
      </c>
      <c r="X390">
        <f t="shared" si="186"/>
        <v>3.8115140886423391</v>
      </c>
      <c r="Y390">
        <f t="shared" si="187"/>
        <v>5.454254476665759</v>
      </c>
      <c r="Z390">
        <f t="shared" si="188"/>
        <v>1.9301601797644623</v>
      </c>
      <c r="AA390">
        <f t="shared" si="189"/>
        <v>-59.490069603353312</v>
      </c>
      <c r="AB390">
        <f t="shared" si="190"/>
        <v>-183.41920236087506</v>
      </c>
      <c r="AC390">
        <f t="shared" si="191"/>
        <v>-11.643179452059584</v>
      </c>
      <c r="AD390">
        <f t="shared" si="192"/>
        <v>-28.429345555600605</v>
      </c>
      <c r="AE390">
        <f t="shared" si="193"/>
        <v>27.383610531613758</v>
      </c>
      <c r="AF390">
        <f t="shared" si="194"/>
        <v>1.2102017039901034</v>
      </c>
      <c r="AG390">
        <f t="shared" si="195"/>
        <v>26.452704040119244</v>
      </c>
      <c r="AH390">
        <v>2200.9590134999439</v>
      </c>
      <c r="AI390">
        <v>2189.2701818181799</v>
      </c>
      <c r="AJ390">
        <v>6.9949496697344418E-2</v>
      </c>
      <c r="AK390">
        <v>65.098338017295973</v>
      </c>
      <c r="AL390">
        <f t="shared" si="196"/>
        <v>1.3489811701440662</v>
      </c>
      <c r="AM390">
        <v>37.292297156914529</v>
      </c>
      <c r="AN390">
        <v>37.796348351648383</v>
      </c>
      <c r="AO390">
        <v>6.6036031024818281E-3</v>
      </c>
      <c r="AP390">
        <v>87.569397002130515</v>
      </c>
      <c r="AQ390">
        <v>9</v>
      </c>
      <c r="AR390">
        <v>1</v>
      </c>
      <c r="AS390">
        <f t="shared" si="197"/>
        <v>1</v>
      </c>
      <c r="AT390">
        <f t="shared" si="198"/>
        <v>0</v>
      </c>
      <c r="AU390">
        <f t="shared" si="199"/>
        <v>46992.931502785672</v>
      </c>
      <c r="AV390">
        <f t="shared" si="200"/>
        <v>1200.0350000000001</v>
      </c>
      <c r="AW390">
        <f t="shared" si="201"/>
        <v>1025.9555760936203</v>
      </c>
      <c r="AX390">
        <f t="shared" si="202"/>
        <v>0.85493804438505561</v>
      </c>
      <c r="AY390">
        <f t="shared" si="203"/>
        <v>0.1884304256631576</v>
      </c>
      <c r="AZ390">
        <v>2.7</v>
      </c>
      <c r="BA390">
        <v>0.5</v>
      </c>
      <c r="BB390" t="s">
        <v>355</v>
      </c>
      <c r="BC390">
        <v>2</v>
      </c>
      <c r="BD390" t="b">
        <v>1</v>
      </c>
      <c r="BE390">
        <v>1669233083.7874999</v>
      </c>
      <c r="BF390">
        <v>2106.4437499999999</v>
      </c>
      <c r="BG390">
        <v>2118.8762499999998</v>
      </c>
      <c r="BH390">
        <v>37.780837499999997</v>
      </c>
      <c r="BI390">
        <v>37.297175000000003</v>
      </c>
      <c r="BJ390">
        <v>2111.15625</v>
      </c>
      <c r="BK390">
        <v>37.681950000000001</v>
      </c>
      <c r="BL390">
        <v>650.05949999999996</v>
      </c>
      <c r="BM390">
        <v>100.78475</v>
      </c>
      <c r="BN390">
        <v>0.1000990625</v>
      </c>
      <c r="BO390">
        <v>34.369924999999988</v>
      </c>
      <c r="BP390">
        <v>35.296175000000012</v>
      </c>
      <c r="BQ390">
        <v>999.9</v>
      </c>
      <c r="BR390">
        <v>0</v>
      </c>
      <c r="BS390">
        <v>0</v>
      </c>
      <c r="BT390">
        <v>9008.0475000000006</v>
      </c>
      <c r="BU390">
        <v>0</v>
      </c>
      <c r="BV390">
        <v>135.19687500000001</v>
      </c>
      <c r="BW390">
        <v>-12.430875</v>
      </c>
      <c r="BX390">
        <v>2189.1512499999999</v>
      </c>
      <c r="BY390">
        <v>2200.966249999999</v>
      </c>
      <c r="BZ390">
        <v>0.483643875</v>
      </c>
      <c r="CA390">
        <v>2118.8762499999998</v>
      </c>
      <c r="CB390">
        <v>37.297175000000003</v>
      </c>
      <c r="CC390">
        <v>3.8077299999999998</v>
      </c>
      <c r="CD390">
        <v>3.7589874999999999</v>
      </c>
      <c r="CE390">
        <v>28.058187499999999</v>
      </c>
      <c r="CF390">
        <v>27.837250000000001</v>
      </c>
      <c r="CG390">
        <v>1200.0350000000001</v>
      </c>
      <c r="CH390">
        <v>0.49998199999999998</v>
      </c>
      <c r="CI390">
        <v>0.50001800000000007</v>
      </c>
      <c r="CJ390">
        <v>0</v>
      </c>
      <c r="CK390">
        <v>715.70562499999994</v>
      </c>
      <c r="CL390">
        <v>4.9990899999999998</v>
      </c>
      <c r="CM390">
        <v>7638.4549999999999</v>
      </c>
      <c r="CN390">
        <v>9558.0612500000007</v>
      </c>
      <c r="CO390">
        <v>44.375</v>
      </c>
      <c r="CP390">
        <v>46.061999999999998</v>
      </c>
      <c r="CQ390">
        <v>45</v>
      </c>
      <c r="CR390">
        <v>45.936999999999998</v>
      </c>
      <c r="CS390">
        <v>45.827749999999988</v>
      </c>
      <c r="CT390">
        <v>597.49624999999992</v>
      </c>
      <c r="CU390">
        <v>597.53875000000005</v>
      </c>
      <c r="CV390">
        <v>0</v>
      </c>
      <c r="CW390">
        <v>1669233093</v>
      </c>
      <c r="CX390">
        <v>0</v>
      </c>
      <c r="CY390">
        <v>1669228029.5</v>
      </c>
      <c r="CZ390" t="s">
        <v>356</v>
      </c>
      <c r="DA390">
        <v>1669228029.5</v>
      </c>
      <c r="DB390">
        <v>1669228028</v>
      </c>
      <c r="DC390">
        <v>6</v>
      </c>
      <c r="DD390">
        <v>0.127</v>
      </c>
      <c r="DE390">
        <v>2E-3</v>
      </c>
      <c r="DF390">
        <v>-2.9980000000000002</v>
      </c>
      <c r="DG390">
        <v>9.9000000000000005E-2</v>
      </c>
      <c r="DH390">
        <v>415</v>
      </c>
      <c r="DI390">
        <v>34</v>
      </c>
      <c r="DJ390">
        <v>0.37</v>
      </c>
      <c r="DK390">
        <v>0.19</v>
      </c>
      <c r="DL390">
        <v>-12.51404</v>
      </c>
      <c r="DM390">
        <v>0.57141613508444566</v>
      </c>
      <c r="DN390">
        <v>7.7117312582843475E-2</v>
      </c>
      <c r="DO390">
        <v>0</v>
      </c>
      <c r="DP390">
        <v>0.51907639999999999</v>
      </c>
      <c r="DQ390">
        <v>-0.12632269418386519</v>
      </c>
      <c r="DR390">
        <v>2.5239298207161E-2</v>
      </c>
      <c r="DS390">
        <v>0</v>
      </c>
      <c r="DT390">
        <v>0</v>
      </c>
      <c r="DU390">
        <v>0</v>
      </c>
      <c r="DV390">
        <v>0</v>
      </c>
      <c r="DW390">
        <v>-1</v>
      </c>
      <c r="DX390">
        <v>0</v>
      </c>
      <c r="DY390">
        <v>2</v>
      </c>
      <c r="DZ390" t="s">
        <v>381</v>
      </c>
      <c r="EA390">
        <v>3.2946900000000001</v>
      </c>
      <c r="EB390">
        <v>2.62534</v>
      </c>
      <c r="EC390">
        <v>0.29000199999999998</v>
      </c>
      <c r="ED390">
        <v>0.28893600000000003</v>
      </c>
      <c r="EE390">
        <v>0.14874799999999999</v>
      </c>
      <c r="EF390">
        <v>0.14566200000000001</v>
      </c>
      <c r="EG390">
        <v>21422.2</v>
      </c>
      <c r="EH390">
        <v>21828.6</v>
      </c>
      <c r="EI390">
        <v>28106.6</v>
      </c>
      <c r="EJ390">
        <v>29588.3</v>
      </c>
      <c r="EK390">
        <v>32920.699999999997</v>
      </c>
      <c r="EL390">
        <v>35102.5</v>
      </c>
      <c r="EM390">
        <v>39661.300000000003</v>
      </c>
      <c r="EN390">
        <v>42292.5</v>
      </c>
      <c r="EO390">
        <v>2.1814</v>
      </c>
      <c r="EP390">
        <v>2.1533500000000001</v>
      </c>
      <c r="EQ390">
        <v>7.6085299999999995E-2</v>
      </c>
      <c r="ER390">
        <v>0</v>
      </c>
      <c r="ES390">
        <v>34.074100000000001</v>
      </c>
      <c r="ET390">
        <v>999.9</v>
      </c>
      <c r="EU390">
        <v>71</v>
      </c>
      <c r="EV390">
        <v>36.200000000000003</v>
      </c>
      <c r="EW390">
        <v>42.514099999999999</v>
      </c>
      <c r="EX390">
        <v>57.164400000000001</v>
      </c>
      <c r="EY390">
        <v>-3.2652199999999998</v>
      </c>
      <c r="EZ390">
        <v>2</v>
      </c>
      <c r="FA390">
        <v>0.64476100000000003</v>
      </c>
      <c r="FB390">
        <v>1.4302699999999999</v>
      </c>
      <c r="FC390">
        <v>20.264399999999998</v>
      </c>
      <c r="FD390">
        <v>5.21774</v>
      </c>
      <c r="FE390">
        <v>12.0099</v>
      </c>
      <c r="FF390">
        <v>4.9859999999999998</v>
      </c>
      <c r="FG390">
        <v>3.2846500000000001</v>
      </c>
      <c r="FH390">
        <v>9999</v>
      </c>
      <c r="FI390">
        <v>9999</v>
      </c>
      <c r="FJ390">
        <v>9999</v>
      </c>
      <c r="FK390">
        <v>999.9</v>
      </c>
      <c r="FL390">
        <v>1.8658399999999999</v>
      </c>
      <c r="FM390">
        <v>1.8621799999999999</v>
      </c>
      <c r="FN390">
        <v>1.86422</v>
      </c>
      <c r="FO390">
        <v>1.8603499999999999</v>
      </c>
      <c r="FP390">
        <v>1.8611</v>
      </c>
      <c r="FQ390">
        <v>1.8602000000000001</v>
      </c>
      <c r="FR390">
        <v>1.8618699999999999</v>
      </c>
      <c r="FS390">
        <v>1.8584400000000001</v>
      </c>
      <c r="FT390">
        <v>0</v>
      </c>
      <c r="FU390">
        <v>0</v>
      </c>
      <c r="FV390">
        <v>0</v>
      </c>
      <c r="FW390">
        <v>0</v>
      </c>
      <c r="FX390" t="s">
        <v>358</v>
      </c>
      <c r="FY390" t="s">
        <v>359</v>
      </c>
      <c r="FZ390" t="s">
        <v>360</v>
      </c>
      <c r="GA390" t="s">
        <v>360</v>
      </c>
      <c r="GB390" t="s">
        <v>360</v>
      </c>
      <c r="GC390" t="s">
        <v>360</v>
      </c>
      <c r="GD390">
        <v>0</v>
      </c>
      <c r="GE390">
        <v>100</v>
      </c>
      <c r="GF390">
        <v>100</v>
      </c>
      <c r="GG390">
        <v>-4.71</v>
      </c>
      <c r="GH390">
        <v>9.8900000000000002E-2</v>
      </c>
      <c r="GI390">
        <v>-2.4324828651112251</v>
      </c>
      <c r="GJ390">
        <v>-1.6100910332537859E-3</v>
      </c>
      <c r="GK390">
        <v>7.0186618486508772E-7</v>
      </c>
      <c r="GL390">
        <v>-2.134652460378022E-10</v>
      </c>
      <c r="GM390">
        <v>9.8890000000004363E-2</v>
      </c>
      <c r="GN390">
        <v>0</v>
      </c>
      <c r="GO390">
        <v>0</v>
      </c>
      <c r="GP390">
        <v>0</v>
      </c>
      <c r="GQ390">
        <v>5</v>
      </c>
      <c r="GR390">
        <v>2079</v>
      </c>
      <c r="GS390">
        <v>3</v>
      </c>
      <c r="GT390">
        <v>29</v>
      </c>
      <c r="GU390">
        <v>84.3</v>
      </c>
      <c r="GV390">
        <v>84.3</v>
      </c>
      <c r="GW390">
        <v>4.99756</v>
      </c>
      <c r="GX390">
        <v>2.4365199999999998</v>
      </c>
      <c r="GY390">
        <v>2.04834</v>
      </c>
      <c r="GZ390">
        <v>2.6208499999999999</v>
      </c>
      <c r="HA390">
        <v>2.1972700000000001</v>
      </c>
      <c r="HB390">
        <v>2.35229</v>
      </c>
      <c r="HC390">
        <v>40.629800000000003</v>
      </c>
      <c r="HD390">
        <v>15.0602</v>
      </c>
      <c r="HE390">
        <v>18</v>
      </c>
      <c r="HF390">
        <v>690.05499999999995</v>
      </c>
      <c r="HG390">
        <v>740.93799999999999</v>
      </c>
      <c r="HH390">
        <v>31.002099999999999</v>
      </c>
      <c r="HI390">
        <v>35.348700000000001</v>
      </c>
      <c r="HJ390">
        <v>30.000900000000001</v>
      </c>
      <c r="HK390">
        <v>35.016500000000001</v>
      </c>
      <c r="HL390">
        <v>34.981999999999999</v>
      </c>
      <c r="HM390">
        <v>100</v>
      </c>
      <c r="HN390">
        <v>14.629099999999999</v>
      </c>
      <c r="HO390">
        <v>100</v>
      </c>
      <c r="HP390">
        <v>31</v>
      </c>
      <c r="HQ390">
        <v>2502.2600000000002</v>
      </c>
      <c r="HR390">
        <v>37.2622</v>
      </c>
      <c r="HS390">
        <v>99.021699999999996</v>
      </c>
      <c r="HT390">
        <v>98.072199999999995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2022-11-24T14:08:58Z</dcterms:created>
  <dcterms:modified xsi:type="dcterms:W3CDTF">2024-10-14T15:42:59Z</dcterms:modified>
</cp:coreProperties>
</file>